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90" yWindow="-180" windowWidth="18555" windowHeight="12270" tabRatio="725" activeTab="4"/>
  </bookViews>
  <sheets>
    <sheet name="Summary" sheetId="30" r:id="rId1"/>
    <sheet name="Oct16Act" sheetId="27" r:id="rId2"/>
    <sheet name="Sep16Act" sheetId="29" r:id="rId3"/>
    <sheet name="Aug16Act" sheetId="25" r:id="rId4"/>
    <sheet name="Jul16Act" sheetId="24" r:id="rId5"/>
    <sheet name="Jun16Act" sheetId="23" r:id="rId6"/>
    <sheet name="May16Act" sheetId="22" r:id="rId7"/>
  </sheets>
  <definedNames>
    <definedName name="_xlnm._FilterDatabase" localSheetId="3" hidden="1">Aug16Act!$A$5:$U$750</definedName>
    <definedName name="_xlnm._FilterDatabase" localSheetId="4" hidden="1">Jul16Act!$A$2:$L$745</definedName>
    <definedName name="_xlnm._FilterDatabase" localSheetId="5" hidden="1">Jun16Act!$B$5:$G$726</definedName>
    <definedName name="_xlnm._FilterDatabase" localSheetId="6" hidden="1">May16Act!$B$5:$G$750</definedName>
    <definedName name="_xlnm._FilterDatabase" localSheetId="1" hidden="1">Oct16Act!$A$5:$U$750</definedName>
    <definedName name="_xlnm._FilterDatabase" localSheetId="2" hidden="1">Sep16Act!$A$5:$U$726</definedName>
  </definedNames>
  <calcPr calcId="145621" iterateDelta="252"/>
</workbook>
</file>

<file path=xl/calcChain.xml><?xml version="1.0" encoding="utf-8"?>
<calcChain xmlns="http://schemas.openxmlformats.org/spreadsheetml/2006/main">
  <c r="E2" i="24" l="1"/>
  <c r="I750" i="27" l="1"/>
  <c r="H750" i="27"/>
  <c r="G750" i="27"/>
  <c r="F750" i="27"/>
  <c r="C750" i="27"/>
  <c r="D750" i="27"/>
  <c r="E750" i="27"/>
  <c r="B750" i="27"/>
  <c r="R6" i="27"/>
  <c r="M6" i="27"/>
  <c r="M7" i="27" s="1"/>
  <c r="N6" i="27"/>
  <c r="N7" i="27" s="1"/>
  <c r="P6" i="27"/>
  <c r="P7" i="27" s="1"/>
  <c r="Q6" i="27"/>
  <c r="Q7" i="27" s="1"/>
  <c r="O6" i="27"/>
  <c r="O7" i="27" s="1"/>
  <c r="L730" i="29" l="1"/>
  <c r="K730" i="29"/>
  <c r="H726" i="29"/>
  <c r="E726" i="29"/>
  <c r="D726" i="29"/>
  <c r="C726" i="29"/>
  <c r="B726" i="29"/>
  <c r="G725" i="29"/>
  <c r="F725" i="29"/>
  <c r="J724" i="29"/>
  <c r="I724" i="29"/>
  <c r="G724" i="29"/>
  <c r="F724" i="29"/>
  <c r="J723" i="29"/>
  <c r="I723" i="29"/>
  <c r="G723" i="29"/>
  <c r="F723" i="29"/>
  <c r="G722" i="29"/>
  <c r="F722" i="29"/>
  <c r="I722" i="29" s="1"/>
  <c r="I721" i="29"/>
  <c r="G721" i="29"/>
  <c r="F721" i="29"/>
  <c r="I720" i="29"/>
  <c r="G720" i="29"/>
  <c r="J720" i="29" s="1"/>
  <c r="F720" i="29"/>
  <c r="J719" i="29"/>
  <c r="G719" i="29"/>
  <c r="F719" i="29"/>
  <c r="I719" i="29" s="1"/>
  <c r="G718" i="29"/>
  <c r="J718" i="29" s="1"/>
  <c r="F718" i="29"/>
  <c r="I718" i="29" s="1"/>
  <c r="G717" i="29"/>
  <c r="F717" i="29"/>
  <c r="J716" i="29"/>
  <c r="I716" i="29"/>
  <c r="G716" i="29"/>
  <c r="F716" i="29"/>
  <c r="J715" i="29"/>
  <c r="I715" i="29"/>
  <c r="G715" i="29"/>
  <c r="F715" i="29"/>
  <c r="G714" i="29"/>
  <c r="F714" i="29"/>
  <c r="I714" i="29" s="1"/>
  <c r="I713" i="29"/>
  <c r="G713" i="29"/>
  <c r="F713" i="29"/>
  <c r="I712" i="29"/>
  <c r="G712" i="29"/>
  <c r="J712" i="29" s="1"/>
  <c r="F712" i="29"/>
  <c r="J711" i="29"/>
  <c r="G711" i="29"/>
  <c r="F711" i="29"/>
  <c r="I711" i="29" s="1"/>
  <c r="G710" i="29"/>
  <c r="J710" i="29" s="1"/>
  <c r="F710" i="29"/>
  <c r="I710" i="29" s="1"/>
  <c r="G709" i="29"/>
  <c r="F709" i="29"/>
  <c r="J708" i="29"/>
  <c r="I708" i="29"/>
  <c r="G708" i="29"/>
  <c r="F708" i="29"/>
  <c r="J707" i="29"/>
  <c r="I707" i="29"/>
  <c r="G707" i="29"/>
  <c r="F707" i="29"/>
  <c r="G706" i="29"/>
  <c r="F706" i="29"/>
  <c r="I706" i="29" s="1"/>
  <c r="I705" i="29"/>
  <c r="G705" i="29"/>
  <c r="F705" i="29"/>
  <c r="I704" i="29"/>
  <c r="G704" i="29"/>
  <c r="J704" i="29" s="1"/>
  <c r="F704" i="29"/>
  <c r="J703" i="29"/>
  <c r="G703" i="29"/>
  <c r="F703" i="29"/>
  <c r="I703" i="29" s="1"/>
  <c r="G702" i="29"/>
  <c r="J702" i="29" s="1"/>
  <c r="F702" i="29"/>
  <c r="I702" i="29" s="1"/>
  <c r="G701" i="29"/>
  <c r="F701" i="29"/>
  <c r="J700" i="29"/>
  <c r="I700" i="29"/>
  <c r="G700" i="29"/>
  <c r="F700" i="29"/>
  <c r="J699" i="29"/>
  <c r="I699" i="29"/>
  <c r="G699" i="29"/>
  <c r="F699" i="29"/>
  <c r="G698" i="29"/>
  <c r="F698" i="29"/>
  <c r="I698" i="29" s="1"/>
  <c r="I697" i="29"/>
  <c r="G697" i="29"/>
  <c r="F697" i="29"/>
  <c r="I696" i="29"/>
  <c r="G696" i="29"/>
  <c r="J696" i="29" s="1"/>
  <c r="F696" i="29"/>
  <c r="J695" i="29"/>
  <c r="G695" i="29"/>
  <c r="F695" i="29"/>
  <c r="I695" i="29" s="1"/>
  <c r="G694" i="29"/>
  <c r="J694" i="29" s="1"/>
  <c r="F694" i="29"/>
  <c r="I694" i="29" s="1"/>
  <c r="G693" i="29"/>
  <c r="F693" i="29"/>
  <c r="G692" i="29"/>
  <c r="F692" i="29"/>
  <c r="J692" i="29" s="1"/>
  <c r="J691" i="29"/>
  <c r="I691" i="29"/>
  <c r="G691" i="29"/>
  <c r="F691" i="29"/>
  <c r="I690" i="29"/>
  <c r="G690" i="29"/>
  <c r="F690" i="29"/>
  <c r="J690" i="29" s="1"/>
  <c r="G689" i="29"/>
  <c r="J689" i="29" s="1"/>
  <c r="F689" i="29"/>
  <c r="I689" i="29" s="1"/>
  <c r="I688" i="29"/>
  <c r="G688" i="29"/>
  <c r="F688" i="29"/>
  <c r="J688" i="29" s="1"/>
  <c r="J687" i="29"/>
  <c r="I687" i="29"/>
  <c r="G687" i="29"/>
  <c r="F687" i="29"/>
  <c r="G686" i="29"/>
  <c r="F686" i="29"/>
  <c r="J686" i="29" s="1"/>
  <c r="J685" i="29"/>
  <c r="G685" i="29"/>
  <c r="F685" i="29"/>
  <c r="I685" i="29" s="1"/>
  <c r="I684" i="29"/>
  <c r="G684" i="29"/>
  <c r="F684" i="29"/>
  <c r="J684" i="29" s="1"/>
  <c r="J683" i="29"/>
  <c r="I683" i="29"/>
  <c r="G683" i="29"/>
  <c r="F683" i="29"/>
  <c r="G682" i="29"/>
  <c r="F682" i="29"/>
  <c r="J682" i="29" s="1"/>
  <c r="G681" i="29"/>
  <c r="F681" i="29"/>
  <c r="I681" i="29" s="1"/>
  <c r="I680" i="29"/>
  <c r="G680" i="29"/>
  <c r="F680" i="29"/>
  <c r="J680" i="29" s="1"/>
  <c r="J679" i="29"/>
  <c r="I679" i="29"/>
  <c r="G679" i="29"/>
  <c r="F679" i="29"/>
  <c r="I678" i="29"/>
  <c r="G678" i="29"/>
  <c r="F678" i="29"/>
  <c r="J678" i="29" s="1"/>
  <c r="J677" i="29"/>
  <c r="G677" i="29"/>
  <c r="F677" i="29"/>
  <c r="I677" i="29" s="1"/>
  <c r="G676" i="29"/>
  <c r="F676" i="29"/>
  <c r="J676" i="29" s="1"/>
  <c r="I675" i="29"/>
  <c r="G675" i="29"/>
  <c r="J675" i="29" s="1"/>
  <c r="F675" i="29"/>
  <c r="I674" i="29"/>
  <c r="G674" i="29"/>
  <c r="F674" i="29"/>
  <c r="J674" i="29" s="1"/>
  <c r="J673" i="29"/>
  <c r="G673" i="29"/>
  <c r="F673" i="29"/>
  <c r="I673" i="29" s="1"/>
  <c r="I672" i="29"/>
  <c r="G672" i="29"/>
  <c r="F672" i="29"/>
  <c r="J672" i="29" s="1"/>
  <c r="I671" i="29"/>
  <c r="G671" i="29"/>
  <c r="J671" i="29" s="1"/>
  <c r="F671" i="29"/>
  <c r="G670" i="29"/>
  <c r="F670" i="29"/>
  <c r="J670" i="29" s="1"/>
  <c r="I669" i="29"/>
  <c r="G669" i="29"/>
  <c r="J669" i="29" s="1"/>
  <c r="F669" i="29"/>
  <c r="G668" i="29"/>
  <c r="F668" i="29"/>
  <c r="J668" i="29" s="1"/>
  <c r="J667" i="29"/>
  <c r="G667" i="29"/>
  <c r="F667" i="29"/>
  <c r="I667" i="29" s="1"/>
  <c r="G666" i="29"/>
  <c r="F666" i="29"/>
  <c r="J666" i="29" s="1"/>
  <c r="I665" i="29"/>
  <c r="G665" i="29"/>
  <c r="J665" i="29" s="1"/>
  <c r="F665" i="29"/>
  <c r="I664" i="29"/>
  <c r="G664" i="29"/>
  <c r="F664" i="29"/>
  <c r="J664" i="29" s="1"/>
  <c r="G663" i="29"/>
  <c r="J663" i="29" s="1"/>
  <c r="F663" i="29"/>
  <c r="I663" i="29" s="1"/>
  <c r="I662" i="29"/>
  <c r="G662" i="29"/>
  <c r="F662" i="29"/>
  <c r="J662" i="29" s="1"/>
  <c r="J661" i="29"/>
  <c r="I661" i="29"/>
  <c r="G661" i="29"/>
  <c r="F661" i="29"/>
  <c r="G660" i="29"/>
  <c r="F660" i="29"/>
  <c r="J660" i="29" s="1"/>
  <c r="J659" i="29"/>
  <c r="G659" i="29"/>
  <c r="F659" i="29"/>
  <c r="I659" i="29" s="1"/>
  <c r="G658" i="29"/>
  <c r="F658" i="29"/>
  <c r="J658" i="29" s="1"/>
  <c r="J657" i="29"/>
  <c r="I657" i="29"/>
  <c r="G657" i="29"/>
  <c r="F657" i="29"/>
  <c r="G656" i="29"/>
  <c r="F656" i="29"/>
  <c r="J656" i="29" s="1"/>
  <c r="G655" i="29"/>
  <c r="J655" i="29" s="1"/>
  <c r="F655" i="29"/>
  <c r="I655" i="29" s="1"/>
  <c r="G654" i="29"/>
  <c r="F654" i="29"/>
  <c r="J654" i="29" s="1"/>
  <c r="I653" i="29"/>
  <c r="G653" i="29"/>
  <c r="J653" i="29" s="1"/>
  <c r="F653" i="29"/>
  <c r="I652" i="29"/>
  <c r="G652" i="29"/>
  <c r="F652" i="29"/>
  <c r="J652" i="29" s="1"/>
  <c r="J651" i="29"/>
  <c r="G651" i="29"/>
  <c r="F651" i="29"/>
  <c r="I651" i="29" s="1"/>
  <c r="I650" i="29"/>
  <c r="G650" i="29"/>
  <c r="F650" i="29"/>
  <c r="J650" i="29" s="1"/>
  <c r="I649" i="29"/>
  <c r="G649" i="29"/>
  <c r="J649" i="29" s="1"/>
  <c r="F649" i="29"/>
  <c r="I648" i="29"/>
  <c r="G648" i="29"/>
  <c r="F648" i="29"/>
  <c r="J648" i="29" s="1"/>
  <c r="G647" i="29"/>
  <c r="J647" i="29" s="1"/>
  <c r="F647" i="29"/>
  <c r="I647" i="29" s="1"/>
  <c r="I646" i="29"/>
  <c r="G646" i="29"/>
  <c r="F646" i="29"/>
  <c r="J646" i="29" s="1"/>
  <c r="J645" i="29"/>
  <c r="I645" i="29"/>
  <c r="G645" i="29"/>
  <c r="F645" i="29"/>
  <c r="I644" i="29"/>
  <c r="G644" i="29"/>
  <c r="F644" i="29"/>
  <c r="J644" i="29" s="1"/>
  <c r="J643" i="29"/>
  <c r="G643" i="29"/>
  <c r="F643" i="29"/>
  <c r="I643" i="29" s="1"/>
  <c r="G642" i="29"/>
  <c r="F642" i="29"/>
  <c r="J642" i="29" s="1"/>
  <c r="I641" i="29"/>
  <c r="G641" i="29"/>
  <c r="J641" i="29" s="1"/>
  <c r="F641" i="29"/>
  <c r="G640" i="29"/>
  <c r="F640" i="29"/>
  <c r="J640" i="29" s="1"/>
  <c r="G639" i="29"/>
  <c r="J639" i="29" s="1"/>
  <c r="F639" i="29"/>
  <c r="I639" i="29" s="1"/>
  <c r="G638" i="29"/>
  <c r="F638" i="29"/>
  <c r="J638" i="29" s="1"/>
  <c r="I637" i="29"/>
  <c r="G637" i="29"/>
  <c r="J637" i="29" s="1"/>
  <c r="F637" i="29"/>
  <c r="G636" i="29"/>
  <c r="F636" i="29"/>
  <c r="J636" i="29" s="1"/>
  <c r="G635" i="29"/>
  <c r="J635" i="29" s="1"/>
  <c r="F635" i="29"/>
  <c r="I635" i="29" s="1"/>
  <c r="G634" i="29"/>
  <c r="F634" i="29"/>
  <c r="J633" i="29"/>
  <c r="I633" i="29"/>
  <c r="G633" i="29"/>
  <c r="F633" i="29"/>
  <c r="J632" i="29"/>
  <c r="I632" i="29"/>
  <c r="G632" i="29"/>
  <c r="F632" i="29"/>
  <c r="G631" i="29"/>
  <c r="F631" i="29"/>
  <c r="I631" i="29" s="1"/>
  <c r="I630" i="29"/>
  <c r="G630" i="29"/>
  <c r="F630" i="29"/>
  <c r="I629" i="29"/>
  <c r="G629" i="29"/>
  <c r="J629" i="29" s="1"/>
  <c r="F629" i="29"/>
  <c r="G628" i="29"/>
  <c r="F628" i="29"/>
  <c r="J628" i="29" s="1"/>
  <c r="J627" i="29"/>
  <c r="I627" i="29"/>
  <c r="G627" i="29"/>
  <c r="F627" i="29"/>
  <c r="G626" i="29"/>
  <c r="F626" i="29"/>
  <c r="J626" i="29" s="1"/>
  <c r="G625" i="29"/>
  <c r="J625" i="29" s="1"/>
  <c r="F625" i="29"/>
  <c r="I625" i="29" s="1"/>
  <c r="G624" i="29"/>
  <c r="F624" i="29"/>
  <c r="J624" i="29" s="1"/>
  <c r="I623" i="29"/>
  <c r="G623" i="29"/>
  <c r="J623" i="29" s="1"/>
  <c r="F623" i="29"/>
  <c r="I622" i="29"/>
  <c r="G622" i="29"/>
  <c r="F622" i="29"/>
  <c r="J622" i="29" s="1"/>
  <c r="J621" i="29"/>
  <c r="G621" i="29"/>
  <c r="F621" i="29"/>
  <c r="I621" i="29" s="1"/>
  <c r="G620" i="29"/>
  <c r="F620" i="29"/>
  <c r="J620" i="29" s="1"/>
  <c r="I619" i="29"/>
  <c r="G619" i="29"/>
  <c r="J619" i="29" s="1"/>
  <c r="F619" i="29"/>
  <c r="I618" i="29"/>
  <c r="G618" i="29"/>
  <c r="F618" i="29"/>
  <c r="J618" i="29" s="1"/>
  <c r="G617" i="29"/>
  <c r="J617" i="29" s="1"/>
  <c r="F617" i="29"/>
  <c r="I617" i="29" s="1"/>
  <c r="I616" i="29"/>
  <c r="G616" i="29"/>
  <c r="F616" i="29"/>
  <c r="J616" i="29" s="1"/>
  <c r="J615" i="29"/>
  <c r="I615" i="29"/>
  <c r="G615" i="29"/>
  <c r="F615" i="29"/>
  <c r="G614" i="29"/>
  <c r="F614" i="29"/>
  <c r="J614" i="29" s="1"/>
  <c r="J613" i="29"/>
  <c r="G613" i="29"/>
  <c r="F613" i="29"/>
  <c r="I613" i="29" s="1"/>
  <c r="G612" i="29"/>
  <c r="F612" i="29"/>
  <c r="J612" i="29" s="1"/>
  <c r="J611" i="29"/>
  <c r="I611" i="29"/>
  <c r="G611" i="29"/>
  <c r="F611" i="29"/>
  <c r="G610" i="29"/>
  <c r="F610" i="29"/>
  <c r="J610" i="29" s="1"/>
  <c r="G609" i="29"/>
  <c r="J609" i="29" s="1"/>
  <c r="F609" i="29"/>
  <c r="I609" i="29" s="1"/>
  <c r="G608" i="29"/>
  <c r="F608" i="29"/>
  <c r="J608" i="29" s="1"/>
  <c r="I607" i="29"/>
  <c r="G607" i="29"/>
  <c r="J607" i="29" s="1"/>
  <c r="F607" i="29"/>
  <c r="I606" i="29"/>
  <c r="G606" i="29"/>
  <c r="F606" i="29"/>
  <c r="J606" i="29" s="1"/>
  <c r="J605" i="29"/>
  <c r="G605" i="29"/>
  <c r="F605" i="29"/>
  <c r="I605" i="29" s="1"/>
  <c r="I604" i="29"/>
  <c r="G604" i="29"/>
  <c r="F604" i="29"/>
  <c r="J604" i="29" s="1"/>
  <c r="I603" i="29"/>
  <c r="G603" i="29"/>
  <c r="J603" i="29" s="1"/>
  <c r="F603" i="29"/>
  <c r="I602" i="29"/>
  <c r="G602" i="29"/>
  <c r="F602" i="29"/>
  <c r="J602" i="29" s="1"/>
  <c r="G601" i="29"/>
  <c r="J601" i="29" s="1"/>
  <c r="F601" i="29"/>
  <c r="I601" i="29" s="1"/>
  <c r="I600" i="29"/>
  <c r="G600" i="29"/>
  <c r="F600" i="29"/>
  <c r="J600" i="29" s="1"/>
  <c r="J599" i="29"/>
  <c r="I599" i="29"/>
  <c r="G599" i="29"/>
  <c r="F599" i="29"/>
  <c r="I598" i="29"/>
  <c r="G598" i="29"/>
  <c r="F598" i="29"/>
  <c r="J598" i="29" s="1"/>
  <c r="J597" i="29"/>
  <c r="G597" i="29"/>
  <c r="F597" i="29"/>
  <c r="I597" i="29" s="1"/>
  <c r="G596" i="29"/>
  <c r="F596" i="29"/>
  <c r="J596" i="29" s="1"/>
  <c r="I595" i="29"/>
  <c r="G595" i="29"/>
  <c r="J595" i="29" s="1"/>
  <c r="F595" i="29"/>
  <c r="G594" i="29"/>
  <c r="F594" i="29"/>
  <c r="J594" i="29" s="1"/>
  <c r="G593" i="29"/>
  <c r="F593" i="29"/>
  <c r="I593" i="29" s="1"/>
  <c r="I592" i="29"/>
  <c r="G592" i="29"/>
  <c r="F592" i="29"/>
  <c r="J592" i="29" s="1"/>
  <c r="J591" i="29"/>
  <c r="I591" i="29"/>
  <c r="G591" i="29"/>
  <c r="F591" i="29"/>
  <c r="I590" i="29"/>
  <c r="G590" i="29"/>
  <c r="F590" i="29"/>
  <c r="J590" i="29" s="1"/>
  <c r="J589" i="29"/>
  <c r="G589" i="29"/>
  <c r="F589" i="29"/>
  <c r="I589" i="29" s="1"/>
  <c r="G588" i="29"/>
  <c r="F588" i="29"/>
  <c r="J588" i="29" s="1"/>
  <c r="J587" i="29"/>
  <c r="G587" i="29"/>
  <c r="F587" i="29"/>
  <c r="I587" i="29" s="1"/>
  <c r="G586" i="29"/>
  <c r="F586" i="29"/>
  <c r="J586" i="29" s="1"/>
  <c r="I585" i="29"/>
  <c r="G585" i="29"/>
  <c r="J585" i="29" s="1"/>
  <c r="F585" i="29"/>
  <c r="G584" i="29"/>
  <c r="F584" i="29"/>
  <c r="J584" i="29" s="1"/>
  <c r="G583" i="29"/>
  <c r="J583" i="29" s="1"/>
  <c r="F583" i="29"/>
  <c r="I583" i="29" s="1"/>
  <c r="G582" i="29"/>
  <c r="F582" i="29"/>
  <c r="J582" i="29" s="1"/>
  <c r="I581" i="29"/>
  <c r="G581" i="29"/>
  <c r="J581" i="29" s="1"/>
  <c r="F581" i="29"/>
  <c r="I580" i="29"/>
  <c r="G580" i="29"/>
  <c r="F580" i="29"/>
  <c r="J580" i="29" s="1"/>
  <c r="J579" i="29"/>
  <c r="G579" i="29"/>
  <c r="F579" i="29"/>
  <c r="I579" i="29" s="1"/>
  <c r="I578" i="29"/>
  <c r="G578" i="29"/>
  <c r="F578" i="29"/>
  <c r="J578" i="29" s="1"/>
  <c r="J577" i="29"/>
  <c r="I577" i="29"/>
  <c r="G577" i="29"/>
  <c r="F577" i="29"/>
  <c r="I576" i="29"/>
  <c r="G576" i="29"/>
  <c r="F576" i="29"/>
  <c r="J576" i="29" s="1"/>
  <c r="G575" i="29"/>
  <c r="J575" i="29" s="1"/>
  <c r="F575" i="29"/>
  <c r="I575" i="29" s="1"/>
  <c r="I574" i="29"/>
  <c r="G574" i="29"/>
  <c r="F574" i="29"/>
  <c r="J574" i="29" s="1"/>
  <c r="J573" i="29"/>
  <c r="I573" i="29"/>
  <c r="G573" i="29"/>
  <c r="F573" i="29"/>
  <c r="I572" i="29"/>
  <c r="G572" i="29"/>
  <c r="F572" i="29"/>
  <c r="J572" i="29" s="1"/>
  <c r="J571" i="29"/>
  <c r="G571" i="29"/>
  <c r="F571" i="29"/>
  <c r="I571" i="29" s="1"/>
  <c r="I570" i="29"/>
  <c r="G570" i="29"/>
  <c r="F570" i="29"/>
  <c r="J570" i="29" s="1"/>
  <c r="I569" i="29"/>
  <c r="G569" i="29"/>
  <c r="J569" i="29" s="1"/>
  <c r="F569" i="29"/>
  <c r="G568" i="29"/>
  <c r="F568" i="29"/>
  <c r="J568" i="29" s="1"/>
  <c r="G567" i="29"/>
  <c r="J567" i="29" s="1"/>
  <c r="F567" i="29"/>
  <c r="I567" i="29" s="1"/>
  <c r="G566" i="29"/>
  <c r="F566" i="29"/>
  <c r="J566" i="29" s="1"/>
  <c r="I565" i="29"/>
  <c r="G565" i="29"/>
  <c r="J565" i="29" s="1"/>
  <c r="F565" i="29"/>
  <c r="G564" i="29"/>
  <c r="F564" i="29"/>
  <c r="J564" i="29" s="1"/>
  <c r="J563" i="29"/>
  <c r="G563" i="29"/>
  <c r="F563" i="29"/>
  <c r="I563" i="29" s="1"/>
  <c r="G562" i="29"/>
  <c r="F562" i="29"/>
  <c r="J562" i="29" s="1"/>
  <c r="J561" i="29"/>
  <c r="I561" i="29"/>
  <c r="G561" i="29"/>
  <c r="F561" i="29"/>
  <c r="I560" i="29"/>
  <c r="G560" i="29"/>
  <c r="F560" i="29"/>
  <c r="J560" i="29" s="1"/>
  <c r="G559" i="29"/>
  <c r="J559" i="29" s="1"/>
  <c r="F559" i="29"/>
  <c r="I559" i="29" s="1"/>
  <c r="I558" i="29"/>
  <c r="G558" i="29"/>
  <c r="F558" i="29"/>
  <c r="J558" i="29" s="1"/>
  <c r="J557" i="29"/>
  <c r="I557" i="29"/>
  <c r="G557" i="29"/>
  <c r="F557" i="29"/>
  <c r="G556" i="29"/>
  <c r="F556" i="29"/>
  <c r="J556" i="29" s="1"/>
  <c r="J555" i="29"/>
  <c r="G555" i="29"/>
  <c r="F555" i="29"/>
  <c r="I555" i="29" s="1"/>
  <c r="I554" i="29"/>
  <c r="G554" i="29"/>
  <c r="F554" i="29"/>
  <c r="J554" i="29" s="1"/>
  <c r="I553" i="29"/>
  <c r="G553" i="29"/>
  <c r="J553" i="29" s="1"/>
  <c r="F553" i="29"/>
  <c r="G552" i="29"/>
  <c r="F552" i="29"/>
  <c r="J552" i="29" s="1"/>
  <c r="G551" i="29"/>
  <c r="J551" i="29" s="1"/>
  <c r="F551" i="29"/>
  <c r="I551" i="29" s="1"/>
  <c r="G550" i="29"/>
  <c r="F550" i="29"/>
  <c r="J550" i="29" s="1"/>
  <c r="I549" i="29"/>
  <c r="G549" i="29"/>
  <c r="J549" i="29" s="1"/>
  <c r="F549" i="29"/>
  <c r="G548" i="29"/>
  <c r="F548" i="29"/>
  <c r="J548" i="29" s="1"/>
  <c r="J547" i="29"/>
  <c r="G547" i="29"/>
  <c r="F547" i="29"/>
  <c r="I547" i="29" s="1"/>
  <c r="I546" i="29"/>
  <c r="G546" i="29"/>
  <c r="F546" i="29"/>
  <c r="J546" i="29" s="1"/>
  <c r="I545" i="29"/>
  <c r="G545" i="29"/>
  <c r="J545" i="29" s="1"/>
  <c r="F545" i="29"/>
  <c r="I544" i="29"/>
  <c r="G544" i="29"/>
  <c r="F544" i="29"/>
  <c r="J544" i="29" s="1"/>
  <c r="G543" i="29"/>
  <c r="J543" i="29" s="1"/>
  <c r="F543" i="29"/>
  <c r="I543" i="29" s="1"/>
  <c r="I542" i="29"/>
  <c r="G542" i="29"/>
  <c r="F542" i="29"/>
  <c r="J542" i="29" s="1"/>
  <c r="J541" i="29"/>
  <c r="I541" i="29"/>
  <c r="G541" i="29"/>
  <c r="F541" i="29"/>
  <c r="G540" i="29"/>
  <c r="F540" i="29"/>
  <c r="J540" i="29" s="1"/>
  <c r="J539" i="29"/>
  <c r="G539" i="29"/>
  <c r="F539" i="29"/>
  <c r="I539" i="29" s="1"/>
  <c r="G538" i="29"/>
  <c r="F538" i="29"/>
  <c r="J538" i="29" s="1"/>
  <c r="J537" i="29"/>
  <c r="I537" i="29"/>
  <c r="G537" i="29"/>
  <c r="F537" i="29"/>
  <c r="G536" i="29"/>
  <c r="F536" i="29"/>
  <c r="J536" i="29" s="1"/>
  <c r="G535" i="29"/>
  <c r="J535" i="29" s="1"/>
  <c r="F535" i="29"/>
  <c r="I535" i="29" s="1"/>
  <c r="G534" i="29"/>
  <c r="F534" i="29"/>
  <c r="J534" i="29" s="1"/>
  <c r="I533" i="29"/>
  <c r="G533" i="29"/>
  <c r="J533" i="29" s="1"/>
  <c r="F533" i="29"/>
  <c r="I532" i="29"/>
  <c r="G532" i="29"/>
  <c r="F532" i="29"/>
  <c r="J532" i="29" s="1"/>
  <c r="J531" i="29"/>
  <c r="G531" i="29"/>
  <c r="F531" i="29"/>
  <c r="I531" i="29" s="1"/>
  <c r="I530" i="29"/>
  <c r="G530" i="29"/>
  <c r="F530" i="29"/>
  <c r="J530" i="29" s="1"/>
  <c r="J529" i="29"/>
  <c r="I529" i="29"/>
  <c r="G529" i="29"/>
  <c r="F529" i="29"/>
  <c r="I528" i="29"/>
  <c r="G528" i="29"/>
  <c r="F528" i="29"/>
  <c r="J528" i="29" s="1"/>
  <c r="G527" i="29"/>
  <c r="J527" i="29" s="1"/>
  <c r="F527" i="29"/>
  <c r="I527" i="29" s="1"/>
  <c r="I526" i="29"/>
  <c r="G526" i="29"/>
  <c r="F526" i="29"/>
  <c r="J526" i="29" s="1"/>
  <c r="J525" i="29"/>
  <c r="I525" i="29"/>
  <c r="G525" i="29"/>
  <c r="F525" i="29"/>
  <c r="I524" i="29"/>
  <c r="G524" i="29"/>
  <c r="F524" i="29"/>
  <c r="J524" i="29" s="1"/>
  <c r="J523" i="29"/>
  <c r="G523" i="29"/>
  <c r="F523" i="29"/>
  <c r="I523" i="29" s="1"/>
  <c r="G522" i="29"/>
  <c r="F522" i="29"/>
  <c r="J522" i="29" s="1"/>
  <c r="J521" i="29"/>
  <c r="I521" i="29"/>
  <c r="G521" i="29"/>
  <c r="F521" i="29"/>
  <c r="G520" i="29"/>
  <c r="F520" i="29"/>
  <c r="J520" i="29" s="1"/>
  <c r="G519" i="29"/>
  <c r="J519" i="29" s="1"/>
  <c r="F519" i="29"/>
  <c r="I519" i="29" s="1"/>
  <c r="G518" i="29"/>
  <c r="F518" i="29"/>
  <c r="J518" i="29" s="1"/>
  <c r="I517" i="29"/>
  <c r="G517" i="29"/>
  <c r="J517" i="29" s="1"/>
  <c r="F517" i="29"/>
  <c r="G516" i="29"/>
  <c r="F516" i="29"/>
  <c r="J516" i="29" s="1"/>
  <c r="J515" i="29"/>
  <c r="G515" i="29"/>
  <c r="F515" i="29"/>
  <c r="I515" i="29" s="1"/>
  <c r="I514" i="29"/>
  <c r="G514" i="29"/>
  <c r="F514" i="29"/>
  <c r="J514" i="29" s="1"/>
  <c r="J513" i="29"/>
  <c r="I513" i="29"/>
  <c r="G513" i="29"/>
  <c r="F513" i="29"/>
  <c r="I512" i="29"/>
  <c r="G512" i="29"/>
  <c r="F512" i="29"/>
  <c r="J512" i="29" s="1"/>
  <c r="G511" i="29"/>
  <c r="J511" i="29" s="1"/>
  <c r="F511" i="29"/>
  <c r="I511" i="29" s="1"/>
  <c r="I510" i="29"/>
  <c r="G510" i="29"/>
  <c r="F510" i="29"/>
  <c r="J510" i="29" s="1"/>
  <c r="J509" i="29"/>
  <c r="I509" i="29"/>
  <c r="G509" i="29"/>
  <c r="F509" i="29"/>
  <c r="I508" i="29"/>
  <c r="G508" i="29"/>
  <c r="F508" i="29"/>
  <c r="J508" i="29" s="1"/>
  <c r="J507" i="29"/>
  <c r="G507" i="29"/>
  <c r="F507" i="29"/>
  <c r="I507" i="29" s="1"/>
  <c r="I506" i="29"/>
  <c r="G506" i="29"/>
  <c r="F506" i="29"/>
  <c r="J506" i="29" s="1"/>
  <c r="J505" i="29"/>
  <c r="I505" i="29"/>
  <c r="G505" i="29"/>
  <c r="F505" i="29"/>
  <c r="G504" i="29"/>
  <c r="F504" i="29"/>
  <c r="J504" i="29" s="1"/>
  <c r="G503" i="29"/>
  <c r="J503" i="29" s="1"/>
  <c r="F503" i="29"/>
  <c r="I503" i="29" s="1"/>
  <c r="G502" i="29"/>
  <c r="F502" i="29"/>
  <c r="J502" i="29" s="1"/>
  <c r="I501" i="29"/>
  <c r="G501" i="29"/>
  <c r="J501" i="29" s="1"/>
  <c r="F501" i="29"/>
  <c r="J500" i="29"/>
  <c r="G500" i="29"/>
  <c r="F500" i="29"/>
  <c r="I500" i="29" s="1"/>
  <c r="G499" i="29"/>
  <c r="J499" i="29" s="1"/>
  <c r="F499" i="29"/>
  <c r="I499" i="29" s="1"/>
  <c r="G498" i="29"/>
  <c r="F498" i="29"/>
  <c r="J497" i="29"/>
  <c r="I497" i="29"/>
  <c r="G497" i="29"/>
  <c r="F497" i="29"/>
  <c r="J496" i="29"/>
  <c r="I496" i="29"/>
  <c r="G496" i="29"/>
  <c r="F496" i="29"/>
  <c r="G495" i="29"/>
  <c r="F495" i="29"/>
  <c r="I495" i="29" s="1"/>
  <c r="J494" i="29"/>
  <c r="G494" i="29"/>
  <c r="F494" i="29"/>
  <c r="I494" i="29" s="1"/>
  <c r="G493" i="29"/>
  <c r="F493" i="29"/>
  <c r="J493" i="29" s="1"/>
  <c r="J492" i="29"/>
  <c r="I492" i="29"/>
  <c r="G492" i="29"/>
  <c r="F492" i="29"/>
  <c r="G491" i="29"/>
  <c r="F491" i="29"/>
  <c r="J491" i="29" s="1"/>
  <c r="G490" i="29"/>
  <c r="J490" i="29" s="1"/>
  <c r="F490" i="29"/>
  <c r="I490" i="29" s="1"/>
  <c r="G489" i="29"/>
  <c r="F489" i="29"/>
  <c r="J489" i="29" s="1"/>
  <c r="I488" i="29"/>
  <c r="G488" i="29"/>
  <c r="J488" i="29" s="1"/>
  <c r="F488" i="29"/>
  <c r="I487" i="29"/>
  <c r="G487" i="29"/>
  <c r="F487" i="29"/>
  <c r="J487" i="29" s="1"/>
  <c r="J486" i="29"/>
  <c r="G486" i="29"/>
  <c r="F486" i="29"/>
  <c r="I486" i="29" s="1"/>
  <c r="I485" i="29"/>
  <c r="G485" i="29"/>
  <c r="F485" i="29"/>
  <c r="J485" i="29" s="1"/>
  <c r="I484" i="29"/>
  <c r="G484" i="29"/>
  <c r="J484" i="29" s="1"/>
  <c r="F484" i="29"/>
  <c r="I483" i="29"/>
  <c r="G483" i="29"/>
  <c r="F483" i="29"/>
  <c r="J483" i="29" s="1"/>
  <c r="G482" i="29"/>
  <c r="J482" i="29" s="1"/>
  <c r="F482" i="29"/>
  <c r="I482" i="29" s="1"/>
  <c r="I481" i="29"/>
  <c r="G481" i="29"/>
  <c r="F481" i="29"/>
  <c r="J481" i="29" s="1"/>
  <c r="J480" i="29"/>
  <c r="I480" i="29"/>
  <c r="G480" i="29"/>
  <c r="F480" i="29"/>
  <c r="I479" i="29"/>
  <c r="G479" i="29"/>
  <c r="F479" i="29"/>
  <c r="J479" i="29" s="1"/>
  <c r="J478" i="29"/>
  <c r="G478" i="29"/>
  <c r="F478" i="29"/>
  <c r="I478" i="29" s="1"/>
  <c r="G477" i="29"/>
  <c r="F477" i="29"/>
  <c r="J477" i="29" s="1"/>
  <c r="J476" i="29"/>
  <c r="I476" i="29"/>
  <c r="G476" i="29"/>
  <c r="F476" i="29"/>
  <c r="G475" i="29"/>
  <c r="F475" i="29"/>
  <c r="J475" i="29" s="1"/>
  <c r="G474" i="29"/>
  <c r="J474" i="29" s="1"/>
  <c r="F474" i="29"/>
  <c r="I474" i="29" s="1"/>
  <c r="G473" i="29"/>
  <c r="F473" i="29"/>
  <c r="J473" i="29" s="1"/>
  <c r="I472" i="29"/>
  <c r="G472" i="29"/>
  <c r="J472" i="29" s="1"/>
  <c r="F472" i="29"/>
  <c r="G471" i="29"/>
  <c r="F471" i="29"/>
  <c r="J471" i="29" s="1"/>
  <c r="J470" i="29"/>
  <c r="G470" i="29"/>
  <c r="F470" i="29"/>
  <c r="I470" i="29" s="1"/>
  <c r="I469" i="29"/>
  <c r="G469" i="29"/>
  <c r="F469" i="29"/>
  <c r="J469" i="29" s="1"/>
  <c r="I468" i="29"/>
  <c r="G468" i="29"/>
  <c r="J468" i="29" s="1"/>
  <c r="F468" i="29"/>
  <c r="I467" i="29"/>
  <c r="G467" i="29"/>
  <c r="F467" i="29"/>
  <c r="J467" i="29" s="1"/>
  <c r="G466" i="29"/>
  <c r="J466" i="29" s="1"/>
  <c r="F466" i="29"/>
  <c r="I466" i="29" s="1"/>
  <c r="I465" i="29"/>
  <c r="G465" i="29"/>
  <c r="F465" i="29"/>
  <c r="J465" i="29" s="1"/>
  <c r="J464" i="29"/>
  <c r="I464" i="29"/>
  <c r="G464" i="29"/>
  <c r="F464" i="29"/>
  <c r="G463" i="29"/>
  <c r="F463" i="29"/>
  <c r="J463" i="29" s="1"/>
  <c r="J462" i="29"/>
  <c r="G462" i="29"/>
  <c r="F462" i="29"/>
  <c r="I462" i="29" s="1"/>
  <c r="G461" i="29"/>
  <c r="F461" i="29"/>
  <c r="J461" i="29" s="1"/>
  <c r="J460" i="29"/>
  <c r="I460" i="29"/>
  <c r="G460" i="29"/>
  <c r="F460" i="29"/>
  <c r="G459" i="29"/>
  <c r="F459" i="29"/>
  <c r="J459" i="29" s="1"/>
  <c r="G458" i="29"/>
  <c r="J458" i="29" s="1"/>
  <c r="F458" i="29"/>
  <c r="I458" i="29" s="1"/>
  <c r="G457" i="29"/>
  <c r="F457" i="29"/>
  <c r="J457" i="29" s="1"/>
  <c r="I456" i="29"/>
  <c r="G456" i="29"/>
  <c r="J456" i="29" s="1"/>
  <c r="F456" i="29"/>
  <c r="I455" i="29"/>
  <c r="G455" i="29"/>
  <c r="F455" i="29"/>
  <c r="J455" i="29" s="1"/>
  <c r="J454" i="29"/>
  <c r="G454" i="29"/>
  <c r="F454" i="29"/>
  <c r="I454" i="29" s="1"/>
  <c r="I453" i="29"/>
  <c r="G453" i="29"/>
  <c r="F453" i="29"/>
  <c r="J453" i="29" s="1"/>
  <c r="I452" i="29"/>
  <c r="G452" i="29"/>
  <c r="J452" i="29" s="1"/>
  <c r="F452" i="29"/>
  <c r="I451" i="29"/>
  <c r="G451" i="29"/>
  <c r="F451" i="29"/>
  <c r="J451" i="29" s="1"/>
  <c r="G450" i="29"/>
  <c r="J450" i="29" s="1"/>
  <c r="F450" i="29"/>
  <c r="I450" i="29" s="1"/>
  <c r="I449" i="29"/>
  <c r="G449" i="29"/>
  <c r="F449" i="29"/>
  <c r="J449" i="29" s="1"/>
  <c r="J448" i="29"/>
  <c r="I448" i="29"/>
  <c r="G448" i="29"/>
  <c r="F448" i="29"/>
  <c r="I447" i="29"/>
  <c r="G447" i="29"/>
  <c r="F447" i="29"/>
  <c r="J447" i="29" s="1"/>
  <c r="J446" i="29"/>
  <c r="G446" i="29"/>
  <c r="F446" i="29"/>
  <c r="I446" i="29" s="1"/>
  <c r="G445" i="29"/>
  <c r="F445" i="29"/>
  <c r="J445" i="29" s="1"/>
  <c r="I444" i="29"/>
  <c r="G444" i="29"/>
  <c r="J444" i="29" s="1"/>
  <c r="F444" i="29"/>
  <c r="G443" i="29"/>
  <c r="F443" i="29"/>
  <c r="J443" i="29" s="1"/>
  <c r="G442" i="29"/>
  <c r="J442" i="29" s="1"/>
  <c r="F442" i="29"/>
  <c r="I442" i="29" s="1"/>
  <c r="G441" i="29"/>
  <c r="F441" i="29"/>
  <c r="J441" i="29" s="1"/>
  <c r="I440" i="29"/>
  <c r="G440" i="29"/>
  <c r="J440" i="29" s="1"/>
  <c r="F440" i="29"/>
  <c r="G439" i="29"/>
  <c r="F439" i="29"/>
  <c r="J439" i="29" s="1"/>
  <c r="J438" i="29"/>
  <c r="G438" i="29"/>
  <c r="F438" i="29"/>
  <c r="I438" i="29" s="1"/>
  <c r="I437" i="29"/>
  <c r="G437" i="29"/>
  <c r="F437" i="29"/>
  <c r="J437" i="29" s="1"/>
  <c r="J436" i="29"/>
  <c r="I436" i="29"/>
  <c r="G436" i="29"/>
  <c r="F436" i="29"/>
  <c r="I435" i="29"/>
  <c r="G435" i="29"/>
  <c r="F435" i="29"/>
  <c r="J435" i="29" s="1"/>
  <c r="G434" i="29"/>
  <c r="J434" i="29" s="1"/>
  <c r="F434" i="29"/>
  <c r="I434" i="29" s="1"/>
  <c r="I433" i="29"/>
  <c r="G433" i="29"/>
  <c r="F433" i="29"/>
  <c r="J433" i="29" s="1"/>
  <c r="J432" i="29"/>
  <c r="I432" i="29"/>
  <c r="G432" i="29"/>
  <c r="F432" i="29"/>
  <c r="G431" i="29"/>
  <c r="F431" i="29"/>
  <c r="J431" i="29" s="1"/>
  <c r="J430" i="29"/>
  <c r="G430" i="29"/>
  <c r="F430" i="29"/>
  <c r="I430" i="29" s="1"/>
  <c r="G429" i="29"/>
  <c r="F429" i="29"/>
  <c r="J429" i="29" s="1"/>
  <c r="J428" i="29"/>
  <c r="I428" i="29"/>
  <c r="G428" i="29"/>
  <c r="F428" i="29"/>
  <c r="G427" i="29"/>
  <c r="F427" i="29"/>
  <c r="J427" i="29" s="1"/>
  <c r="G426" i="29"/>
  <c r="J426" i="29" s="1"/>
  <c r="F426" i="29"/>
  <c r="I426" i="29" s="1"/>
  <c r="G425" i="29"/>
  <c r="F425" i="29"/>
  <c r="J425" i="29" s="1"/>
  <c r="I424" i="29"/>
  <c r="G424" i="29"/>
  <c r="J424" i="29" s="1"/>
  <c r="F424" i="29"/>
  <c r="J423" i="29"/>
  <c r="I423" i="29"/>
  <c r="G423" i="29"/>
  <c r="F423" i="29"/>
  <c r="G422" i="29"/>
  <c r="F422" i="29"/>
  <c r="I422" i="29" s="1"/>
  <c r="I421" i="29"/>
  <c r="G421" i="29"/>
  <c r="F421" i="29"/>
  <c r="I420" i="29"/>
  <c r="G420" i="29"/>
  <c r="J420" i="29" s="1"/>
  <c r="F420" i="29"/>
  <c r="J419" i="29"/>
  <c r="G419" i="29"/>
  <c r="F419" i="29"/>
  <c r="I419" i="29" s="1"/>
  <c r="G418" i="29"/>
  <c r="J418" i="29" s="1"/>
  <c r="F418" i="29"/>
  <c r="I418" i="29" s="1"/>
  <c r="G417" i="29"/>
  <c r="F417" i="29"/>
  <c r="J416" i="29"/>
  <c r="I416" i="29"/>
  <c r="G416" i="29"/>
  <c r="F416" i="29"/>
  <c r="J415" i="29"/>
  <c r="I415" i="29"/>
  <c r="G415" i="29"/>
  <c r="F415" i="29"/>
  <c r="G414" i="29"/>
  <c r="F414" i="29"/>
  <c r="I414" i="29" s="1"/>
  <c r="I413" i="29"/>
  <c r="G413" i="29"/>
  <c r="F413" i="29"/>
  <c r="I412" i="29"/>
  <c r="G412" i="29"/>
  <c r="J412" i="29" s="1"/>
  <c r="F412" i="29"/>
  <c r="J411" i="29"/>
  <c r="G411" i="29"/>
  <c r="F411" i="29"/>
  <c r="I411" i="29" s="1"/>
  <c r="G410" i="29"/>
  <c r="J410" i="29" s="1"/>
  <c r="F410" i="29"/>
  <c r="I410" i="29" s="1"/>
  <c r="G409" i="29"/>
  <c r="F409" i="29"/>
  <c r="J408" i="29"/>
  <c r="I408" i="29"/>
  <c r="G408" i="29"/>
  <c r="F408" i="29"/>
  <c r="J407" i="29"/>
  <c r="I407" i="29"/>
  <c r="G407" i="29"/>
  <c r="F407" i="29"/>
  <c r="G406" i="29"/>
  <c r="F406" i="29"/>
  <c r="I406" i="29" s="1"/>
  <c r="I405" i="29"/>
  <c r="G405" i="29"/>
  <c r="F405" i="29"/>
  <c r="I404" i="29"/>
  <c r="G404" i="29"/>
  <c r="J404" i="29" s="1"/>
  <c r="F404" i="29"/>
  <c r="J403" i="29"/>
  <c r="G403" i="29"/>
  <c r="F403" i="29"/>
  <c r="I403" i="29" s="1"/>
  <c r="I402" i="29"/>
  <c r="G402" i="29"/>
  <c r="F402" i="29"/>
  <c r="J402" i="29" s="1"/>
  <c r="J401" i="29"/>
  <c r="G401" i="29"/>
  <c r="F401" i="29"/>
  <c r="I401" i="29" s="1"/>
  <c r="I400" i="29"/>
  <c r="G400" i="29"/>
  <c r="F400" i="29"/>
  <c r="J400" i="29" s="1"/>
  <c r="I399" i="29"/>
  <c r="G399" i="29"/>
  <c r="J399" i="29" s="1"/>
  <c r="F399" i="29"/>
  <c r="G398" i="29"/>
  <c r="F398" i="29"/>
  <c r="J398" i="29" s="1"/>
  <c r="G397" i="29"/>
  <c r="J397" i="29" s="1"/>
  <c r="F397" i="29"/>
  <c r="I397" i="29" s="1"/>
  <c r="G396" i="29"/>
  <c r="F396" i="29"/>
  <c r="J396" i="29" s="1"/>
  <c r="I395" i="29"/>
  <c r="G395" i="29"/>
  <c r="J395" i="29" s="1"/>
  <c r="F395" i="29"/>
  <c r="G394" i="29"/>
  <c r="F394" i="29"/>
  <c r="J394" i="29" s="1"/>
  <c r="J393" i="29"/>
  <c r="G393" i="29"/>
  <c r="F393" i="29"/>
  <c r="I393" i="29" s="1"/>
  <c r="G392" i="29"/>
  <c r="F392" i="29"/>
  <c r="J392" i="29" s="1"/>
  <c r="J391" i="29"/>
  <c r="I391" i="29"/>
  <c r="G391" i="29"/>
  <c r="F391" i="29"/>
  <c r="I390" i="29"/>
  <c r="G390" i="29"/>
  <c r="F390" i="29"/>
  <c r="J390" i="29" s="1"/>
  <c r="G389" i="29"/>
  <c r="J389" i="29" s="1"/>
  <c r="F389" i="29"/>
  <c r="I389" i="29" s="1"/>
  <c r="I388" i="29"/>
  <c r="G388" i="29"/>
  <c r="F388" i="29"/>
  <c r="J388" i="29" s="1"/>
  <c r="J387" i="29"/>
  <c r="I387" i="29"/>
  <c r="G387" i="29"/>
  <c r="F387" i="29"/>
  <c r="G386" i="29"/>
  <c r="F386" i="29"/>
  <c r="J386" i="29" s="1"/>
  <c r="J385" i="29"/>
  <c r="G385" i="29"/>
  <c r="F385" i="29"/>
  <c r="I385" i="29" s="1"/>
  <c r="G384" i="29"/>
  <c r="F384" i="29"/>
  <c r="J384" i="29" s="1"/>
  <c r="J383" i="29"/>
  <c r="I383" i="29"/>
  <c r="G383" i="29"/>
  <c r="F383" i="29"/>
  <c r="G382" i="29"/>
  <c r="F382" i="29"/>
  <c r="J382" i="29" s="1"/>
  <c r="G381" i="29"/>
  <c r="J381" i="29" s="1"/>
  <c r="F381" i="29"/>
  <c r="I381" i="29" s="1"/>
  <c r="G380" i="29"/>
  <c r="F380" i="29"/>
  <c r="J380" i="29" s="1"/>
  <c r="I379" i="29"/>
  <c r="G379" i="29"/>
  <c r="J379" i="29" s="1"/>
  <c r="F379" i="29"/>
  <c r="I378" i="29"/>
  <c r="G378" i="29"/>
  <c r="F378" i="29"/>
  <c r="J378" i="29" s="1"/>
  <c r="J377" i="29"/>
  <c r="G377" i="29"/>
  <c r="F377" i="29"/>
  <c r="I377" i="29" s="1"/>
  <c r="I376" i="29"/>
  <c r="G376" i="29"/>
  <c r="F376" i="29"/>
  <c r="J376" i="29" s="1"/>
  <c r="I375" i="29"/>
  <c r="G375" i="29"/>
  <c r="J375" i="29" s="1"/>
  <c r="F375" i="29"/>
  <c r="I374" i="29"/>
  <c r="G374" i="29"/>
  <c r="F374" i="29"/>
  <c r="J374" i="29" s="1"/>
  <c r="G373" i="29"/>
  <c r="J373" i="29" s="1"/>
  <c r="F373" i="29"/>
  <c r="I373" i="29" s="1"/>
  <c r="I372" i="29"/>
  <c r="G372" i="29"/>
  <c r="F372" i="29"/>
  <c r="J372" i="29" s="1"/>
  <c r="J371" i="29"/>
  <c r="I371" i="29"/>
  <c r="G371" i="29"/>
  <c r="F371" i="29"/>
  <c r="G370" i="29"/>
  <c r="F370" i="29"/>
  <c r="J370" i="29" s="1"/>
  <c r="J369" i="29"/>
  <c r="G369" i="29"/>
  <c r="F369" i="29"/>
  <c r="I369" i="29" s="1"/>
  <c r="G368" i="29"/>
  <c r="F368" i="29"/>
  <c r="J368" i="29" s="1"/>
  <c r="J367" i="29"/>
  <c r="I367" i="29"/>
  <c r="G367" i="29"/>
  <c r="F367" i="29"/>
  <c r="G366" i="29"/>
  <c r="F366" i="29"/>
  <c r="J366" i="29" s="1"/>
  <c r="G365" i="29"/>
  <c r="J365" i="29" s="1"/>
  <c r="F365" i="29"/>
  <c r="I365" i="29" s="1"/>
  <c r="G364" i="29"/>
  <c r="F364" i="29"/>
  <c r="J364" i="29" s="1"/>
  <c r="I363" i="29"/>
  <c r="G363" i="29"/>
  <c r="J363" i="29" s="1"/>
  <c r="F363" i="29"/>
  <c r="I362" i="29"/>
  <c r="G362" i="29"/>
  <c r="F362" i="29"/>
  <c r="J362" i="29" s="1"/>
  <c r="J361" i="29"/>
  <c r="G361" i="29"/>
  <c r="F361" i="29"/>
  <c r="I361" i="29" s="1"/>
  <c r="I360" i="29"/>
  <c r="G360" i="29"/>
  <c r="F360" i="29"/>
  <c r="J360" i="29" s="1"/>
  <c r="J359" i="29"/>
  <c r="I359" i="29"/>
  <c r="G359" i="29"/>
  <c r="F359" i="29"/>
  <c r="I358" i="29"/>
  <c r="G358" i="29"/>
  <c r="F358" i="29"/>
  <c r="J358" i="29" s="1"/>
  <c r="G357" i="29"/>
  <c r="J357" i="29" s="1"/>
  <c r="F357" i="29"/>
  <c r="I357" i="29" s="1"/>
  <c r="I356" i="29"/>
  <c r="G356" i="29"/>
  <c r="F356" i="29"/>
  <c r="J356" i="29" s="1"/>
  <c r="J355" i="29"/>
  <c r="I355" i="29"/>
  <c r="G355" i="29"/>
  <c r="F355" i="29"/>
  <c r="I354" i="29"/>
  <c r="G354" i="29"/>
  <c r="F354" i="29"/>
  <c r="J354" i="29" s="1"/>
  <c r="J353" i="29"/>
  <c r="G353" i="29"/>
  <c r="F353" i="29"/>
  <c r="I353" i="29" s="1"/>
  <c r="I352" i="29"/>
  <c r="G352" i="29"/>
  <c r="F352" i="29"/>
  <c r="J352" i="29" s="1"/>
  <c r="I351" i="29"/>
  <c r="G351" i="29"/>
  <c r="J351" i="29" s="1"/>
  <c r="F351" i="29"/>
  <c r="G350" i="29"/>
  <c r="F350" i="29"/>
  <c r="J350" i="29" s="1"/>
  <c r="G349" i="29"/>
  <c r="J349" i="29" s="1"/>
  <c r="F349" i="29"/>
  <c r="I349" i="29" s="1"/>
  <c r="G348" i="29"/>
  <c r="F348" i="29"/>
  <c r="J348" i="29" s="1"/>
  <c r="I347" i="29"/>
  <c r="G347" i="29"/>
  <c r="J347" i="29" s="1"/>
  <c r="F347" i="29"/>
  <c r="G346" i="29"/>
  <c r="F346" i="29"/>
  <c r="J346" i="29" s="1"/>
  <c r="J345" i="29"/>
  <c r="G345" i="29"/>
  <c r="F345" i="29"/>
  <c r="I345" i="29" s="1"/>
  <c r="G344" i="29"/>
  <c r="F344" i="29"/>
  <c r="J344" i="29" s="1"/>
  <c r="J343" i="29"/>
  <c r="I343" i="29"/>
  <c r="G343" i="29"/>
  <c r="F343" i="29"/>
  <c r="I342" i="29"/>
  <c r="G342" i="29"/>
  <c r="F342" i="29"/>
  <c r="J342" i="29" s="1"/>
  <c r="G341" i="29"/>
  <c r="J341" i="29" s="1"/>
  <c r="F341" i="29"/>
  <c r="I341" i="29" s="1"/>
  <c r="I340" i="29"/>
  <c r="G340" i="29"/>
  <c r="F340" i="29"/>
  <c r="J340" i="29" s="1"/>
  <c r="J339" i="29"/>
  <c r="I339" i="29"/>
  <c r="G339" i="29"/>
  <c r="F339" i="29"/>
  <c r="I338" i="29"/>
  <c r="G338" i="29"/>
  <c r="F338" i="29"/>
  <c r="J338" i="29" s="1"/>
  <c r="J337" i="29"/>
  <c r="G337" i="29"/>
  <c r="F337" i="29"/>
  <c r="I337" i="29" s="1"/>
  <c r="I336" i="29"/>
  <c r="G336" i="29"/>
  <c r="F336" i="29"/>
  <c r="J336" i="29" s="1"/>
  <c r="I335" i="29"/>
  <c r="G335" i="29"/>
  <c r="J335" i="29" s="1"/>
  <c r="F335" i="29"/>
  <c r="G334" i="29"/>
  <c r="F334" i="29"/>
  <c r="J334" i="29" s="1"/>
  <c r="G333" i="29"/>
  <c r="J333" i="29" s="1"/>
  <c r="F333" i="29"/>
  <c r="I333" i="29" s="1"/>
  <c r="G332" i="29"/>
  <c r="F332" i="29"/>
  <c r="J332" i="29" s="1"/>
  <c r="I331" i="29"/>
  <c r="G331" i="29"/>
  <c r="J331" i="29" s="1"/>
  <c r="F331" i="29"/>
  <c r="G330" i="29"/>
  <c r="F330" i="29"/>
  <c r="J330" i="29" s="1"/>
  <c r="J329" i="29"/>
  <c r="G329" i="29"/>
  <c r="F329" i="29"/>
  <c r="I329" i="29" s="1"/>
  <c r="G328" i="29"/>
  <c r="F328" i="29"/>
  <c r="J328" i="29" s="1"/>
  <c r="J327" i="29"/>
  <c r="I327" i="29"/>
  <c r="G327" i="29"/>
  <c r="F327" i="29"/>
  <c r="I326" i="29"/>
  <c r="G326" i="29"/>
  <c r="F326" i="29"/>
  <c r="J326" i="29" s="1"/>
  <c r="G325" i="29"/>
  <c r="J325" i="29" s="1"/>
  <c r="F325" i="29"/>
  <c r="I325" i="29" s="1"/>
  <c r="I324" i="29"/>
  <c r="G324" i="29"/>
  <c r="F324" i="29"/>
  <c r="J324" i="29" s="1"/>
  <c r="J323" i="29"/>
  <c r="I323" i="29"/>
  <c r="G323" i="29"/>
  <c r="F323" i="29"/>
  <c r="G322" i="29"/>
  <c r="F322" i="29"/>
  <c r="J322" i="29" s="1"/>
  <c r="J321" i="29"/>
  <c r="G321" i="29"/>
  <c r="F321" i="29"/>
  <c r="I321" i="29" s="1"/>
  <c r="G320" i="29"/>
  <c r="F320" i="29"/>
  <c r="J320" i="29" s="1"/>
  <c r="J319" i="29"/>
  <c r="I319" i="29"/>
  <c r="G319" i="29"/>
  <c r="F319" i="29"/>
  <c r="G318" i="29"/>
  <c r="F318" i="29"/>
  <c r="J318" i="29" s="1"/>
  <c r="G317" i="29"/>
  <c r="J317" i="29" s="1"/>
  <c r="F317" i="29"/>
  <c r="I317" i="29" s="1"/>
  <c r="G316" i="29"/>
  <c r="F316" i="29"/>
  <c r="J316" i="29" s="1"/>
  <c r="I315" i="29"/>
  <c r="G315" i="29"/>
  <c r="J315" i="29" s="1"/>
  <c r="F315" i="29"/>
  <c r="I314" i="29"/>
  <c r="G314" i="29"/>
  <c r="F314" i="29"/>
  <c r="J314" i="29" s="1"/>
  <c r="J313" i="29"/>
  <c r="G313" i="29"/>
  <c r="F313" i="29"/>
  <c r="I313" i="29" s="1"/>
  <c r="I312" i="29"/>
  <c r="G312" i="29"/>
  <c r="F312" i="29"/>
  <c r="J312" i="29" s="1"/>
  <c r="I311" i="29"/>
  <c r="G311" i="29"/>
  <c r="J311" i="29" s="1"/>
  <c r="F311" i="29"/>
  <c r="I310" i="29"/>
  <c r="G310" i="29"/>
  <c r="F310" i="29"/>
  <c r="J310" i="29" s="1"/>
  <c r="G309" i="29"/>
  <c r="J309" i="29" s="1"/>
  <c r="F309" i="29"/>
  <c r="I309" i="29" s="1"/>
  <c r="I308" i="29"/>
  <c r="G308" i="29"/>
  <c r="F308" i="29"/>
  <c r="J308" i="29" s="1"/>
  <c r="J307" i="29"/>
  <c r="I307" i="29"/>
  <c r="G307" i="29"/>
  <c r="F307" i="29"/>
  <c r="G306" i="29"/>
  <c r="F306" i="29"/>
  <c r="J306" i="29" s="1"/>
  <c r="J305" i="29"/>
  <c r="G305" i="29"/>
  <c r="F305" i="29"/>
  <c r="I305" i="29" s="1"/>
  <c r="G304" i="29"/>
  <c r="F304" i="29"/>
  <c r="J304" i="29" s="1"/>
  <c r="J303" i="29"/>
  <c r="I303" i="29"/>
  <c r="G303" i="29"/>
  <c r="F303" i="29"/>
  <c r="G302" i="29"/>
  <c r="F302" i="29"/>
  <c r="J302" i="29" s="1"/>
  <c r="G301" i="29"/>
  <c r="J301" i="29" s="1"/>
  <c r="F301" i="29"/>
  <c r="I301" i="29" s="1"/>
  <c r="G300" i="29"/>
  <c r="F300" i="29"/>
  <c r="J300" i="29" s="1"/>
  <c r="I299" i="29"/>
  <c r="G299" i="29"/>
  <c r="J299" i="29" s="1"/>
  <c r="F299" i="29"/>
  <c r="I298" i="29"/>
  <c r="G298" i="29"/>
  <c r="F298" i="29"/>
  <c r="J298" i="29" s="1"/>
  <c r="J297" i="29"/>
  <c r="G297" i="29"/>
  <c r="F297" i="29"/>
  <c r="I297" i="29" s="1"/>
  <c r="I296" i="29"/>
  <c r="G296" i="29"/>
  <c r="F296" i="29"/>
  <c r="J296" i="29" s="1"/>
  <c r="I295" i="29"/>
  <c r="G295" i="29"/>
  <c r="J295" i="29" s="1"/>
  <c r="F295" i="29"/>
  <c r="I294" i="29"/>
  <c r="G294" i="29"/>
  <c r="F294" i="29"/>
  <c r="J294" i="29" s="1"/>
  <c r="G293" i="29"/>
  <c r="J293" i="29" s="1"/>
  <c r="F293" i="29"/>
  <c r="I293" i="29" s="1"/>
  <c r="I292" i="29"/>
  <c r="G292" i="29"/>
  <c r="F292" i="29"/>
  <c r="J292" i="29" s="1"/>
  <c r="J291" i="29"/>
  <c r="I291" i="29"/>
  <c r="G291" i="29"/>
  <c r="F291" i="29"/>
  <c r="I290" i="29"/>
  <c r="G290" i="29"/>
  <c r="F290" i="29"/>
  <c r="J290" i="29" s="1"/>
  <c r="J289" i="29"/>
  <c r="G289" i="29"/>
  <c r="F289" i="29"/>
  <c r="I289" i="29" s="1"/>
  <c r="I288" i="29"/>
  <c r="G288" i="29"/>
  <c r="F288" i="29"/>
  <c r="J288" i="29" s="1"/>
  <c r="I287" i="29"/>
  <c r="G287" i="29"/>
  <c r="J287" i="29" s="1"/>
  <c r="F287" i="29"/>
  <c r="G286" i="29"/>
  <c r="F286" i="29"/>
  <c r="J286" i="29" s="1"/>
  <c r="G285" i="29"/>
  <c r="J285" i="29" s="1"/>
  <c r="F285" i="29"/>
  <c r="I285" i="29" s="1"/>
  <c r="G284" i="29"/>
  <c r="F284" i="29"/>
  <c r="J284" i="29" s="1"/>
  <c r="I283" i="29"/>
  <c r="G283" i="29"/>
  <c r="J283" i="29" s="1"/>
  <c r="F283" i="29"/>
  <c r="G282" i="29"/>
  <c r="F282" i="29"/>
  <c r="J282" i="29" s="1"/>
  <c r="J281" i="29"/>
  <c r="G281" i="29"/>
  <c r="F281" i="29"/>
  <c r="I281" i="29" s="1"/>
  <c r="G280" i="29"/>
  <c r="F280" i="29"/>
  <c r="J280" i="29" s="1"/>
  <c r="J279" i="29"/>
  <c r="I279" i="29"/>
  <c r="G279" i="29"/>
  <c r="F279" i="29"/>
  <c r="I278" i="29"/>
  <c r="G278" i="29"/>
  <c r="F278" i="29"/>
  <c r="J278" i="29" s="1"/>
  <c r="G277" i="29"/>
  <c r="J277" i="29" s="1"/>
  <c r="F277" i="29"/>
  <c r="I277" i="29" s="1"/>
  <c r="I276" i="29"/>
  <c r="G276" i="29"/>
  <c r="F276" i="29"/>
  <c r="J276" i="29" s="1"/>
  <c r="J275" i="29"/>
  <c r="I275" i="29"/>
  <c r="G275" i="29"/>
  <c r="F275" i="29"/>
  <c r="I274" i="29"/>
  <c r="G274" i="29"/>
  <c r="F274" i="29"/>
  <c r="J274" i="29" s="1"/>
  <c r="J273" i="29"/>
  <c r="G273" i="29"/>
  <c r="F273" i="29"/>
  <c r="I273" i="29" s="1"/>
  <c r="I272" i="29"/>
  <c r="G272" i="29"/>
  <c r="F272" i="29"/>
  <c r="J272" i="29" s="1"/>
  <c r="I271" i="29"/>
  <c r="G271" i="29"/>
  <c r="J271" i="29" s="1"/>
  <c r="F271" i="29"/>
  <c r="G270" i="29"/>
  <c r="F270" i="29"/>
  <c r="J270" i="29" s="1"/>
  <c r="G269" i="29"/>
  <c r="J269" i="29" s="1"/>
  <c r="F269" i="29"/>
  <c r="I269" i="29" s="1"/>
  <c r="G268" i="29"/>
  <c r="F268" i="29"/>
  <c r="J268" i="29" s="1"/>
  <c r="I267" i="29"/>
  <c r="G267" i="29"/>
  <c r="J267" i="29" s="1"/>
  <c r="F267" i="29"/>
  <c r="G266" i="29"/>
  <c r="F266" i="29"/>
  <c r="J266" i="29" s="1"/>
  <c r="J265" i="29"/>
  <c r="G265" i="29"/>
  <c r="F265" i="29"/>
  <c r="I265" i="29" s="1"/>
  <c r="G264" i="29"/>
  <c r="F264" i="29"/>
  <c r="J264" i="29" s="1"/>
  <c r="J263" i="29"/>
  <c r="G263" i="29"/>
  <c r="F263" i="29"/>
  <c r="I263" i="29" s="1"/>
  <c r="G262" i="29"/>
  <c r="F262" i="29"/>
  <c r="J262" i="29" s="1"/>
  <c r="J261" i="29"/>
  <c r="G261" i="29"/>
  <c r="F261" i="29"/>
  <c r="I261" i="29" s="1"/>
  <c r="G260" i="29"/>
  <c r="F260" i="29"/>
  <c r="J260" i="29" s="1"/>
  <c r="J259" i="29"/>
  <c r="G259" i="29"/>
  <c r="F259" i="29"/>
  <c r="I259" i="29" s="1"/>
  <c r="G258" i="29"/>
  <c r="F258" i="29"/>
  <c r="J258" i="29" s="1"/>
  <c r="J257" i="29"/>
  <c r="G257" i="29"/>
  <c r="F257" i="29"/>
  <c r="I257" i="29" s="1"/>
  <c r="G256" i="29"/>
  <c r="F256" i="29"/>
  <c r="J256" i="29" s="1"/>
  <c r="J255" i="29"/>
  <c r="G255" i="29"/>
  <c r="F255" i="29"/>
  <c r="I255" i="29" s="1"/>
  <c r="G254" i="29"/>
  <c r="F254" i="29"/>
  <c r="J254" i="29" s="1"/>
  <c r="J253" i="29"/>
  <c r="G253" i="29"/>
  <c r="F253" i="29"/>
  <c r="I253" i="29" s="1"/>
  <c r="G252" i="29"/>
  <c r="F252" i="29"/>
  <c r="J252" i="29" s="1"/>
  <c r="J251" i="29"/>
  <c r="G251" i="29"/>
  <c r="F251" i="29"/>
  <c r="I251" i="29" s="1"/>
  <c r="G250" i="29"/>
  <c r="F250" i="29"/>
  <c r="J250" i="29" s="1"/>
  <c r="J249" i="29"/>
  <c r="G249" i="29"/>
  <c r="F249" i="29"/>
  <c r="I249" i="29" s="1"/>
  <c r="G248" i="29"/>
  <c r="F248" i="29"/>
  <c r="J248" i="29" s="1"/>
  <c r="J247" i="29"/>
  <c r="G247" i="29"/>
  <c r="F247" i="29"/>
  <c r="I247" i="29" s="1"/>
  <c r="G246" i="29"/>
  <c r="F246" i="29"/>
  <c r="J246" i="29" s="1"/>
  <c r="J245" i="29"/>
  <c r="G245" i="29"/>
  <c r="F245" i="29"/>
  <c r="I245" i="29" s="1"/>
  <c r="G244" i="29"/>
  <c r="F244" i="29"/>
  <c r="J244" i="29" s="1"/>
  <c r="J243" i="29"/>
  <c r="G243" i="29"/>
  <c r="F243" i="29"/>
  <c r="I243" i="29" s="1"/>
  <c r="G242" i="29"/>
  <c r="F242" i="29"/>
  <c r="J242" i="29" s="1"/>
  <c r="J241" i="29"/>
  <c r="I241" i="29"/>
  <c r="G241" i="29"/>
  <c r="F241" i="29"/>
  <c r="G240" i="29"/>
  <c r="F240" i="29"/>
  <c r="J240" i="29" s="1"/>
  <c r="G239" i="29"/>
  <c r="J239" i="29" s="1"/>
  <c r="F239" i="29"/>
  <c r="I239" i="29" s="1"/>
  <c r="G238" i="29"/>
  <c r="F238" i="29"/>
  <c r="J238" i="29" s="1"/>
  <c r="G237" i="29"/>
  <c r="J237" i="29" s="1"/>
  <c r="F237" i="29"/>
  <c r="I237" i="29" s="1"/>
  <c r="G236" i="29"/>
  <c r="F236" i="29"/>
  <c r="J236" i="29" s="1"/>
  <c r="J235" i="29"/>
  <c r="G235" i="29"/>
  <c r="F235" i="29"/>
  <c r="I235" i="29" s="1"/>
  <c r="G234" i="29"/>
  <c r="F234" i="29"/>
  <c r="J234" i="29" s="1"/>
  <c r="J233" i="29"/>
  <c r="I233" i="29"/>
  <c r="G233" i="29"/>
  <c r="F233" i="29"/>
  <c r="G232" i="29"/>
  <c r="F232" i="29"/>
  <c r="J232" i="29" s="1"/>
  <c r="J231" i="29"/>
  <c r="G231" i="29"/>
  <c r="F231" i="29"/>
  <c r="I231" i="29" s="1"/>
  <c r="G230" i="29"/>
  <c r="F230" i="29"/>
  <c r="J230" i="29" s="1"/>
  <c r="J229" i="29"/>
  <c r="G229" i="29"/>
  <c r="F229" i="29"/>
  <c r="I229" i="29" s="1"/>
  <c r="G228" i="29"/>
  <c r="F228" i="29"/>
  <c r="J228" i="29" s="1"/>
  <c r="I227" i="29"/>
  <c r="G227" i="29"/>
  <c r="F227" i="29"/>
  <c r="J227" i="29" s="1"/>
  <c r="J226" i="29"/>
  <c r="I226" i="29"/>
  <c r="G226" i="29"/>
  <c r="F226" i="29"/>
  <c r="G225" i="29"/>
  <c r="F225" i="29"/>
  <c r="J225" i="29" s="1"/>
  <c r="J224" i="29"/>
  <c r="G224" i="29"/>
  <c r="F224" i="29"/>
  <c r="I224" i="29" s="1"/>
  <c r="G223" i="29"/>
  <c r="F223" i="29"/>
  <c r="J223" i="29" s="1"/>
  <c r="J222" i="29"/>
  <c r="I222" i="29"/>
  <c r="G222" i="29"/>
  <c r="F222" i="29"/>
  <c r="G221" i="29"/>
  <c r="F221" i="29"/>
  <c r="J221" i="29" s="1"/>
  <c r="J220" i="29"/>
  <c r="G220" i="29"/>
  <c r="F220" i="29"/>
  <c r="I220" i="29" s="1"/>
  <c r="G219" i="29"/>
  <c r="F219" i="29"/>
  <c r="J219" i="29" s="1"/>
  <c r="J218" i="29"/>
  <c r="I218" i="29"/>
  <c r="G218" i="29"/>
  <c r="F218" i="29"/>
  <c r="I217" i="29"/>
  <c r="G217" i="29"/>
  <c r="F217" i="29"/>
  <c r="J217" i="29" s="1"/>
  <c r="J216" i="29"/>
  <c r="G216" i="29"/>
  <c r="F216" i="29"/>
  <c r="I216" i="29" s="1"/>
  <c r="I215" i="29"/>
  <c r="G215" i="29"/>
  <c r="F215" i="29"/>
  <c r="J215" i="29" s="1"/>
  <c r="J214" i="29"/>
  <c r="I214" i="29"/>
  <c r="G214" i="29"/>
  <c r="F214" i="29"/>
  <c r="I213" i="29"/>
  <c r="G213" i="29"/>
  <c r="F213" i="29"/>
  <c r="J213" i="29" s="1"/>
  <c r="J212" i="29"/>
  <c r="G212" i="29"/>
  <c r="F212" i="29"/>
  <c r="I212" i="29" s="1"/>
  <c r="I211" i="29"/>
  <c r="G211" i="29"/>
  <c r="F211" i="29"/>
  <c r="J211" i="29" s="1"/>
  <c r="J210" i="29"/>
  <c r="I210" i="29"/>
  <c r="G210" i="29"/>
  <c r="F210" i="29"/>
  <c r="G209" i="29"/>
  <c r="F209" i="29"/>
  <c r="J209" i="29" s="1"/>
  <c r="J208" i="29"/>
  <c r="G208" i="29"/>
  <c r="F208" i="29"/>
  <c r="I208" i="29" s="1"/>
  <c r="G207" i="29"/>
  <c r="F207" i="29"/>
  <c r="J207" i="29" s="1"/>
  <c r="J206" i="29"/>
  <c r="I206" i="29"/>
  <c r="G206" i="29"/>
  <c r="F206" i="29"/>
  <c r="G205" i="29"/>
  <c r="F205" i="29"/>
  <c r="J205" i="29" s="1"/>
  <c r="J204" i="29"/>
  <c r="G204" i="29"/>
  <c r="F204" i="29"/>
  <c r="I204" i="29" s="1"/>
  <c r="G203" i="29"/>
  <c r="F203" i="29"/>
  <c r="J203" i="29" s="1"/>
  <c r="J202" i="29"/>
  <c r="I202" i="29"/>
  <c r="G202" i="29"/>
  <c r="F202" i="29"/>
  <c r="I201" i="29"/>
  <c r="G201" i="29"/>
  <c r="F201" i="29"/>
  <c r="J201" i="29" s="1"/>
  <c r="J200" i="29"/>
  <c r="G200" i="29"/>
  <c r="F200" i="29"/>
  <c r="I200" i="29" s="1"/>
  <c r="I199" i="29"/>
  <c r="G199" i="29"/>
  <c r="F199" i="29"/>
  <c r="J199" i="29" s="1"/>
  <c r="J198" i="29"/>
  <c r="I198" i="29"/>
  <c r="G198" i="29"/>
  <c r="F198" i="29"/>
  <c r="I197" i="29"/>
  <c r="G197" i="29"/>
  <c r="F197" i="29"/>
  <c r="J197" i="29" s="1"/>
  <c r="J196" i="29"/>
  <c r="G196" i="29"/>
  <c r="F196" i="29"/>
  <c r="I196" i="29" s="1"/>
  <c r="I195" i="29"/>
  <c r="G195" i="29"/>
  <c r="F195" i="29"/>
  <c r="J195" i="29" s="1"/>
  <c r="J194" i="29"/>
  <c r="I194" i="29"/>
  <c r="G194" i="29"/>
  <c r="F194" i="29"/>
  <c r="G193" i="29"/>
  <c r="F193" i="29"/>
  <c r="J193" i="29" s="1"/>
  <c r="J192" i="29"/>
  <c r="G192" i="29"/>
  <c r="F192" i="29"/>
  <c r="I192" i="29" s="1"/>
  <c r="G191" i="29"/>
  <c r="F191" i="29"/>
  <c r="J191" i="29" s="1"/>
  <c r="J190" i="29"/>
  <c r="I190" i="29"/>
  <c r="G190" i="29"/>
  <c r="F190" i="29"/>
  <c r="G189" i="29"/>
  <c r="F189" i="29"/>
  <c r="J189" i="29" s="1"/>
  <c r="J188" i="29"/>
  <c r="G188" i="29"/>
  <c r="F188" i="29"/>
  <c r="I188" i="29" s="1"/>
  <c r="G187" i="29"/>
  <c r="F187" i="29"/>
  <c r="J187" i="29" s="1"/>
  <c r="J186" i="29"/>
  <c r="I186" i="29"/>
  <c r="G186" i="29"/>
  <c r="F186" i="29"/>
  <c r="I185" i="29"/>
  <c r="G185" i="29"/>
  <c r="F185" i="29"/>
  <c r="J185" i="29" s="1"/>
  <c r="J184" i="29"/>
  <c r="G184" i="29"/>
  <c r="F184" i="29"/>
  <c r="I184" i="29" s="1"/>
  <c r="I183" i="29"/>
  <c r="G183" i="29"/>
  <c r="F183" i="29"/>
  <c r="J183" i="29" s="1"/>
  <c r="J182" i="29"/>
  <c r="I182" i="29"/>
  <c r="G182" i="29"/>
  <c r="F182" i="29"/>
  <c r="I181" i="29"/>
  <c r="G181" i="29"/>
  <c r="F181" i="29"/>
  <c r="J181" i="29" s="1"/>
  <c r="J180" i="29"/>
  <c r="G180" i="29"/>
  <c r="F180" i="29"/>
  <c r="I180" i="29" s="1"/>
  <c r="I179" i="29"/>
  <c r="G179" i="29"/>
  <c r="F179" i="29"/>
  <c r="J179" i="29" s="1"/>
  <c r="J178" i="29"/>
  <c r="I178" i="29"/>
  <c r="G178" i="29"/>
  <c r="F178" i="29"/>
  <c r="G177" i="29"/>
  <c r="F177" i="29"/>
  <c r="J177" i="29" s="1"/>
  <c r="G176" i="29"/>
  <c r="J176" i="29" s="1"/>
  <c r="F176" i="29"/>
  <c r="I176" i="29" s="1"/>
  <c r="G175" i="29"/>
  <c r="F175" i="29"/>
  <c r="J175" i="29" s="1"/>
  <c r="I174" i="29"/>
  <c r="G174" i="29"/>
  <c r="J174" i="29" s="1"/>
  <c r="F174" i="29"/>
  <c r="G173" i="29"/>
  <c r="F173" i="29"/>
  <c r="J173" i="29" s="1"/>
  <c r="J172" i="29"/>
  <c r="G172" i="29"/>
  <c r="F172" i="29"/>
  <c r="I172" i="29" s="1"/>
  <c r="G171" i="29"/>
  <c r="F171" i="29"/>
  <c r="J171" i="29" s="1"/>
  <c r="I170" i="29"/>
  <c r="G170" i="29"/>
  <c r="J170" i="29" s="1"/>
  <c r="F170" i="29"/>
  <c r="I169" i="29"/>
  <c r="G169" i="29"/>
  <c r="F169" i="29"/>
  <c r="J169" i="29" s="1"/>
  <c r="G168" i="29"/>
  <c r="J168" i="29" s="1"/>
  <c r="F168" i="29"/>
  <c r="I168" i="29" s="1"/>
  <c r="I167" i="29"/>
  <c r="G167" i="29"/>
  <c r="F167" i="29"/>
  <c r="J167" i="29" s="1"/>
  <c r="J166" i="29"/>
  <c r="I166" i="29"/>
  <c r="G166" i="29"/>
  <c r="F166" i="29"/>
  <c r="I165" i="29"/>
  <c r="G165" i="29"/>
  <c r="F165" i="29"/>
  <c r="J165" i="29" s="1"/>
  <c r="J164" i="29"/>
  <c r="G164" i="29"/>
  <c r="F164" i="29"/>
  <c r="I164" i="29" s="1"/>
  <c r="I163" i="29"/>
  <c r="G163" i="29"/>
  <c r="F163" i="29"/>
  <c r="J163" i="29" s="1"/>
  <c r="J162" i="29"/>
  <c r="I162" i="29"/>
  <c r="G162" i="29"/>
  <c r="F162" i="29"/>
  <c r="G161" i="29"/>
  <c r="F161" i="29"/>
  <c r="J161" i="29" s="1"/>
  <c r="G160" i="29"/>
  <c r="J160" i="29" s="1"/>
  <c r="F160" i="29"/>
  <c r="I160" i="29" s="1"/>
  <c r="G159" i="29"/>
  <c r="F159" i="29"/>
  <c r="J159" i="29" s="1"/>
  <c r="I158" i="29"/>
  <c r="G158" i="29"/>
  <c r="J158" i="29" s="1"/>
  <c r="F158" i="29"/>
  <c r="G157" i="29"/>
  <c r="F157" i="29"/>
  <c r="J157" i="29" s="1"/>
  <c r="J156" i="29"/>
  <c r="G156" i="29"/>
  <c r="F156" i="29"/>
  <c r="I156" i="29" s="1"/>
  <c r="G155" i="29"/>
  <c r="F155" i="29"/>
  <c r="J155" i="29" s="1"/>
  <c r="I154" i="29"/>
  <c r="G154" i="29"/>
  <c r="J154" i="29" s="1"/>
  <c r="F154" i="29"/>
  <c r="I153" i="29"/>
  <c r="G153" i="29"/>
  <c r="F153" i="29"/>
  <c r="J153" i="29" s="1"/>
  <c r="G152" i="29"/>
  <c r="J152" i="29" s="1"/>
  <c r="F152" i="29"/>
  <c r="I152" i="29" s="1"/>
  <c r="I151" i="29"/>
  <c r="G151" i="29"/>
  <c r="F151" i="29"/>
  <c r="J151" i="29" s="1"/>
  <c r="J150" i="29"/>
  <c r="I150" i="29"/>
  <c r="G150" i="29"/>
  <c r="F150" i="29"/>
  <c r="I149" i="29"/>
  <c r="G149" i="29"/>
  <c r="F149" i="29"/>
  <c r="J149" i="29" s="1"/>
  <c r="J148" i="29"/>
  <c r="G148" i="29"/>
  <c r="F148" i="29"/>
  <c r="I148" i="29" s="1"/>
  <c r="I147" i="29"/>
  <c r="G147" i="29"/>
  <c r="F147" i="29"/>
  <c r="J147" i="29" s="1"/>
  <c r="J146" i="29"/>
  <c r="I146" i="29"/>
  <c r="G146" i="29"/>
  <c r="F146" i="29"/>
  <c r="G145" i="29"/>
  <c r="F145" i="29"/>
  <c r="J145" i="29" s="1"/>
  <c r="G144" i="29"/>
  <c r="J144" i="29" s="1"/>
  <c r="F144" i="29"/>
  <c r="I144" i="29" s="1"/>
  <c r="G143" i="29"/>
  <c r="F143" i="29"/>
  <c r="J143" i="29" s="1"/>
  <c r="I142" i="29"/>
  <c r="G142" i="29"/>
  <c r="J142" i="29" s="1"/>
  <c r="F142" i="29"/>
  <c r="G141" i="29"/>
  <c r="F141" i="29"/>
  <c r="J141" i="29" s="1"/>
  <c r="J140" i="29"/>
  <c r="G140" i="29"/>
  <c r="F140" i="29"/>
  <c r="I140" i="29" s="1"/>
  <c r="G139" i="29"/>
  <c r="F139" i="29"/>
  <c r="J139" i="29" s="1"/>
  <c r="I138" i="29"/>
  <c r="G138" i="29"/>
  <c r="J138" i="29" s="1"/>
  <c r="F138" i="29"/>
  <c r="I137" i="29"/>
  <c r="G137" i="29"/>
  <c r="F137" i="29"/>
  <c r="J137" i="29" s="1"/>
  <c r="G136" i="29"/>
  <c r="J136" i="29" s="1"/>
  <c r="F136" i="29"/>
  <c r="I136" i="29" s="1"/>
  <c r="I135" i="29"/>
  <c r="G135" i="29"/>
  <c r="F135" i="29"/>
  <c r="J135" i="29" s="1"/>
  <c r="J134" i="29"/>
  <c r="I134" i="29"/>
  <c r="G134" i="29"/>
  <c r="F134" i="29"/>
  <c r="I133" i="29"/>
  <c r="G133" i="29"/>
  <c r="F133" i="29"/>
  <c r="J133" i="29" s="1"/>
  <c r="J132" i="29"/>
  <c r="G132" i="29"/>
  <c r="F132" i="29"/>
  <c r="I132" i="29" s="1"/>
  <c r="I131" i="29"/>
  <c r="G131" i="29"/>
  <c r="F131" i="29"/>
  <c r="J131" i="29" s="1"/>
  <c r="J130" i="29"/>
  <c r="I130" i="29"/>
  <c r="G130" i="29"/>
  <c r="F130" i="29"/>
  <c r="G129" i="29"/>
  <c r="F129" i="29"/>
  <c r="J129" i="29" s="1"/>
  <c r="G128" i="29"/>
  <c r="J128" i="29" s="1"/>
  <c r="F128" i="29"/>
  <c r="I128" i="29" s="1"/>
  <c r="G127" i="29"/>
  <c r="F127" i="29"/>
  <c r="J127" i="29" s="1"/>
  <c r="I126" i="29"/>
  <c r="G126" i="29"/>
  <c r="J126" i="29" s="1"/>
  <c r="F126" i="29"/>
  <c r="G125" i="29"/>
  <c r="F125" i="29"/>
  <c r="J125" i="29" s="1"/>
  <c r="J124" i="29"/>
  <c r="G124" i="29"/>
  <c r="F124" i="29"/>
  <c r="I124" i="29" s="1"/>
  <c r="G123" i="29"/>
  <c r="F123" i="29"/>
  <c r="J123" i="29" s="1"/>
  <c r="I122" i="29"/>
  <c r="G122" i="29"/>
  <c r="J122" i="29" s="1"/>
  <c r="F122" i="29"/>
  <c r="I121" i="29"/>
  <c r="G121" i="29"/>
  <c r="F121" i="29"/>
  <c r="J121" i="29" s="1"/>
  <c r="G120" i="29"/>
  <c r="J120" i="29" s="1"/>
  <c r="F120" i="29"/>
  <c r="I120" i="29" s="1"/>
  <c r="I119" i="29"/>
  <c r="G119" i="29"/>
  <c r="F119" i="29"/>
  <c r="J119" i="29" s="1"/>
  <c r="J118" i="29"/>
  <c r="I118" i="29"/>
  <c r="G118" i="29"/>
  <c r="F118" i="29"/>
  <c r="I117" i="29"/>
  <c r="G117" i="29"/>
  <c r="F117" i="29"/>
  <c r="J117" i="29" s="1"/>
  <c r="J116" i="29"/>
  <c r="G116" i="29"/>
  <c r="F116" i="29"/>
  <c r="I116" i="29" s="1"/>
  <c r="I115" i="29"/>
  <c r="G115" i="29"/>
  <c r="F115" i="29"/>
  <c r="J115" i="29" s="1"/>
  <c r="J114" i="29"/>
  <c r="I114" i="29"/>
  <c r="G114" i="29"/>
  <c r="F114" i="29"/>
  <c r="G113" i="29"/>
  <c r="F113" i="29"/>
  <c r="J113" i="29" s="1"/>
  <c r="G112" i="29"/>
  <c r="J112" i="29" s="1"/>
  <c r="F112" i="29"/>
  <c r="I112" i="29" s="1"/>
  <c r="G111" i="29"/>
  <c r="F111" i="29"/>
  <c r="J111" i="29" s="1"/>
  <c r="I110" i="29"/>
  <c r="G110" i="29"/>
  <c r="J110" i="29" s="1"/>
  <c r="F110" i="29"/>
  <c r="G109" i="29"/>
  <c r="F109" i="29"/>
  <c r="J109" i="29" s="1"/>
  <c r="J108" i="29"/>
  <c r="G108" i="29"/>
  <c r="F108" i="29"/>
  <c r="I108" i="29" s="1"/>
  <c r="G107" i="29"/>
  <c r="F107" i="29"/>
  <c r="J107" i="29" s="1"/>
  <c r="I106" i="29"/>
  <c r="G106" i="29"/>
  <c r="J106" i="29" s="1"/>
  <c r="F106" i="29"/>
  <c r="I105" i="29"/>
  <c r="G105" i="29"/>
  <c r="F105" i="29"/>
  <c r="J105" i="29" s="1"/>
  <c r="G104" i="29"/>
  <c r="J104" i="29" s="1"/>
  <c r="F104" i="29"/>
  <c r="I104" i="29" s="1"/>
  <c r="I103" i="29"/>
  <c r="G103" i="29"/>
  <c r="F103" i="29"/>
  <c r="J103" i="29" s="1"/>
  <c r="J102" i="29"/>
  <c r="I102" i="29"/>
  <c r="G102" i="29"/>
  <c r="F102" i="29"/>
  <c r="I101" i="29"/>
  <c r="G101" i="29"/>
  <c r="F101" i="29"/>
  <c r="J101" i="29" s="1"/>
  <c r="J100" i="29"/>
  <c r="G100" i="29"/>
  <c r="F100" i="29"/>
  <c r="I100" i="29" s="1"/>
  <c r="I99" i="29"/>
  <c r="G99" i="29"/>
  <c r="F99" i="29"/>
  <c r="J99" i="29" s="1"/>
  <c r="I98" i="29"/>
  <c r="G98" i="29"/>
  <c r="J98" i="29" s="1"/>
  <c r="F98" i="29"/>
  <c r="I97" i="29"/>
  <c r="G97" i="29"/>
  <c r="J97" i="29" s="1"/>
  <c r="F97" i="29"/>
  <c r="I96" i="29"/>
  <c r="G96" i="29"/>
  <c r="F96" i="29"/>
  <c r="J96" i="29" s="1"/>
  <c r="J95" i="29"/>
  <c r="G95" i="29"/>
  <c r="F95" i="29"/>
  <c r="I95" i="29" s="1"/>
  <c r="G94" i="29"/>
  <c r="F94" i="29"/>
  <c r="J94" i="29" s="1"/>
  <c r="I93" i="29"/>
  <c r="G93" i="29"/>
  <c r="J93" i="29" s="1"/>
  <c r="F93" i="29"/>
  <c r="I92" i="29"/>
  <c r="G92" i="29"/>
  <c r="F92" i="29"/>
  <c r="J92" i="29" s="1"/>
  <c r="J91" i="29"/>
  <c r="G91" i="29"/>
  <c r="F91" i="29"/>
  <c r="I91" i="29" s="1"/>
  <c r="G90" i="29"/>
  <c r="F90" i="29"/>
  <c r="J90" i="29" s="1"/>
  <c r="I89" i="29"/>
  <c r="G89" i="29"/>
  <c r="J89" i="29" s="1"/>
  <c r="F89" i="29"/>
  <c r="I88" i="29"/>
  <c r="G88" i="29"/>
  <c r="F88" i="29"/>
  <c r="J88" i="29" s="1"/>
  <c r="J87" i="29"/>
  <c r="G87" i="29"/>
  <c r="F87" i="29"/>
  <c r="I87" i="29" s="1"/>
  <c r="G86" i="29"/>
  <c r="F86" i="29"/>
  <c r="J86" i="29" s="1"/>
  <c r="I85" i="29"/>
  <c r="G85" i="29"/>
  <c r="J85" i="29" s="1"/>
  <c r="F85" i="29"/>
  <c r="I84" i="29"/>
  <c r="G84" i="29"/>
  <c r="F84" i="29"/>
  <c r="J84" i="29" s="1"/>
  <c r="J83" i="29"/>
  <c r="G83" i="29"/>
  <c r="F83" i="29"/>
  <c r="I83" i="29" s="1"/>
  <c r="G82" i="29"/>
  <c r="F82" i="29"/>
  <c r="J82" i="29" s="1"/>
  <c r="I81" i="29"/>
  <c r="G81" i="29"/>
  <c r="J81" i="29" s="1"/>
  <c r="F81" i="29"/>
  <c r="I80" i="29"/>
  <c r="G80" i="29"/>
  <c r="F80" i="29"/>
  <c r="J80" i="29" s="1"/>
  <c r="J79" i="29"/>
  <c r="G79" i="29"/>
  <c r="F79" i="29"/>
  <c r="I79" i="29" s="1"/>
  <c r="G78" i="29"/>
  <c r="F78" i="29"/>
  <c r="J78" i="29" s="1"/>
  <c r="I77" i="29"/>
  <c r="G77" i="29"/>
  <c r="J77" i="29" s="1"/>
  <c r="F77" i="29"/>
  <c r="I76" i="29"/>
  <c r="G76" i="29"/>
  <c r="F76" i="29"/>
  <c r="J76" i="29" s="1"/>
  <c r="J75" i="29"/>
  <c r="G75" i="29"/>
  <c r="F75" i="29"/>
  <c r="I75" i="29" s="1"/>
  <c r="G74" i="29"/>
  <c r="F74" i="29"/>
  <c r="J74" i="29" s="1"/>
  <c r="I73" i="29"/>
  <c r="G73" i="29"/>
  <c r="J73" i="29" s="1"/>
  <c r="F73" i="29"/>
  <c r="I72" i="29"/>
  <c r="G72" i="29"/>
  <c r="F72" i="29"/>
  <c r="J72" i="29" s="1"/>
  <c r="J71" i="29"/>
  <c r="G71" i="29"/>
  <c r="F71" i="29"/>
  <c r="I71" i="29" s="1"/>
  <c r="G70" i="29"/>
  <c r="F70" i="29"/>
  <c r="J70" i="29" s="1"/>
  <c r="I69" i="29"/>
  <c r="G69" i="29"/>
  <c r="J69" i="29" s="1"/>
  <c r="F69" i="29"/>
  <c r="I68" i="29"/>
  <c r="G68" i="29"/>
  <c r="F68" i="29"/>
  <c r="J68" i="29" s="1"/>
  <c r="J67" i="29"/>
  <c r="G67" i="29"/>
  <c r="F67" i="29"/>
  <c r="I67" i="29" s="1"/>
  <c r="G66" i="29"/>
  <c r="F66" i="29"/>
  <c r="J66" i="29" s="1"/>
  <c r="I65" i="29"/>
  <c r="G65" i="29"/>
  <c r="J65" i="29" s="1"/>
  <c r="F65" i="29"/>
  <c r="I64" i="29"/>
  <c r="G64" i="29"/>
  <c r="F64" i="29"/>
  <c r="J64" i="29" s="1"/>
  <c r="J63" i="29"/>
  <c r="G63" i="29"/>
  <c r="F63" i="29"/>
  <c r="I63" i="29" s="1"/>
  <c r="G62" i="29"/>
  <c r="F62" i="29"/>
  <c r="J62" i="29" s="1"/>
  <c r="I61" i="29"/>
  <c r="G61" i="29"/>
  <c r="J61" i="29" s="1"/>
  <c r="F61" i="29"/>
  <c r="I60" i="29"/>
  <c r="G60" i="29"/>
  <c r="F60" i="29"/>
  <c r="J60" i="29" s="1"/>
  <c r="J59" i="29"/>
  <c r="G59" i="29"/>
  <c r="F59" i="29"/>
  <c r="I59" i="29" s="1"/>
  <c r="G58" i="29"/>
  <c r="F58" i="29"/>
  <c r="J58" i="29" s="1"/>
  <c r="I57" i="29"/>
  <c r="G57" i="29"/>
  <c r="J57" i="29" s="1"/>
  <c r="F57" i="29"/>
  <c r="I56" i="29"/>
  <c r="G56" i="29"/>
  <c r="F56" i="29"/>
  <c r="J56" i="29" s="1"/>
  <c r="J55" i="29"/>
  <c r="G55" i="29"/>
  <c r="F55" i="29"/>
  <c r="I55" i="29" s="1"/>
  <c r="G54" i="29"/>
  <c r="F54" i="29"/>
  <c r="J54" i="29" s="1"/>
  <c r="I53" i="29"/>
  <c r="G53" i="29"/>
  <c r="J53" i="29" s="1"/>
  <c r="F53" i="29"/>
  <c r="I52" i="29"/>
  <c r="G52" i="29"/>
  <c r="F52" i="29"/>
  <c r="J52" i="29" s="1"/>
  <c r="J51" i="29"/>
  <c r="G51" i="29"/>
  <c r="F51" i="29"/>
  <c r="I51" i="29" s="1"/>
  <c r="G50" i="29"/>
  <c r="F50" i="29"/>
  <c r="J50" i="29" s="1"/>
  <c r="I49" i="29"/>
  <c r="G49" i="29"/>
  <c r="J49" i="29" s="1"/>
  <c r="F49" i="29"/>
  <c r="I48" i="29"/>
  <c r="G48" i="29"/>
  <c r="F48" i="29"/>
  <c r="J48" i="29" s="1"/>
  <c r="J47" i="29"/>
  <c r="G47" i="29"/>
  <c r="F47" i="29"/>
  <c r="I47" i="29" s="1"/>
  <c r="G46" i="29"/>
  <c r="F46" i="29"/>
  <c r="J46" i="29" s="1"/>
  <c r="I45" i="29"/>
  <c r="G45" i="29"/>
  <c r="J45" i="29" s="1"/>
  <c r="F45" i="29"/>
  <c r="I44" i="29"/>
  <c r="G44" i="29"/>
  <c r="F44" i="29"/>
  <c r="J44" i="29" s="1"/>
  <c r="J43" i="29"/>
  <c r="G43" i="29"/>
  <c r="F43" i="29"/>
  <c r="I43" i="29" s="1"/>
  <c r="G42" i="29"/>
  <c r="F42" i="29"/>
  <c r="J42" i="29" s="1"/>
  <c r="I41" i="29"/>
  <c r="G41" i="29"/>
  <c r="J41" i="29" s="1"/>
  <c r="F41" i="29"/>
  <c r="I40" i="29"/>
  <c r="G40" i="29"/>
  <c r="F40" i="29"/>
  <c r="J40" i="29" s="1"/>
  <c r="J39" i="29"/>
  <c r="G39" i="29"/>
  <c r="F39" i="29"/>
  <c r="I39" i="29" s="1"/>
  <c r="G38" i="29"/>
  <c r="F38" i="29"/>
  <c r="J38" i="29" s="1"/>
  <c r="I37" i="29"/>
  <c r="G37" i="29"/>
  <c r="J37" i="29" s="1"/>
  <c r="F37" i="29"/>
  <c r="I36" i="29"/>
  <c r="G36" i="29"/>
  <c r="F36" i="29"/>
  <c r="J36" i="29" s="1"/>
  <c r="J35" i="29"/>
  <c r="G35" i="29"/>
  <c r="F35" i="29"/>
  <c r="I35" i="29" s="1"/>
  <c r="G34" i="29"/>
  <c r="F34" i="29"/>
  <c r="J34" i="29" s="1"/>
  <c r="I33" i="29"/>
  <c r="G33" i="29"/>
  <c r="J33" i="29" s="1"/>
  <c r="F33" i="29"/>
  <c r="I32" i="29"/>
  <c r="G32" i="29"/>
  <c r="F32" i="29"/>
  <c r="J32" i="29" s="1"/>
  <c r="J31" i="29"/>
  <c r="G31" i="29"/>
  <c r="F31" i="29"/>
  <c r="I31" i="29" s="1"/>
  <c r="G30" i="29"/>
  <c r="F30" i="29"/>
  <c r="J30" i="29" s="1"/>
  <c r="I29" i="29"/>
  <c r="G29" i="29"/>
  <c r="J29" i="29" s="1"/>
  <c r="F29" i="29"/>
  <c r="I28" i="29"/>
  <c r="G28" i="29"/>
  <c r="F28" i="29"/>
  <c r="J28" i="29" s="1"/>
  <c r="J27" i="29"/>
  <c r="G27" i="29"/>
  <c r="F27" i="29"/>
  <c r="I27" i="29" s="1"/>
  <c r="G26" i="29"/>
  <c r="F26" i="29"/>
  <c r="J26" i="29" s="1"/>
  <c r="I25" i="29"/>
  <c r="G25" i="29"/>
  <c r="J25" i="29" s="1"/>
  <c r="F25" i="29"/>
  <c r="I24" i="29"/>
  <c r="G24" i="29"/>
  <c r="F24" i="29"/>
  <c r="J24" i="29" s="1"/>
  <c r="J23" i="29"/>
  <c r="G23" i="29"/>
  <c r="F23" i="29"/>
  <c r="I23" i="29" s="1"/>
  <c r="G22" i="29"/>
  <c r="F22" i="29"/>
  <c r="J22" i="29" s="1"/>
  <c r="I21" i="29"/>
  <c r="G21" i="29"/>
  <c r="J21" i="29" s="1"/>
  <c r="F21" i="29"/>
  <c r="I20" i="29"/>
  <c r="G20" i="29"/>
  <c r="F20" i="29"/>
  <c r="J20" i="29" s="1"/>
  <c r="J19" i="29"/>
  <c r="G19" i="29"/>
  <c r="F19" i="29"/>
  <c r="I19" i="29" s="1"/>
  <c r="G18" i="29"/>
  <c r="F18" i="29"/>
  <c r="J18" i="29" s="1"/>
  <c r="I17" i="29"/>
  <c r="G17" i="29"/>
  <c r="J17" i="29" s="1"/>
  <c r="F17" i="29"/>
  <c r="I16" i="29"/>
  <c r="G16" i="29"/>
  <c r="F16" i="29"/>
  <c r="J16" i="29" s="1"/>
  <c r="J15" i="29"/>
  <c r="G15" i="29"/>
  <c r="F15" i="29"/>
  <c r="I15" i="29" s="1"/>
  <c r="G14" i="29"/>
  <c r="F14" i="29"/>
  <c r="J14" i="29" s="1"/>
  <c r="I13" i="29"/>
  <c r="G13" i="29"/>
  <c r="J13" i="29" s="1"/>
  <c r="F13" i="29"/>
  <c r="I12" i="29"/>
  <c r="G12" i="29"/>
  <c r="F12" i="29"/>
  <c r="J12" i="29" s="1"/>
  <c r="J11" i="29"/>
  <c r="G11" i="29"/>
  <c r="F11" i="29"/>
  <c r="I11" i="29" s="1"/>
  <c r="G10" i="29"/>
  <c r="F10" i="29"/>
  <c r="J10" i="29" s="1"/>
  <c r="I9" i="29"/>
  <c r="G9" i="29"/>
  <c r="J9" i="29" s="1"/>
  <c r="F9" i="29"/>
  <c r="I8" i="29"/>
  <c r="G8" i="29"/>
  <c r="F8" i="29"/>
  <c r="J8" i="29" s="1"/>
  <c r="Q7" i="29"/>
  <c r="Q8" i="29" s="1"/>
  <c r="Q9" i="29" s="1"/>
  <c r="Q10" i="29" s="1"/>
  <c r="Q11" i="29" s="1"/>
  <c r="Q12" i="29" s="1"/>
  <c r="Q13" i="29" s="1"/>
  <c r="Q14" i="29" s="1"/>
  <c r="Q15" i="29" s="1"/>
  <c r="Q16" i="29" s="1"/>
  <c r="Q17" i="29" s="1"/>
  <c r="Q18" i="29" s="1"/>
  <c r="Q19" i="29" s="1"/>
  <c r="Q20" i="29" s="1"/>
  <c r="Q21" i="29" s="1"/>
  <c r="Q22" i="29" s="1"/>
  <c r="Q23" i="29" s="1"/>
  <c r="Q24" i="29" s="1"/>
  <c r="Q25" i="29" s="1"/>
  <c r="Q26" i="29" s="1"/>
  <c r="Q27" i="29" s="1"/>
  <c r="Q28" i="29" s="1"/>
  <c r="Q29" i="29" s="1"/>
  <c r="Q30" i="29" s="1"/>
  <c r="Q31" i="29" s="1"/>
  <c r="Q32" i="29" s="1"/>
  <c r="Q33" i="29" s="1"/>
  <c r="Q34" i="29" s="1"/>
  <c r="Q35" i="29" s="1"/>
  <c r="Q36" i="29" s="1"/>
  <c r="Q37" i="29" s="1"/>
  <c r="Q38" i="29" s="1"/>
  <c r="Q39" i="29" s="1"/>
  <c r="Q40" i="29" s="1"/>
  <c r="Q41" i="29" s="1"/>
  <c r="Q42" i="29" s="1"/>
  <c r="Q43" i="29" s="1"/>
  <c r="Q44" i="29" s="1"/>
  <c r="Q45" i="29" s="1"/>
  <c r="Q46" i="29" s="1"/>
  <c r="Q47" i="29" s="1"/>
  <c r="Q48" i="29" s="1"/>
  <c r="Q49" i="29" s="1"/>
  <c r="Q50" i="29" s="1"/>
  <c r="Q51" i="29" s="1"/>
  <c r="Q52" i="29" s="1"/>
  <c r="Q53" i="29" s="1"/>
  <c r="Q54" i="29" s="1"/>
  <c r="Q55" i="29" s="1"/>
  <c r="Q56" i="29" s="1"/>
  <c r="Q57" i="29" s="1"/>
  <c r="Q58" i="29" s="1"/>
  <c r="Q59" i="29" s="1"/>
  <c r="Q60" i="29" s="1"/>
  <c r="Q61" i="29" s="1"/>
  <c r="Q62" i="29" s="1"/>
  <c r="Q63" i="29" s="1"/>
  <c r="Q64" i="29" s="1"/>
  <c r="Q65" i="29" s="1"/>
  <c r="Q66" i="29" s="1"/>
  <c r="Q67" i="29" s="1"/>
  <c r="Q68" i="29" s="1"/>
  <c r="Q69" i="29" s="1"/>
  <c r="Q70" i="29" s="1"/>
  <c r="Q71" i="29" s="1"/>
  <c r="Q72" i="29" s="1"/>
  <c r="Q73" i="29" s="1"/>
  <c r="Q74" i="29" s="1"/>
  <c r="Q75" i="29" s="1"/>
  <c r="Q76" i="29" s="1"/>
  <c r="Q77" i="29" s="1"/>
  <c r="Q78" i="29" s="1"/>
  <c r="Q79" i="29" s="1"/>
  <c r="Q80" i="29" s="1"/>
  <c r="Q81" i="29" s="1"/>
  <c r="Q82" i="29" s="1"/>
  <c r="Q83" i="29" s="1"/>
  <c r="Q84" i="29" s="1"/>
  <c r="Q85" i="29" s="1"/>
  <c r="Q86" i="29" s="1"/>
  <c r="Q87" i="29" s="1"/>
  <c r="Q88" i="29" s="1"/>
  <c r="Q89" i="29" s="1"/>
  <c r="Q90" i="29" s="1"/>
  <c r="Q91" i="29" s="1"/>
  <c r="Q92" i="29" s="1"/>
  <c r="Q93" i="29" s="1"/>
  <c r="Q94" i="29" s="1"/>
  <c r="Q95" i="29" s="1"/>
  <c r="Q96" i="29" s="1"/>
  <c r="Q97" i="29" s="1"/>
  <c r="Q98" i="29" s="1"/>
  <c r="Q99" i="29" s="1"/>
  <c r="Q100" i="29" s="1"/>
  <c r="Q101" i="29" s="1"/>
  <c r="Q102" i="29" s="1"/>
  <c r="Q103" i="29" s="1"/>
  <c r="Q104" i="29" s="1"/>
  <c r="Q105" i="29" s="1"/>
  <c r="Q106" i="29" s="1"/>
  <c r="Q107" i="29" s="1"/>
  <c r="Q108" i="29" s="1"/>
  <c r="Q109" i="29" s="1"/>
  <c r="Q110" i="29" s="1"/>
  <c r="Q111" i="29" s="1"/>
  <c r="Q112" i="29" s="1"/>
  <c r="Q113" i="29" s="1"/>
  <c r="Q114" i="29" s="1"/>
  <c r="Q115" i="29" s="1"/>
  <c r="Q116" i="29" s="1"/>
  <c r="Q117" i="29" s="1"/>
  <c r="Q118" i="29" s="1"/>
  <c r="Q119" i="29" s="1"/>
  <c r="Q120" i="29" s="1"/>
  <c r="Q121" i="29" s="1"/>
  <c r="Q122" i="29" s="1"/>
  <c r="Q123" i="29" s="1"/>
  <c r="Q124" i="29" s="1"/>
  <c r="Q125" i="29" s="1"/>
  <c r="Q126" i="29" s="1"/>
  <c r="Q127" i="29" s="1"/>
  <c r="Q128" i="29" s="1"/>
  <c r="Q129" i="29" s="1"/>
  <c r="Q130" i="29" s="1"/>
  <c r="Q131" i="29" s="1"/>
  <c r="Q132" i="29" s="1"/>
  <c r="Q133" i="29" s="1"/>
  <c r="Q134" i="29" s="1"/>
  <c r="Q135" i="29" s="1"/>
  <c r="Q136" i="29" s="1"/>
  <c r="Q137" i="29" s="1"/>
  <c r="Q138" i="29" s="1"/>
  <c r="Q139" i="29" s="1"/>
  <c r="Q140" i="29" s="1"/>
  <c r="Q141" i="29" s="1"/>
  <c r="Q142" i="29" s="1"/>
  <c r="Q143" i="29" s="1"/>
  <c r="Q144" i="29" s="1"/>
  <c r="Q145" i="29" s="1"/>
  <c r="Q146" i="29" s="1"/>
  <c r="Q147" i="29" s="1"/>
  <c r="Q148" i="29" s="1"/>
  <c r="Q149" i="29" s="1"/>
  <c r="Q150" i="29" s="1"/>
  <c r="Q151" i="29" s="1"/>
  <c r="Q152" i="29" s="1"/>
  <c r="Q153" i="29" s="1"/>
  <c r="Q154" i="29" s="1"/>
  <c r="Q155" i="29" s="1"/>
  <c r="Q156" i="29" s="1"/>
  <c r="Q157" i="29" s="1"/>
  <c r="Q158" i="29" s="1"/>
  <c r="Q159" i="29" s="1"/>
  <c r="Q160" i="29" s="1"/>
  <c r="Q161" i="29" s="1"/>
  <c r="Q162" i="29" s="1"/>
  <c r="Q163" i="29" s="1"/>
  <c r="Q164" i="29" s="1"/>
  <c r="Q165" i="29" s="1"/>
  <c r="Q166" i="29" s="1"/>
  <c r="Q167" i="29" s="1"/>
  <c r="Q168" i="29" s="1"/>
  <c r="Q169" i="29" s="1"/>
  <c r="Q170" i="29" s="1"/>
  <c r="Q171" i="29" s="1"/>
  <c r="Q172" i="29" s="1"/>
  <c r="Q173" i="29" s="1"/>
  <c r="Q174" i="29" s="1"/>
  <c r="Q175" i="29" s="1"/>
  <c r="Q176" i="29" s="1"/>
  <c r="Q177" i="29" s="1"/>
  <c r="Q178" i="29" s="1"/>
  <c r="Q179" i="29" s="1"/>
  <c r="Q180" i="29" s="1"/>
  <c r="Q181" i="29" s="1"/>
  <c r="Q182" i="29" s="1"/>
  <c r="Q183" i="29" s="1"/>
  <c r="Q184" i="29" s="1"/>
  <c r="Q185" i="29" s="1"/>
  <c r="Q186" i="29" s="1"/>
  <c r="Q187" i="29" s="1"/>
  <c r="Q188" i="29" s="1"/>
  <c r="Q189" i="29" s="1"/>
  <c r="Q190" i="29" s="1"/>
  <c r="Q191" i="29" s="1"/>
  <c r="Q192" i="29" s="1"/>
  <c r="Q193" i="29" s="1"/>
  <c r="Q194" i="29" s="1"/>
  <c r="Q195" i="29" s="1"/>
  <c r="Q196" i="29" s="1"/>
  <c r="Q197" i="29" s="1"/>
  <c r="Q198" i="29" s="1"/>
  <c r="Q199" i="29" s="1"/>
  <c r="Q200" i="29" s="1"/>
  <c r="Q201" i="29" s="1"/>
  <c r="Q202" i="29" s="1"/>
  <c r="Q203" i="29" s="1"/>
  <c r="Q204" i="29" s="1"/>
  <c r="Q205" i="29" s="1"/>
  <c r="Q206" i="29" s="1"/>
  <c r="Q207" i="29" s="1"/>
  <c r="Q208" i="29" s="1"/>
  <c r="Q209" i="29" s="1"/>
  <c r="Q210" i="29" s="1"/>
  <c r="Q211" i="29" s="1"/>
  <c r="Q212" i="29" s="1"/>
  <c r="Q213" i="29" s="1"/>
  <c r="Q214" i="29" s="1"/>
  <c r="Q215" i="29" s="1"/>
  <c r="Q216" i="29" s="1"/>
  <c r="Q217" i="29" s="1"/>
  <c r="Q218" i="29" s="1"/>
  <c r="Q219" i="29" s="1"/>
  <c r="Q220" i="29" s="1"/>
  <c r="Q221" i="29" s="1"/>
  <c r="Q222" i="29" s="1"/>
  <c r="Q223" i="29" s="1"/>
  <c r="Q224" i="29" s="1"/>
  <c r="Q225" i="29" s="1"/>
  <c r="Q226" i="29" s="1"/>
  <c r="Q227" i="29" s="1"/>
  <c r="Q228" i="29" s="1"/>
  <c r="Q229" i="29" s="1"/>
  <c r="Q230" i="29" s="1"/>
  <c r="Q231" i="29" s="1"/>
  <c r="Q232" i="29" s="1"/>
  <c r="Q233" i="29" s="1"/>
  <c r="Q234" i="29" s="1"/>
  <c r="Q235" i="29" s="1"/>
  <c r="Q236" i="29" s="1"/>
  <c r="Q237" i="29" s="1"/>
  <c r="Q238" i="29" s="1"/>
  <c r="Q239" i="29" s="1"/>
  <c r="Q240" i="29" s="1"/>
  <c r="Q241" i="29" s="1"/>
  <c r="Q242" i="29" s="1"/>
  <c r="Q243" i="29" s="1"/>
  <c r="Q244" i="29" s="1"/>
  <c r="Q245" i="29" s="1"/>
  <c r="Q246" i="29" s="1"/>
  <c r="Q247" i="29" s="1"/>
  <c r="Q248" i="29" s="1"/>
  <c r="Q249" i="29" s="1"/>
  <c r="Q250" i="29" s="1"/>
  <c r="Q251" i="29" s="1"/>
  <c r="Q252" i="29" s="1"/>
  <c r="Q253" i="29" s="1"/>
  <c r="Q254" i="29" s="1"/>
  <c r="Q255" i="29" s="1"/>
  <c r="Q256" i="29" s="1"/>
  <c r="Q257" i="29" s="1"/>
  <c r="Q258" i="29" s="1"/>
  <c r="Q259" i="29" s="1"/>
  <c r="Q260" i="29" s="1"/>
  <c r="Q261" i="29" s="1"/>
  <c r="Q262" i="29" s="1"/>
  <c r="Q263" i="29" s="1"/>
  <c r="Q264" i="29" s="1"/>
  <c r="Q265" i="29" s="1"/>
  <c r="Q266" i="29" s="1"/>
  <c r="Q267" i="29" s="1"/>
  <c r="Q268" i="29" s="1"/>
  <c r="Q269" i="29" s="1"/>
  <c r="Q270" i="29" s="1"/>
  <c r="Q271" i="29" s="1"/>
  <c r="Q272" i="29" s="1"/>
  <c r="Q273" i="29" s="1"/>
  <c r="Q274" i="29" s="1"/>
  <c r="Q275" i="29" s="1"/>
  <c r="Q276" i="29" s="1"/>
  <c r="Q277" i="29" s="1"/>
  <c r="Q278" i="29" s="1"/>
  <c r="Q279" i="29" s="1"/>
  <c r="Q280" i="29" s="1"/>
  <c r="Q281" i="29" s="1"/>
  <c r="Q282" i="29" s="1"/>
  <c r="Q283" i="29" s="1"/>
  <c r="Q284" i="29" s="1"/>
  <c r="Q285" i="29" s="1"/>
  <c r="Q286" i="29" s="1"/>
  <c r="Q287" i="29" s="1"/>
  <c r="Q288" i="29" s="1"/>
  <c r="Q289" i="29" s="1"/>
  <c r="Q290" i="29" s="1"/>
  <c r="Q291" i="29" s="1"/>
  <c r="Q292" i="29" s="1"/>
  <c r="Q293" i="29" s="1"/>
  <c r="Q294" i="29" s="1"/>
  <c r="Q295" i="29" s="1"/>
  <c r="Q296" i="29" s="1"/>
  <c r="Q297" i="29" s="1"/>
  <c r="Q298" i="29" s="1"/>
  <c r="Q299" i="29" s="1"/>
  <c r="Q300" i="29" s="1"/>
  <c r="Q301" i="29" s="1"/>
  <c r="Q302" i="29" s="1"/>
  <c r="Q303" i="29" s="1"/>
  <c r="Q304" i="29" s="1"/>
  <c r="Q305" i="29" s="1"/>
  <c r="Q306" i="29" s="1"/>
  <c r="Q307" i="29" s="1"/>
  <c r="Q308" i="29" s="1"/>
  <c r="Q309" i="29" s="1"/>
  <c r="Q310" i="29" s="1"/>
  <c r="Q311" i="29" s="1"/>
  <c r="Q312" i="29" s="1"/>
  <c r="Q313" i="29" s="1"/>
  <c r="Q314" i="29" s="1"/>
  <c r="Q315" i="29" s="1"/>
  <c r="Q316" i="29" s="1"/>
  <c r="Q317" i="29" s="1"/>
  <c r="Q318" i="29" s="1"/>
  <c r="Q319" i="29" s="1"/>
  <c r="Q320" i="29" s="1"/>
  <c r="Q321" i="29" s="1"/>
  <c r="Q322" i="29" s="1"/>
  <c r="Q323" i="29" s="1"/>
  <c r="Q324" i="29" s="1"/>
  <c r="Q325" i="29" s="1"/>
  <c r="Q326" i="29" s="1"/>
  <c r="Q327" i="29" s="1"/>
  <c r="Q328" i="29" s="1"/>
  <c r="Q329" i="29" s="1"/>
  <c r="Q330" i="29" s="1"/>
  <c r="Q331" i="29" s="1"/>
  <c r="Q332" i="29" s="1"/>
  <c r="Q333" i="29" s="1"/>
  <c r="Q334" i="29" s="1"/>
  <c r="Q335" i="29" s="1"/>
  <c r="Q336" i="29" s="1"/>
  <c r="Q337" i="29" s="1"/>
  <c r="Q338" i="29" s="1"/>
  <c r="Q339" i="29" s="1"/>
  <c r="Q340" i="29" s="1"/>
  <c r="Q341" i="29" s="1"/>
  <c r="Q342" i="29" s="1"/>
  <c r="Q343" i="29" s="1"/>
  <c r="Q344" i="29" s="1"/>
  <c r="Q345" i="29" s="1"/>
  <c r="Q346" i="29" s="1"/>
  <c r="Q347" i="29" s="1"/>
  <c r="Q348" i="29" s="1"/>
  <c r="Q349" i="29" s="1"/>
  <c r="Q350" i="29" s="1"/>
  <c r="Q351" i="29" s="1"/>
  <c r="Q352" i="29" s="1"/>
  <c r="Q353" i="29" s="1"/>
  <c r="Q354" i="29" s="1"/>
  <c r="Q355" i="29" s="1"/>
  <c r="Q356" i="29" s="1"/>
  <c r="Q357" i="29" s="1"/>
  <c r="Q358" i="29" s="1"/>
  <c r="Q359" i="29" s="1"/>
  <c r="Q360" i="29" s="1"/>
  <c r="Q361" i="29" s="1"/>
  <c r="Q362" i="29" s="1"/>
  <c r="Q363" i="29" s="1"/>
  <c r="Q364" i="29" s="1"/>
  <c r="Q365" i="29" s="1"/>
  <c r="Q366" i="29" s="1"/>
  <c r="Q367" i="29" s="1"/>
  <c r="Q368" i="29" s="1"/>
  <c r="Q369" i="29" s="1"/>
  <c r="Q370" i="29" s="1"/>
  <c r="Q371" i="29" s="1"/>
  <c r="Q372" i="29" s="1"/>
  <c r="Q373" i="29" s="1"/>
  <c r="Q374" i="29" s="1"/>
  <c r="Q375" i="29" s="1"/>
  <c r="Q376" i="29" s="1"/>
  <c r="Q377" i="29" s="1"/>
  <c r="Q378" i="29" s="1"/>
  <c r="Q379" i="29" s="1"/>
  <c r="Q380" i="29" s="1"/>
  <c r="Q381" i="29" s="1"/>
  <c r="Q382" i="29" s="1"/>
  <c r="Q383" i="29" s="1"/>
  <c r="Q384" i="29" s="1"/>
  <c r="Q385" i="29" s="1"/>
  <c r="Q386" i="29" s="1"/>
  <c r="Q387" i="29" s="1"/>
  <c r="Q388" i="29" s="1"/>
  <c r="Q389" i="29" s="1"/>
  <c r="Q390" i="29" s="1"/>
  <c r="Q391" i="29" s="1"/>
  <c r="Q392" i="29" s="1"/>
  <c r="Q393" i="29" s="1"/>
  <c r="Q394" i="29" s="1"/>
  <c r="Q395" i="29" s="1"/>
  <c r="Q396" i="29" s="1"/>
  <c r="Q397" i="29" s="1"/>
  <c r="Q398" i="29" s="1"/>
  <c r="Q399" i="29" s="1"/>
  <c r="Q400" i="29" s="1"/>
  <c r="Q401" i="29" s="1"/>
  <c r="Q402" i="29" s="1"/>
  <c r="Q403" i="29" s="1"/>
  <c r="Q404" i="29" s="1"/>
  <c r="Q405" i="29" s="1"/>
  <c r="Q406" i="29" s="1"/>
  <c r="Q407" i="29" s="1"/>
  <c r="Q408" i="29" s="1"/>
  <c r="Q409" i="29" s="1"/>
  <c r="Q410" i="29" s="1"/>
  <c r="Q411" i="29" s="1"/>
  <c r="Q412" i="29" s="1"/>
  <c r="Q413" i="29" s="1"/>
  <c r="Q414" i="29" s="1"/>
  <c r="Q415" i="29" s="1"/>
  <c r="Q416" i="29" s="1"/>
  <c r="Q417" i="29" s="1"/>
  <c r="Q418" i="29" s="1"/>
  <c r="Q419" i="29" s="1"/>
  <c r="Q420" i="29" s="1"/>
  <c r="Q421" i="29" s="1"/>
  <c r="Q422" i="29" s="1"/>
  <c r="Q423" i="29" s="1"/>
  <c r="Q424" i="29" s="1"/>
  <c r="Q425" i="29" s="1"/>
  <c r="Q426" i="29" s="1"/>
  <c r="Q427" i="29" s="1"/>
  <c r="Q428" i="29" s="1"/>
  <c r="Q429" i="29" s="1"/>
  <c r="Q430" i="29" s="1"/>
  <c r="Q431" i="29" s="1"/>
  <c r="Q432" i="29" s="1"/>
  <c r="Q433" i="29" s="1"/>
  <c r="Q434" i="29" s="1"/>
  <c r="Q435" i="29" s="1"/>
  <c r="Q436" i="29" s="1"/>
  <c r="Q437" i="29" s="1"/>
  <c r="Q438" i="29" s="1"/>
  <c r="Q439" i="29" s="1"/>
  <c r="Q440" i="29" s="1"/>
  <c r="Q441" i="29" s="1"/>
  <c r="Q442" i="29" s="1"/>
  <c r="Q443" i="29" s="1"/>
  <c r="Q444" i="29" s="1"/>
  <c r="Q445" i="29" s="1"/>
  <c r="Q446" i="29" s="1"/>
  <c r="Q447" i="29" s="1"/>
  <c r="Q448" i="29" s="1"/>
  <c r="Q449" i="29" s="1"/>
  <c r="Q450" i="29" s="1"/>
  <c r="Q451" i="29" s="1"/>
  <c r="Q452" i="29" s="1"/>
  <c r="Q453" i="29" s="1"/>
  <c r="Q454" i="29" s="1"/>
  <c r="Q455" i="29" s="1"/>
  <c r="Q456" i="29" s="1"/>
  <c r="Q457" i="29" s="1"/>
  <c r="Q458" i="29" s="1"/>
  <c r="Q459" i="29" s="1"/>
  <c r="Q460" i="29" s="1"/>
  <c r="Q461" i="29" s="1"/>
  <c r="Q462" i="29" s="1"/>
  <c r="Q463" i="29" s="1"/>
  <c r="Q464" i="29" s="1"/>
  <c r="Q465" i="29" s="1"/>
  <c r="Q466" i="29" s="1"/>
  <c r="Q467" i="29" s="1"/>
  <c r="Q468" i="29" s="1"/>
  <c r="Q469" i="29" s="1"/>
  <c r="Q470" i="29" s="1"/>
  <c r="Q471" i="29" s="1"/>
  <c r="Q472" i="29" s="1"/>
  <c r="Q473" i="29" s="1"/>
  <c r="Q474" i="29" s="1"/>
  <c r="Q475" i="29" s="1"/>
  <c r="Q476" i="29" s="1"/>
  <c r="Q477" i="29" s="1"/>
  <c r="Q478" i="29" s="1"/>
  <c r="Q479" i="29" s="1"/>
  <c r="Q480" i="29" s="1"/>
  <c r="Q481" i="29" s="1"/>
  <c r="Q482" i="29" s="1"/>
  <c r="Q483" i="29" s="1"/>
  <c r="Q484" i="29" s="1"/>
  <c r="Q485" i="29" s="1"/>
  <c r="Q486" i="29" s="1"/>
  <c r="Q487" i="29" s="1"/>
  <c r="Q488" i="29" s="1"/>
  <c r="Q489" i="29" s="1"/>
  <c r="Q490" i="29" s="1"/>
  <c r="Q491" i="29" s="1"/>
  <c r="Q492" i="29" s="1"/>
  <c r="Q493" i="29" s="1"/>
  <c r="Q494" i="29" s="1"/>
  <c r="Q495" i="29" s="1"/>
  <c r="Q496" i="29" s="1"/>
  <c r="Q497" i="29" s="1"/>
  <c r="Q498" i="29" s="1"/>
  <c r="Q499" i="29" s="1"/>
  <c r="Q500" i="29" s="1"/>
  <c r="Q501" i="29" s="1"/>
  <c r="Q502" i="29" s="1"/>
  <c r="Q503" i="29" s="1"/>
  <c r="Q504" i="29" s="1"/>
  <c r="Q505" i="29" s="1"/>
  <c r="Q506" i="29" s="1"/>
  <c r="Q507" i="29" s="1"/>
  <c r="Q508" i="29" s="1"/>
  <c r="Q509" i="29" s="1"/>
  <c r="Q510" i="29" s="1"/>
  <c r="Q511" i="29" s="1"/>
  <c r="Q512" i="29" s="1"/>
  <c r="Q513" i="29" s="1"/>
  <c r="Q514" i="29" s="1"/>
  <c r="Q515" i="29" s="1"/>
  <c r="Q516" i="29" s="1"/>
  <c r="Q517" i="29" s="1"/>
  <c r="Q518" i="29" s="1"/>
  <c r="Q519" i="29" s="1"/>
  <c r="Q520" i="29" s="1"/>
  <c r="Q521" i="29" s="1"/>
  <c r="Q522" i="29" s="1"/>
  <c r="Q523" i="29" s="1"/>
  <c r="Q524" i="29" s="1"/>
  <c r="Q525" i="29" s="1"/>
  <c r="Q526" i="29" s="1"/>
  <c r="Q527" i="29" s="1"/>
  <c r="Q528" i="29" s="1"/>
  <c r="Q529" i="29" s="1"/>
  <c r="Q530" i="29" s="1"/>
  <c r="Q531" i="29" s="1"/>
  <c r="Q532" i="29" s="1"/>
  <c r="Q533" i="29" s="1"/>
  <c r="Q534" i="29" s="1"/>
  <c r="Q535" i="29" s="1"/>
  <c r="Q536" i="29" s="1"/>
  <c r="Q537" i="29" s="1"/>
  <c r="Q538" i="29" s="1"/>
  <c r="Q539" i="29" s="1"/>
  <c r="Q540" i="29" s="1"/>
  <c r="Q541" i="29" s="1"/>
  <c r="Q542" i="29" s="1"/>
  <c r="Q543" i="29" s="1"/>
  <c r="Q544" i="29" s="1"/>
  <c r="Q545" i="29" s="1"/>
  <c r="Q546" i="29" s="1"/>
  <c r="Q547" i="29" s="1"/>
  <c r="Q548" i="29" s="1"/>
  <c r="Q549" i="29" s="1"/>
  <c r="Q550" i="29" s="1"/>
  <c r="Q551" i="29" s="1"/>
  <c r="Q552" i="29" s="1"/>
  <c r="Q553" i="29" s="1"/>
  <c r="Q554" i="29" s="1"/>
  <c r="Q555" i="29" s="1"/>
  <c r="Q556" i="29" s="1"/>
  <c r="Q557" i="29" s="1"/>
  <c r="Q558" i="29" s="1"/>
  <c r="Q559" i="29" s="1"/>
  <c r="Q560" i="29" s="1"/>
  <c r="Q561" i="29" s="1"/>
  <c r="Q562" i="29" s="1"/>
  <c r="Q563" i="29" s="1"/>
  <c r="Q564" i="29" s="1"/>
  <c r="Q565" i="29" s="1"/>
  <c r="Q566" i="29" s="1"/>
  <c r="Q567" i="29" s="1"/>
  <c r="Q568" i="29" s="1"/>
  <c r="Q569" i="29" s="1"/>
  <c r="Q570" i="29" s="1"/>
  <c r="Q571" i="29" s="1"/>
  <c r="Q572" i="29" s="1"/>
  <c r="Q573" i="29" s="1"/>
  <c r="Q574" i="29" s="1"/>
  <c r="Q575" i="29" s="1"/>
  <c r="Q576" i="29" s="1"/>
  <c r="Q577" i="29" s="1"/>
  <c r="Q578" i="29" s="1"/>
  <c r="Q579" i="29" s="1"/>
  <c r="Q580" i="29" s="1"/>
  <c r="Q581" i="29" s="1"/>
  <c r="Q582" i="29" s="1"/>
  <c r="Q583" i="29" s="1"/>
  <c r="Q584" i="29" s="1"/>
  <c r="Q585" i="29" s="1"/>
  <c r="Q586" i="29" s="1"/>
  <c r="Q587" i="29" s="1"/>
  <c r="Q588" i="29" s="1"/>
  <c r="Q589" i="29" s="1"/>
  <c r="Q590" i="29" s="1"/>
  <c r="Q591" i="29" s="1"/>
  <c r="Q592" i="29" s="1"/>
  <c r="Q593" i="29" s="1"/>
  <c r="Q594" i="29" s="1"/>
  <c r="Q595" i="29" s="1"/>
  <c r="Q596" i="29" s="1"/>
  <c r="Q597" i="29" s="1"/>
  <c r="Q598" i="29" s="1"/>
  <c r="Q599" i="29" s="1"/>
  <c r="Q600" i="29" s="1"/>
  <c r="Q601" i="29" s="1"/>
  <c r="Q602" i="29" s="1"/>
  <c r="Q603" i="29" s="1"/>
  <c r="Q604" i="29" s="1"/>
  <c r="Q605" i="29" s="1"/>
  <c r="Q606" i="29" s="1"/>
  <c r="Q607" i="29" s="1"/>
  <c r="Q608" i="29" s="1"/>
  <c r="Q609" i="29" s="1"/>
  <c r="Q610" i="29" s="1"/>
  <c r="Q611" i="29" s="1"/>
  <c r="Q612" i="29" s="1"/>
  <c r="Q613" i="29" s="1"/>
  <c r="Q614" i="29" s="1"/>
  <c r="Q615" i="29" s="1"/>
  <c r="Q616" i="29" s="1"/>
  <c r="Q617" i="29" s="1"/>
  <c r="Q618" i="29" s="1"/>
  <c r="Q619" i="29" s="1"/>
  <c r="Q620" i="29" s="1"/>
  <c r="Q621" i="29" s="1"/>
  <c r="Q622" i="29" s="1"/>
  <c r="Q623" i="29" s="1"/>
  <c r="Q624" i="29" s="1"/>
  <c r="Q625" i="29" s="1"/>
  <c r="Q626" i="29" s="1"/>
  <c r="Q627" i="29" s="1"/>
  <c r="Q628" i="29" s="1"/>
  <c r="Q629" i="29" s="1"/>
  <c r="Q630" i="29" s="1"/>
  <c r="Q631" i="29" s="1"/>
  <c r="Q632" i="29" s="1"/>
  <c r="Q633" i="29" s="1"/>
  <c r="Q634" i="29" s="1"/>
  <c r="Q635" i="29" s="1"/>
  <c r="Q636" i="29" s="1"/>
  <c r="Q637" i="29" s="1"/>
  <c r="Q638" i="29" s="1"/>
  <c r="Q639" i="29" s="1"/>
  <c r="Q640" i="29" s="1"/>
  <c r="Q641" i="29" s="1"/>
  <c r="Q642" i="29" s="1"/>
  <c r="Q643" i="29" s="1"/>
  <c r="Q644" i="29" s="1"/>
  <c r="Q645" i="29" s="1"/>
  <c r="Q646" i="29" s="1"/>
  <c r="Q647" i="29" s="1"/>
  <c r="Q648" i="29" s="1"/>
  <c r="Q649" i="29" s="1"/>
  <c r="Q650" i="29" s="1"/>
  <c r="Q651" i="29" s="1"/>
  <c r="Q652" i="29" s="1"/>
  <c r="Q653" i="29" s="1"/>
  <c r="Q654" i="29" s="1"/>
  <c r="Q655" i="29" s="1"/>
  <c r="Q656" i="29" s="1"/>
  <c r="Q657" i="29" s="1"/>
  <c r="Q658" i="29" s="1"/>
  <c r="Q659" i="29" s="1"/>
  <c r="Q660" i="29" s="1"/>
  <c r="Q661" i="29" s="1"/>
  <c r="Q662" i="29" s="1"/>
  <c r="Q663" i="29" s="1"/>
  <c r="Q664" i="29" s="1"/>
  <c r="Q665" i="29" s="1"/>
  <c r="Q666" i="29" s="1"/>
  <c r="Q667" i="29" s="1"/>
  <c r="Q668" i="29" s="1"/>
  <c r="Q669" i="29" s="1"/>
  <c r="Q670" i="29" s="1"/>
  <c r="Q671" i="29" s="1"/>
  <c r="Q672" i="29" s="1"/>
  <c r="Q673" i="29" s="1"/>
  <c r="Q674" i="29" s="1"/>
  <c r="Q675" i="29" s="1"/>
  <c r="Q676" i="29" s="1"/>
  <c r="Q677" i="29" s="1"/>
  <c r="Q678" i="29" s="1"/>
  <c r="Q679" i="29" s="1"/>
  <c r="Q680" i="29" s="1"/>
  <c r="Q681" i="29" s="1"/>
  <c r="Q682" i="29" s="1"/>
  <c r="Q683" i="29" s="1"/>
  <c r="Q684" i="29" s="1"/>
  <c r="Q685" i="29" s="1"/>
  <c r="Q686" i="29" s="1"/>
  <c r="Q687" i="29" s="1"/>
  <c r="Q688" i="29" s="1"/>
  <c r="Q689" i="29" s="1"/>
  <c r="Q690" i="29" s="1"/>
  <c r="Q691" i="29" s="1"/>
  <c r="Q692" i="29" s="1"/>
  <c r="Q693" i="29" s="1"/>
  <c r="Q694" i="29" s="1"/>
  <c r="Q695" i="29" s="1"/>
  <c r="Q696" i="29" s="1"/>
  <c r="Q697" i="29" s="1"/>
  <c r="Q698" i="29" s="1"/>
  <c r="Q699" i="29" s="1"/>
  <c r="Q700" i="29" s="1"/>
  <c r="Q701" i="29" s="1"/>
  <c r="Q702" i="29" s="1"/>
  <c r="Q703" i="29" s="1"/>
  <c r="Q704" i="29" s="1"/>
  <c r="Q705" i="29" s="1"/>
  <c r="Q706" i="29" s="1"/>
  <c r="Q707" i="29" s="1"/>
  <c r="Q708" i="29" s="1"/>
  <c r="Q709" i="29" s="1"/>
  <c r="Q710" i="29" s="1"/>
  <c r="Q711" i="29" s="1"/>
  <c r="Q712" i="29" s="1"/>
  <c r="Q713" i="29" s="1"/>
  <c r="Q714" i="29" s="1"/>
  <c r="Q715" i="29" s="1"/>
  <c r="Q716" i="29" s="1"/>
  <c r="Q717" i="29" s="1"/>
  <c r="Q718" i="29" s="1"/>
  <c r="Q719" i="29" s="1"/>
  <c r="Q720" i="29" s="1"/>
  <c r="Q721" i="29" s="1"/>
  <c r="Q722" i="29" s="1"/>
  <c r="Q723" i="29" s="1"/>
  <c r="Q724" i="29" s="1"/>
  <c r="Q725" i="29" s="1"/>
  <c r="O7" i="29"/>
  <c r="O8" i="29" s="1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O37" i="29" s="1"/>
  <c r="O38" i="29" s="1"/>
  <c r="O39" i="29" s="1"/>
  <c r="O40" i="29" s="1"/>
  <c r="O41" i="29" s="1"/>
  <c r="O42" i="29" s="1"/>
  <c r="O43" i="29" s="1"/>
  <c r="O44" i="29" s="1"/>
  <c r="O45" i="29" s="1"/>
  <c r="O46" i="29" s="1"/>
  <c r="O47" i="29" s="1"/>
  <c r="O48" i="29" s="1"/>
  <c r="O49" i="29" s="1"/>
  <c r="O50" i="29" s="1"/>
  <c r="O51" i="29" s="1"/>
  <c r="O52" i="29" s="1"/>
  <c r="O53" i="29" s="1"/>
  <c r="O54" i="29" s="1"/>
  <c r="O55" i="29" s="1"/>
  <c r="O56" i="29" s="1"/>
  <c r="O57" i="29" s="1"/>
  <c r="O58" i="29" s="1"/>
  <c r="O59" i="29" s="1"/>
  <c r="O60" i="29" s="1"/>
  <c r="O61" i="29" s="1"/>
  <c r="O62" i="29" s="1"/>
  <c r="O63" i="29" s="1"/>
  <c r="O64" i="29" s="1"/>
  <c r="O65" i="29" s="1"/>
  <c r="O66" i="29" s="1"/>
  <c r="O67" i="29" s="1"/>
  <c r="O68" i="29" s="1"/>
  <c r="O69" i="29" s="1"/>
  <c r="O70" i="29" s="1"/>
  <c r="O71" i="29" s="1"/>
  <c r="O72" i="29" s="1"/>
  <c r="O73" i="29" s="1"/>
  <c r="O74" i="29" s="1"/>
  <c r="O75" i="29" s="1"/>
  <c r="O76" i="29" s="1"/>
  <c r="O77" i="29" s="1"/>
  <c r="O78" i="29" s="1"/>
  <c r="O79" i="29" s="1"/>
  <c r="O80" i="29" s="1"/>
  <c r="O81" i="29" s="1"/>
  <c r="O82" i="29" s="1"/>
  <c r="O83" i="29" s="1"/>
  <c r="O84" i="29" s="1"/>
  <c r="O85" i="29" s="1"/>
  <c r="O86" i="29" s="1"/>
  <c r="O87" i="29" s="1"/>
  <c r="O88" i="29" s="1"/>
  <c r="O89" i="29" s="1"/>
  <c r="O90" i="29" s="1"/>
  <c r="O91" i="29" s="1"/>
  <c r="O92" i="29" s="1"/>
  <c r="O93" i="29" s="1"/>
  <c r="O94" i="29" s="1"/>
  <c r="O95" i="29" s="1"/>
  <c r="O96" i="29" s="1"/>
  <c r="O97" i="29" s="1"/>
  <c r="O98" i="29" s="1"/>
  <c r="O99" i="29" s="1"/>
  <c r="O100" i="29" s="1"/>
  <c r="O101" i="29" s="1"/>
  <c r="O102" i="29" s="1"/>
  <c r="O103" i="29" s="1"/>
  <c r="O104" i="29" s="1"/>
  <c r="O105" i="29" s="1"/>
  <c r="O106" i="29" s="1"/>
  <c r="O107" i="29" s="1"/>
  <c r="O108" i="29" s="1"/>
  <c r="O109" i="29" s="1"/>
  <c r="O110" i="29" s="1"/>
  <c r="O111" i="29" s="1"/>
  <c r="O112" i="29" s="1"/>
  <c r="O113" i="29" s="1"/>
  <c r="O114" i="29" s="1"/>
  <c r="O115" i="29" s="1"/>
  <c r="O116" i="29" s="1"/>
  <c r="O117" i="29" s="1"/>
  <c r="O118" i="29" s="1"/>
  <c r="O119" i="29" s="1"/>
  <c r="O120" i="29" s="1"/>
  <c r="O121" i="29" s="1"/>
  <c r="O122" i="29" s="1"/>
  <c r="O123" i="29" s="1"/>
  <c r="O124" i="29" s="1"/>
  <c r="O125" i="29" s="1"/>
  <c r="O126" i="29" s="1"/>
  <c r="O127" i="29" s="1"/>
  <c r="O128" i="29" s="1"/>
  <c r="O129" i="29" s="1"/>
  <c r="O130" i="29" s="1"/>
  <c r="O131" i="29" s="1"/>
  <c r="O132" i="29" s="1"/>
  <c r="O133" i="29" s="1"/>
  <c r="O134" i="29" s="1"/>
  <c r="O135" i="29" s="1"/>
  <c r="O136" i="29" s="1"/>
  <c r="O137" i="29" s="1"/>
  <c r="O138" i="29" s="1"/>
  <c r="O139" i="29" s="1"/>
  <c r="O140" i="29" s="1"/>
  <c r="O141" i="29" s="1"/>
  <c r="O142" i="29" s="1"/>
  <c r="O143" i="29" s="1"/>
  <c r="O144" i="29" s="1"/>
  <c r="O145" i="29" s="1"/>
  <c r="O146" i="29" s="1"/>
  <c r="O147" i="29" s="1"/>
  <c r="O148" i="29" s="1"/>
  <c r="O149" i="29" s="1"/>
  <c r="O150" i="29" s="1"/>
  <c r="O151" i="29" s="1"/>
  <c r="O152" i="29" s="1"/>
  <c r="O153" i="29" s="1"/>
  <c r="O154" i="29" s="1"/>
  <c r="O155" i="29" s="1"/>
  <c r="O156" i="29" s="1"/>
  <c r="O157" i="29" s="1"/>
  <c r="O158" i="29" s="1"/>
  <c r="O159" i="29" s="1"/>
  <c r="O160" i="29" s="1"/>
  <c r="O161" i="29" s="1"/>
  <c r="O162" i="29" s="1"/>
  <c r="O163" i="29" s="1"/>
  <c r="O164" i="29" s="1"/>
  <c r="O165" i="29" s="1"/>
  <c r="O166" i="29" s="1"/>
  <c r="O167" i="29" s="1"/>
  <c r="O168" i="29" s="1"/>
  <c r="O169" i="29" s="1"/>
  <c r="O170" i="29" s="1"/>
  <c r="O171" i="29" s="1"/>
  <c r="O172" i="29" s="1"/>
  <c r="O173" i="29" s="1"/>
  <c r="O174" i="29" s="1"/>
  <c r="O175" i="29" s="1"/>
  <c r="O176" i="29" s="1"/>
  <c r="O177" i="29" s="1"/>
  <c r="O178" i="29" s="1"/>
  <c r="O179" i="29" s="1"/>
  <c r="O180" i="29" s="1"/>
  <c r="O181" i="29" s="1"/>
  <c r="O182" i="29" s="1"/>
  <c r="O183" i="29" s="1"/>
  <c r="O184" i="29" s="1"/>
  <c r="O185" i="29" s="1"/>
  <c r="O186" i="29" s="1"/>
  <c r="O187" i="29" s="1"/>
  <c r="O188" i="29" s="1"/>
  <c r="O189" i="29" s="1"/>
  <c r="O190" i="29" s="1"/>
  <c r="O191" i="29" s="1"/>
  <c r="O192" i="29" s="1"/>
  <c r="O193" i="29" s="1"/>
  <c r="O194" i="29" s="1"/>
  <c r="O195" i="29" s="1"/>
  <c r="O196" i="29" s="1"/>
  <c r="O197" i="29" s="1"/>
  <c r="O198" i="29" s="1"/>
  <c r="O199" i="29" s="1"/>
  <c r="O200" i="29" s="1"/>
  <c r="O201" i="29" s="1"/>
  <c r="O202" i="29" s="1"/>
  <c r="O203" i="29" s="1"/>
  <c r="O204" i="29" s="1"/>
  <c r="O205" i="29" s="1"/>
  <c r="O206" i="29" s="1"/>
  <c r="O207" i="29" s="1"/>
  <c r="O208" i="29" s="1"/>
  <c r="O209" i="29" s="1"/>
  <c r="O210" i="29" s="1"/>
  <c r="O211" i="29" s="1"/>
  <c r="O212" i="29" s="1"/>
  <c r="O213" i="29" s="1"/>
  <c r="O214" i="29" s="1"/>
  <c r="O215" i="29" s="1"/>
  <c r="O216" i="29" s="1"/>
  <c r="O217" i="29" s="1"/>
  <c r="O218" i="29" s="1"/>
  <c r="O219" i="29" s="1"/>
  <c r="O220" i="29" s="1"/>
  <c r="O221" i="29" s="1"/>
  <c r="O222" i="29" s="1"/>
  <c r="O223" i="29" s="1"/>
  <c r="O224" i="29" s="1"/>
  <c r="O225" i="29" s="1"/>
  <c r="O226" i="29" s="1"/>
  <c r="O227" i="29" s="1"/>
  <c r="O228" i="29" s="1"/>
  <c r="O229" i="29" s="1"/>
  <c r="O230" i="29" s="1"/>
  <c r="O231" i="29" s="1"/>
  <c r="O232" i="29" s="1"/>
  <c r="O233" i="29" s="1"/>
  <c r="O234" i="29" s="1"/>
  <c r="O235" i="29" s="1"/>
  <c r="O236" i="29" s="1"/>
  <c r="O237" i="29" s="1"/>
  <c r="O238" i="29" s="1"/>
  <c r="O239" i="29" s="1"/>
  <c r="O240" i="29" s="1"/>
  <c r="O241" i="29" s="1"/>
  <c r="O242" i="29" s="1"/>
  <c r="O243" i="29" s="1"/>
  <c r="O244" i="29" s="1"/>
  <c r="O245" i="29" s="1"/>
  <c r="O246" i="29" s="1"/>
  <c r="O247" i="29" s="1"/>
  <c r="O248" i="29" s="1"/>
  <c r="O249" i="29" s="1"/>
  <c r="O250" i="29" s="1"/>
  <c r="O251" i="29" s="1"/>
  <c r="O252" i="29" s="1"/>
  <c r="O253" i="29" s="1"/>
  <c r="O254" i="29" s="1"/>
  <c r="O255" i="29" s="1"/>
  <c r="O256" i="29" s="1"/>
  <c r="O257" i="29" s="1"/>
  <c r="O258" i="29" s="1"/>
  <c r="O259" i="29" s="1"/>
  <c r="O260" i="29" s="1"/>
  <c r="O261" i="29" s="1"/>
  <c r="O262" i="29" s="1"/>
  <c r="O263" i="29" s="1"/>
  <c r="O264" i="29" s="1"/>
  <c r="O265" i="29" s="1"/>
  <c r="O266" i="29" s="1"/>
  <c r="O267" i="29" s="1"/>
  <c r="O268" i="29" s="1"/>
  <c r="O269" i="29" s="1"/>
  <c r="O270" i="29" s="1"/>
  <c r="O271" i="29" s="1"/>
  <c r="O272" i="29" s="1"/>
  <c r="O273" i="29" s="1"/>
  <c r="O274" i="29" s="1"/>
  <c r="O275" i="29" s="1"/>
  <c r="O276" i="29" s="1"/>
  <c r="O277" i="29" s="1"/>
  <c r="O278" i="29" s="1"/>
  <c r="O279" i="29" s="1"/>
  <c r="O280" i="29" s="1"/>
  <c r="O281" i="29" s="1"/>
  <c r="O282" i="29" s="1"/>
  <c r="O283" i="29" s="1"/>
  <c r="O284" i="29" s="1"/>
  <c r="O285" i="29" s="1"/>
  <c r="O286" i="29" s="1"/>
  <c r="O287" i="29" s="1"/>
  <c r="O288" i="29" s="1"/>
  <c r="O289" i="29" s="1"/>
  <c r="O290" i="29" s="1"/>
  <c r="O291" i="29" s="1"/>
  <c r="O292" i="29" s="1"/>
  <c r="O293" i="29" s="1"/>
  <c r="O294" i="29" s="1"/>
  <c r="O295" i="29" s="1"/>
  <c r="O296" i="29" s="1"/>
  <c r="O297" i="29" s="1"/>
  <c r="O298" i="29" s="1"/>
  <c r="O299" i="29" s="1"/>
  <c r="O300" i="29" s="1"/>
  <c r="O301" i="29" s="1"/>
  <c r="O302" i="29" s="1"/>
  <c r="O303" i="29" s="1"/>
  <c r="O304" i="29" s="1"/>
  <c r="O305" i="29" s="1"/>
  <c r="O306" i="29" s="1"/>
  <c r="O307" i="29" s="1"/>
  <c r="O308" i="29" s="1"/>
  <c r="O309" i="29" s="1"/>
  <c r="O310" i="29" s="1"/>
  <c r="O311" i="29" s="1"/>
  <c r="O312" i="29" s="1"/>
  <c r="O313" i="29" s="1"/>
  <c r="O314" i="29" s="1"/>
  <c r="O315" i="29" s="1"/>
  <c r="O316" i="29" s="1"/>
  <c r="O317" i="29" s="1"/>
  <c r="O318" i="29" s="1"/>
  <c r="O319" i="29" s="1"/>
  <c r="O320" i="29" s="1"/>
  <c r="O321" i="29" s="1"/>
  <c r="O322" i="29" s="1"/>
  <c r="O323" i="29" s="1"/>
  <c r="O324" i="29" s="1"/>
  <c r="O325" i="29" s="1"/>
  <c r="O326" i="29" s="1"/>
  <c r="O327" i="29" s="1"/>
  <c r="O328" i="29" s="1"/>
  <c r="O329" i="29" s="1"/>
  <c r="O330" i="29" s="1"/>
  <c r="O331" i="29" s="1"/>
  <c r="O332" i="29" s="1"/>
  <c r="O333" i="29" s="1"/>
  <c r="O334" i="29" s="1"/>
  <c r="O335" i="29" s="1"/>
  <c r="O336" i="29" s="1"/>
  <c r="O337" i="29" s="1"/>
  <c r="O338" i="29" s="1"/>
  <c r="O339" i="29" s="1"/>
  <c r="O340" i="29" s="1"/>
  <c r="O341" i="29" s="1"/>
  <c r="O342" i="29" s="1"/>
  <c r="O343" i="29" s="1"/>
  <c r="O344" i="29" s="1"/>
  <c r="O345" i="29" s="1"/>
  <c r="O346" i="29" s="1"/>
  <c r="O347" i="29" s="1"/>
  <c r="O348" i="29" s="1"/>
  <c r="O349" i="29" s="1"/>
  <c r="O350" i="29" s="1"/>
  <c r="O351" i="29" s="1"/>
  <c r="O352" i="29" s="1"/>
  <c r="O353" i="29" s="1"/>
  <c r="O354" i="29" s="1"/>
  <c r="O355" i="29" s="1"/>
  <c r="O356" i="29" s="1"/>
  <c r="O357" i="29" s="1"/>
  <c r="O358" i="29" s="1"/>
  <c r="O359" i="29" s="1"/>
  <c r="O360" i="29" s="1"/>
  <c r="O361" i="29" s="1"/>
  <c r="O362" i="29" s="1"/>
  <c r="O363" i="29" s="1"/>
  <c r="O364" i="29" s="1"/>
  <c r="O365" i="29" s="1"/>
  <c r="O366" i="29" s="1"/>
  <c r="O367" i="29" s="1"/>
  <c r="O368" i="29" s="1"/>
  <c r="O369" i="29" s="1"/>
  <c r="O370" i="29" s="1"/>
  <c r="O371" i="29" s="1"/>
  <c r="O372" i="29" s="1"/>
  <c r="O373" i="29" s="1"/>
  <c r="O374" i="29" s="1"/>
  <c r="O375" i="29" s="1"/>
  <c r="O376" i="29" s="1"/>
  <c r="O377" i="29" s="1"/>
  <c r="O378" i="29" s="1"/>
  <c r="O379" i="29" s="1"/>
  <c r="O380" i="29" s="1"/>
  <c r="O381" i="29" s="1"/>
  <c r="O382" i="29" s="1"/>
  <c r="O383" i="29" s="1"/>
  <c r="O384" i="29" s="1"/>
  <c r="O385" i="29" s="1"/>
  <c r="O386" i="29" s="1"/>
  <c r="O387" i="29" s="1"/>
  <c r="O388" i="29" s="1"/>
  <c r="O389" i="29" s="1"/>
  <c r="O390" i="29" s="1"/>
  <c r="O391" i="29" s="1"/>
  <c r="O392" i="29" s="1"/>
  <c r="O393" i="29" s="1"/>
  <c r="O394" i="29" s="1"/>
  <c r="O395" i="29" s="1"/>
  <c r="O396" i="29" s="1"/>
  <c r="O397" i="29" s="1"/>
  <c r="O398" i="29" s="1"/>
  <c r="O399" i="29" s="1"/>
  <c r="O400" i="29" s="1"/>
  <c r="O401" i="29" s="1"/>
  <c r="O402" i="29" s="1"/>
  <c r="O403" i="29" s="1"/>
  <c r="O404" i="29" s="1"/>
  <c r="O405" i="29" s="1"/>
  <c r="O406" i="29" s="1"/>
  <c r="O407" i="29" s="1"/>
  <c r="O408" i="29" s="1"/>
  <c r="O409" i="29" s="1"/>
  <c r="O410" i="29" s="1"/>
  <c r="O411" i="29" s="1"/>
  <c r="O412" i="29" s="1"/>
  <c r="O413" i="29" s="1"/>
  <c r="O414" i="29" s="1"/>
  <c r="O415" i="29" s="1"/>
  <c r="O416" i="29" s="1"/>
  <c r="O417" i="29" s="1"/>
  <c r="O418" i="29" s="1"/>
  <c r="O419" i="29" s="1"/>
  <c r="O420" i="29" s="1"/>
  <c r="O421" i="29" s="1"/>
  <c r="O422" i="29" s="1"/>
  <c r="O423" i="29" s="1"/>
  <c r="O424" i="29" s="1"/>
  <c r="O425" i="29" s="1"/>
  <c r="O426" i="29" s="1"/>
  <c r="O427" i="29" s="1"/>
  <c r="O428" i="29" s="1"/>
  <c r="O429" i="29" s="1"/>
  <c r="O430" i="29" s="1"/>
  <c r="O431" i="29" s="1"/>
  <c r="O432" i="29" s="1"/>
  <c r="O433" i="29" s="1"/>
  <c r="O434" i="29" s="1"/>
  <c r="O435" i="29" s="1"/>
  <c r="O436" i="29" s="1"/>
  <c r="O437" i="29" s="1"/>
  <c r="O438" i="29" s="1"/>
  <c r="O439" i="29" s="1"/>
  <c r="O440" i="29" s="1"/>
  <c r="O441" i="29" s="1"/>
  <c r="O442" i="29" s="1"/>
  <c r="O443" i="29" s="1"/>
  <c r="O444" i="29" s="1"/>
  <c r="O445" i="29" s="1"/>
  <c r="O446" i="29" s="1"/>
  <c r="O447" i="29" s="1"/>
  <c r="O448" i="29" s="1"/>
  <c r="O449" i="29" s="1"/>
  <c r="O450" i="29" s="1"/>
  <c r="O451" i="29" s="1"/>
  <c r="O452" i="29" s="1"/>
  <c r="O453" i="29" s="1"/>
  <c r="O454" i="29" s="1"/>
  <c r="O455" i="29" s="1"/>
  <c r="O456" i="29" s="1"/>
  <c r="O457" i="29" s="1"/>
  <c r="O458" i="29" s="1"/>
  <c r="O459" i="29" s="1"/>
  <c r="O460" i="29" s="1"/>
  <c r="O461" i="29" s="1"/>
  <c r="O462" i="29" s="1"/>
  <c r="O463" i="29" s="1"/>
  <c r="O464" i="29" s="1"/>
  <c r="O465" i="29" s="1"/>
  <c r="O466" i="29" s="1"/>
  <c r="O467" i="29" s="1"/>
  <c r="O468" i="29" s="1"/>
  <c r="O469" i="29" s="1"/>
  <c r="O470" i="29" s="1"/>
  <c r="O471" i="29" s="1"/>
  <c r="O472" i="29" s="1"/>
  <c r="O473" i="29" s="1"/>
  <c r="O474" i="29" s="1"/>
  <c r="O475" i="29" s="1"/>
  <c r="O476" i="29" s="1"/>
  <c r="O477" i="29" s="1"/>
  <c r="O478" i="29" s="1"/>
  <c r="O479" i="29" s="1"/>
  <c r="O480" i="29" s="1"/>
  <c r="O481" i="29" s="1"/>
  <c r="O482" i="29" s="1"/>
  <c r="O483" i="29" s="1"/>
  <c r="O484" i="29" s="1"/>
  <c r="O485" i="29" s="1"/>
  <c r="O486" i="29" s="1"/>
  <c r="O487" i="29" s="1"/>
  <c r="O488" i="29" s="1"/>
  <c r="O489" i="29" s="1"/>
  <c r="O490" i="29" s="1"/>
  <c r="O491" i="29" s="1"/>
  <c r="O492" i="29" s="1"/>
  <c r="O493" i="29" s="1"/>
  <c r="O494" i="29" s="1"/>
  <c r="O495" i="29" s="1"/>
  <c r="O496" i="29" s="1"/>
  <c r="O497" i="29" s="1"/>
  <c r="O498" i="29" s="1"/>
  <c r="O499" i="29" s="1"/>
  <c r="O500" i="29" s="1"/>
  <c r="O501" i="29" s="1"/>
  <c r="O502" i="29" s="1"/>
  <c r="O503" i="29" s="1"/>
  <c r="O504" i="29" s="1"/>
  <c r="O505" i="29" s="1"/>
  <c r="O506" i="29" s="1"/>
  <c r="O507" i="29" s="1"/>
  <c r="O508" i="29" s="1"/>
  <c r="O509" i="29" s="1"/>
  <c r="O510" i="29" s="1"/>
  <c r="O511" i="29" s="1"/>
  <c r="O512" i="29" s="1"/>
  <c r="O513" i="29" s="1"/>
  <c r="O514" i="29" s="1"/>
  <c r="O515" i="29" s="1"/>
  <c r="O516" i="29" s="1"/>
  <c r="O517" i="29" s="1"/>
  <c r="O518" i="29" s="1"/>
  <c r="O519" i="29" s="1"/>
  <c r="O520" i="29" s="1"/>
  <c r="O521" i="29" s="1"/>
  <c r="O522" i="29" s="1"/>
  <c r="O523" i="29" s="1"/>
  <c r="O524" i="29" s="1"/>
  <c r="O525" i="29" s="1"/>
  <c r="O526" i="29" s="1"/>
  <c r="O527" i="29" s="1"/>
  <c r="O528" i="29" s="1"/>
  <c r="O529" i="29" s="1"/>
  <c r="O530" i="29" s="1"/>
  <c r="O531" i="29" s="1"/>
  <c r="O532" i="29" s="1"/>
  <c r="O533" i="29" s="1"/>
  <c r="O534" i="29" s="1"/>
  <c r="O535" i="29" s="1"/>
  <c r="O536" i="29" s="1"/>
  <c r="O537" i="29" s="1"/>
  <c r="O538" i="29" s="1"/>
  <c r="O539" i="29" s="1"/>
  <c r="O540" i="29" s="1"/>
  <c r="O541" i="29" s="1"/>
  <c r="O542" i="29" s="1"/>
  <c r="O543" i="29" s="1"/>
  <c r="O544" i="29" s="1"/>
  <c r="O545" i="29" s="1"/>
  <c r="O546" i="29" s="1"/>
  <c r="O547" i="29" s="1"/>
  <c r="O548" i="29" s="1"/>
  <c r="O549" i="29" s="1"/>
  <c r="O550" i="29" s="1"/>
  <c r="O551" i="29" s="1"/>
  <c r="O552" i="29" s="1"/>
  <c r="O553" i="29" s="1"/>
  <c r="O554" i="29" s="1"/>
  <c r="O555" i="29" s="1"/>
  <c r="O556" i="29" s="1"/>
  <c r="O557" i="29" s="1"/>
  <c r="O558" i="29" s="1"/>
  <c r="O559" i="29" s="1"/>
  <c r="O560" i="29" s="1"/>
  <c r="O561" i="29" s="1"/>
  <c r="O562" i="29" s="1"/>
  <c r="O563" i="29" s="1"/>
  <c r="O564" i="29" s="1"/>
  <c r="O565" i="29" s="1"/>
  <c r="O566" i="29" s="1"/>
  <c r="O567" i="29" s="1"/>
  <c r="O568" i="29" s="1"/>
  <c r="O569" i="29" s="1"/>
  <c r="O570" i="29" s="1"/>
  <c r="O571" i="29" s="1"/>
  <c r="O572" i="29" s="1"/>
  <c r="O573" i="29" s="1"/>
  <c r="O574" i="29" s="1"/>
  <c r="O575" i="29" s="1"/>
  <c r="O576" i="29" s="1"/>
  <c r="O577" i="29" s="1"/>
  <c r="O578" i="29" s="1"/>
  <c r="O579" i="29" s="1"/>
  <c r="O580" i="29" s="1"/>
  <c r="O581" i="29" s="1"/>
  <c r="O582" i="29" s="1"/>
  <c r="O583" i="29" s="1"/>
  <c r="O584" i="29" s="1"/>
  <c r="O585" i="29" s="1"/>
  <c r="O586" i="29" s="1"/>
  <c r="O587" i="29" s="1"/>
  <c r="O588" i="29" s="1"/>
  <c r="O589" i="29" s="1"/>
  <c r="O590" i="29" s="1"/>
  <c r="O591" i="29" s="1"/>
  <c r="O592" i="29" s="1"/>
  <c r="O593" i="29" s="1"/>
  <c r="O594" i="29" s="1"/>
  <c r="O595" i="29" s="1"/>
  <c r="O596" i="29" s="1"/>
  <c r="O597" i="29" s="1"/>
  <c r="O598" i="29" s="1"/>
  <c r="O599" i="29" s="1"/>
  <c r="O600" i="29" s="1"/>
  <c r="O601" i="29" s="1"/>
  <c r="O602" i="29" s="1"/>
  <c r="O603" i="29" s="1"/>
  <c r="O604" i="29" s="1"/>
  <c r="O605" i="29" s="1"/>
  <c r="O606" i="29" s="1"/>
  <c r="O607" i="29" s="1"/>
  <c r="O608" i="29" s="1"/>
  <c r="O609" i="29" s="1"/>
  <c r="O610" i="29" s="1"/>
  <c r="O611" i="29" s="1"/>
  <c r="O612" i="29" s="1"/>
  <c r="O613" i="29" s="1"/>
  <c r="O614" i="29" s="1"/>
  <c r="O615" i="29" s="1"/>
  <c r="O616" i="29" s="1"/>
  <c r="O617" i="29" s="1"/>
  <c r="O618" i="29" s="1"/>
  <c r="O619" i="29" s="1"/>
  <c r="O620" i="29" s="1"/>
  <c r="O621" i="29" s="1"/>
  <c r="O622" i="29" s="1"/>
  <c r="O623" i="29" s="1"/>
  <c r="O624" i="29" s="1"/>
  <c r="O625" i="29" s="1"/>
  <c r="O626" i="29" s="1"/>
  <c r="O627" i="29" s="1"/>
  <c r="O628" i="29" s="1"/>
  <c r="O629" i="29" s="1"/>
  <c r="O630" i="29" s="1"/>
  <c r="O631" i="29" s="1"/>
  <c r="O632" i="29" s="1"/>
  <c r="O633" i="29" s="1"/>
  <c r="O634" i="29" s="1"/>
  <c r="O635" i="29" s="1"/>
  <c r="O636" i="29" s="1"/>
  <c r="O637" i="29" s="1"/>
  <c r="O638" i="29" s="1"/>
  <c r="O639" i="29" s="1"/>
  <c r="O640" i="29" s="1"/>
  <c r="O641" i="29" s="1"/>
  <c r="O642" i="29" s="1"/>
  <c r="O643" i="29" s="1"/>
  <c r="O644" i="29" s="1"/>
  <c r="O645" i="29" s="1"/>
  <c r="O646" i="29" s="1"/>
  <c r="O647" i="29" s="1"/>
  <c r="O648" i="29" s="1"/>
  <c r="O649" i="29" s="1"/>
  <c r="O650" i="29" s="1"/>
  <c r="O651" i="29" s="1"/>
  <c r="O652" i="29" s="1"/>
  <c r="O653" i="29" s="1"/>
  <c r="O654" i="29" s="1"/>
  <c r="O655" i="29" s="1"/>
  <c r="O656" i="29" s="1"/>
  <c r="O657" i="29" s="1"/>
  <c r="O658" i="29" s="1"/>
  <c r="O659" i="29" s="1"/>
  <c r="O660" i="29" s="1"/>
  <c r="O661" i="29" s="1"/>
  <c r="O662" i="29" s="1"/>
  <c r="O663" i="29" s="1"/>
  <c r="O664" i="29" s="1"/>
  <c r="O665" i="29" s="1"/>
  <c r="O666" i="29" s="1"/>
  <c r="O667" i="29" s="1"/>
  <c r="O668" i="29" s="1"/>
  <c r="O669" i="29" s="1"/>
  <c r="O670" i="29" s="1"/>
  <c r="O671" i="29" s="1"/>
  <c r="O672" i="29" s="1"/>
  <c r="O673" i="29" s="1"/>
  <c r="O674" i="29" s="1"/>
  <c r="O675" i="29" s="1"/>
  <c r="O676" i="29" s="1"/>
  <c r="O677" i="29" s="1"/>
  <c r="O678" i="29" s="1"/>
  <c r="O679" i="29" s="1"/>
  <c r="O680" i="29" s="1"/>
  <c r="O681" i="29" s="1"/>
  <c r="O682" i="29" s="1"/>
  <c r="O683" i="29" s="1"/>
  <c r="O684" i="29" s="1"/>
  <c r="O685" i="29" s="1"/>
  <c r="O686" i="29" s="1"/>
  <c r="O687" i="29" s="1"/>
  <c r="O688" i="29" s="1"/>
  <c r="O689" i="29" s="1"/>
  <c r="O690" i="29" s="1"/>
  <c r="O691" i="29" s="1"/>
  <c r="O692" i="29" s="1"/>
  <c r="O693" i="29" s="1"/>
  <c r="O694" i="29" s="1"/>
  <c r="O695" i="29" s="1"/>
  <c r="O696" i="29" s="1"/>
  <c r="O697" i="29" s="1"/>
  <c r="O698" i="29" s="1"/>
  <c r="O699" i="29" s="1"/>
  <c r="O700" i="29" s="1"/>
  <c r="O701" i="29" s="1"/>
  <c r="O702" i="29" s="1"/>
  <c r="O703" i="29" s="1"/>
  <c r="O704" i="29" s="1"/>
  <c r="O705" i="29" s="1"/>
  <c r="O706" i="29" s="1"/>
  <c r="O707" i="29" s="1"/>
  <c r="O708" i="29" s="1"/>
  <c r="O709" i="29" s="1"/>
  <c r="O710" i="29" s="1"/>
  <c r="O711" i="29" s="1"/>
  <c r="O712" i="29" s="1"/>
  <c r="O713" i="29" s="1"/>
  <c r="O714" i="29" s="1"/>
  <c r="O715" i="29" s="1"/>
  <c r="O716" i="29" s="1"/>
  <c r="O717" i="29" s="1"/>
  <c r="O718" i="29" s="1"/>
  <c r="O719" i="29" s="1"/>
  <c r="O720" i="29" s="1"/>
  <c r="O721" i="29" s="1"/>
  <c r="O722" i="29" s="1"/>
  <c r="O723" i="29" s="1"/>
  <c r="O724" i="29" s="1"/>
  <c r="O725" i="29" s="1"/>
  <c r="M7" i="29"/>
  <c r="M8" i="29" s="1"/>
  <c r="R7" i="29"/>
  <c r="J7" i="29"/>
  <c r="G7" i="29"/>
  <c r="F7" i="29"/>
  <c r="I7" i="29" s="1"/>
  <c r="Q6" i="29"/>
  <c r="P6" i="29"/>
  <c r="P7" i="29" s="1"/>
  <c r="P8" i="29" s="1"/>
  <c r="P9" i="29" s="1"/>
  <c r="P10" i="29" s="1"/>
  <c r="P11" i="29" s="1"/>
  <c r="P12" i="29" s="1"/>
  <c r="P13" i="29" s="1"/>
  <c r="P14" i="29" s="1"/>
  <c r="P15" i="29" s="1"/>
  <c r="P16" i="29" s="1"/>
  <c r="P17" i="29" s="1"/>
  <c r="P18" i="29" s="1"/>
  <c r="P19" i="29" s="1"/>
  <c r="P20" i="29" s="1"/>
  <c r="P21" i="29" s="1"/>
  <c r="P22" i="29" s="1"/>
  <c r="P23" i="29" s="1"/>
  <c r="P24" i="29" s="1"/>
  <c r="P25" i="29" s="1"/>
  <c r="P26" i="29" s="1"/>
  <c r="P27" i="29" s="1"/>
  <c r="P28" i="29" s="1"/>
  <c r="P29" i="29" s="1"/>
  <c r="P30" i="29" s="1"/>
  <c r="P31" i="29" s="1"/>
  <c r="P32" i="29" s="1"/>
  <c r="P33" i="29" s="1"/>
  <c r="P34" i="29" s="1"/>
  <c r="P35" i="29" s="1"/>
  <c r="P36" i="29" s="1"/>
  <c r="P37" i="29" s="1"/>
  <c r="P38" i="29" s="1"/>
  <c r="P39" i="29" s="1"/>
  <c r="P40" i="29" s="1"/>
  <c r="P41" i="29" s="1"/>
  <c r="P42" i="29" s="1"/>
  <c r="P43" i="29" s="1"/>
  <c r="P44" i="29" s="1"/>
  <c r="P45" i="29" s="1"/>
  <c r="P46" i="29" s="1"/>
  <c r="P47" i="29" s="1"/>
  <c r="P48" i="29" s="1"/>
  <c r="P49" i="29" s="1"/>
  <c r="P50" i="29" s="1"/>
  <c r="P51" i="29" s="1"/>
  <c r="P52" i="29" s="1"/>
  <c r="P53" i="29" s="1"/>
  <c r="P54" i="29" s="1"/>
  <c r="P55" i="29" s="1"/>
  <c r="P56" i="29" s="1"/>
  <c r="P57" i="29" s="1"/>
  <c r="P58" i="29" s="1"/>
  <c r="P59" i="29" s="1"/>
  <c r="P60" i="29" s="1"/>
  <c r="P61" i="29" s="1"/>
  <c r="P62" i="29" s="1"/>
  <c r="P63" i="29" s="1"/>
  <c r="P64" i="29" s="1"/>
  <c r="P65" i="29" s="1"/>
  <c r="P66" i="29" s="1"/>
  <c r="P67" i="29" s="1"/>
  <c r="P68" i="29" s="1"/>
  <c r="P69" i="29" s="1"/>
  <c r="P70" i="29" s="1"/>
  <c r="P71" i="29" s="1"/>
  <c r="P72" i="29" s="1"/>
  <c r="P73" i="29" s="1"/>
  <c r="P74" i="29" s="1"/>
  <c r="P75" i="29" s="1"/>
  <c r="P76" i="29" s="1"/>
  <c r="P77" i="29" s="1"/>
  <c r="P78" i="29" s="1"/>
  <c r="P79" i="29" s="1"/>
  <c r="P80" i="29" s="1"/>
  <c r="P81" i="29" s="1"/>
  <c r="P82" i="29" s="1"/>
  <c r="P83" i="29" s="1"/>
  <c r="P84" i="29" s="1"/>
  <c r="P85" i="29" s="1"/>
  <c r="P86" i="29" s="1"/>
  <c r="P87" i="29" s="1"/>
  <c r="P88" i="29" s="1"/>
  <c r="P89" i="29" s="1"/>
  <c r="P90" i="29" s="1"/>
  <c r="P91" i="29" s="1"/>
  <c r="P92" i="29" s="1"/>
  <c r="P93" i="29" s="1"/>
  <c r="P94" i="29" s="1"/>
  <c r="P95" i="29" s="1"/>
  <c r="P96" i="29" s="1"/>
  <c r="P97" i="29" s="1"/>
  <c r="P98" i="29" s="1"/>
  <c r="P99" i="29" s="1"/>
  <c r="P100" i="29" s="1"/>
  <c r="P101" i="29" s="1"/>
  <c r="P102" i="29" s="1"/>
  <c r="P103" i="29" s="1"/>
  <c r="P104" i="29" s="1"/>
  <c r="P105" i="29" s="1"/>
  <c r="P106" i="29" s="1"/>
  <c r="P107" i="29" s="1"/>
  <c r="P108" i="29" s="1"/>
  <c r="P109" i="29" s="1"/>
  <c r="P110" i="29" s="1"/>
  <c r="P111" i="29" s="1"/>
  <c r="P112" i="29" s="1"/>
  <c r="P113" i="29" s="1"/>
  <c r="P114" i="29" s="1"/>
  <c r="P115" i="29" s="1"/>
  <c r="P116" i="29" s="1"/>
  <c r="P117" i="29" s="1"/>
  <c r="P118" i="29" s="1"/>
  <c r="P119" i="29" s="1"/>
  <c r="P120" i="29" s="1"/>
  <c r="P121" i="29" s="1"/>
  <c r="P122" i="29" s="1"/>
  <c r="P123" i="29" s="1"/>
  <c r="P124" i="29" s="1"/>
  <c r="P125" i="29" s="1"/>
  <c r="P126" i="29" s="1"/>
  <c r="P127" i="29" s="1"/>
  <c r="P128" i="29" s="1"/>
  <c r="P129" i="29" s="1"/>
  <c r="P130" i="29" s="1"/>
  <c r="P131" i="29" s="1"/>
  <c r="P132" i="29" s="1"/>
  <c r="P133" i="29" s="1"/>
  <c r="P134" i="29" s="1"/>
  <c r="P135" i="29" s="1"/>
  <c r="P136" i="29" s="1"/>
  <c r="P137" i="29" s="1"/>
  <c r="P138" i="29" s="1"/>
  <c r="P139" i="29" s="1"/>
  <c r="P140" i="29" s="1"/>
  <c r="P141" i="29" s="1"/>
  <c r="P142" i="29" s="1"/>
  <c r="P143" i="29" s="1"/>
  <c r="P144" i="29" s="1"/>
  <c r="P145" i="29" s="1"/>
  <c r="P146" i="29" s="1"/>
  <c r="P147" i="29" s="1"/>
  <c r="P148" i="29" s="1"/>
  <c r="P149" i="29" s="1"/>
  <c r="P150" i="29" s="1"/>
  <c r="P151" i="29" s="1"/>
  <c r="P152" i="29" s="1"/>
  <c r="P153" i="29" s="1"/>
  <c r="P154" i="29" s="1"/>
  <c r="P155" i="29" s="1"/>
  <c r="P156" i="29" s="1"/>
  <c r="P157" i="29" s="1"/>
  <c r="P158" i="29" s="1"/>
  <c r="P159" i="29" s="1"/>
  <c r="P160" i="29" s="1"/>
  <c r="P161" i="29" s="1"/>
  <c r="P162" i="29" s="1"/>
  <c r="P163" i="29" s="1"/>
  <c r="P164" i="29" s="1"/>
  <c r="P165" i="29" s="1"/>
  <c r="P166" i="29" s="1"/>
  <c r="P167" i="29" s="1"/>
  <c r="P168" i="29" s="1"/>
  <c r="P169" i="29" s="1"/>
  <c r="P170" i="29" s="1"/>
  <c r="P171" i="29" s="1"/>
  <c r="P172" i="29" s="1"/>
  <c r="P173" i="29" s="1"/>
  <c r="P174" i="29" s="1"/>
  <c r="P175" i="29" s="1"/>
  <c r="P176" i="29" s="1"/>
  <c r="P177" i="29" s="1"/>
  <c r="P178" i="29" s="1"/>
  <c r="P179" i="29" s="1"/>
  <c r="P180" i="29" s="1"/>
  <c r="P181" i="29" s="1"/>
  <c r="P182" i="29" s="1"/>
  <c r="P183" i="29" s="1"/>
  <c r="P184" i="29" s="1"/>
  <c r="P185" i="29" s="1"/>
  <c r="P186" i="29" s="1"/>
  <c r="P187" i="29" s="1"/>
  <c r="P188" i="29" s="1"/>
  <c r="P189" i="29" s="1"/>
  <c r="P190" i="29" s="1"/>
  <c r="P191" i="29" s="1"/>
  <c r="P192" i="29" s="1"/>
  <c r="P193" i="29" s="1"/>
  <c r="P194" i="29" s="1"/>
  <c r="P195" i="29" s="1"/>
  <c r="P196" i="29" s="1"/>
  <c r="P197" i="29" s="1"/>
  <c r="P198" i="29" s="1"/>
  <c r="P199" i="29" s="1"/>
  <c r="P200" i="29" s="1"/>
  <c r="P201" i="29" s="1"/>
  <c r="P202" i="29" s="1"/>
  <c r="P203" i="29" s="1"/>
  <c r="P204" i="29" s="1"/>
  <c r="P205" i="29" s="1"/>
  <c r="P206" i="29" s="1"/>
  <c r="P207" i="29" s="1"/>
  <c r="P208" i="29" s="1"/>
  <c r="P209" i="29" s="1"/>
  <c r="P210" i="29" s="1"/>
  <c r="P211" i="29" s="1"/>
  <c r="P212" i="29" s="1"/>
  <c r="P213" i="29" s="1"/>
  <c r="P214" i="29" s="1"/>
  <c r="P215" i="29" s="1"/>
  <c r="P216" i="29" s="1"/>
  <c r="P217" i="29" s="1"/>
  <c r="P218" i="29" s="1"/>
  <c r="P219" i="29" s="1"/>
  <c r="P220" i="29" s="1"/>
  <c r="P221" i="29" s="1"/>
  <c r="P222" i="29" s="1"/>
  <c r="P223" i="29" s="1"/>
  <c r="P224" i="29" s="1"/>
  <c r="P225" i="29" s="1"/>
  <c r="P226" i="29" s="1"/>
  <c r="P227" i="29" s="1"/>
  <c r="P228" i="29" s="1"/>
  <c r="P229" i="29" s="1"/>
  <c r="P230" i="29" s="1"/>
  <c r="P231" i="29" s="1"/>
  <c r="P232" i="29" s="1"/>
  <c r="P233" i="29" s="1"/>
  <c r="P234" i="29" s="1"/>
  <c r="P235" i="29" s="1"/>
  <c r="P236" i="29" s="1"/>
  <c r="P237" i="29" s="1"/>
  <c r="P238" i="29" s="1"/>
  <c r="P239" i="29" s="1"/>
  <c r="P240" i="29" s="1"/>
  <c r="P241" i="29" s="1"/>
  <c r="P242" i="29" s="1"/>
  <c r="P243" i="29" s="1"/>
  <c r="P244" i="29" s="1"/>
  <c r="P245" i="29" s="1"/>
  <c r="P246" i="29" s="1"/>
  <c r="P247" i="29" s="1"/>
  <c r="P248" i="29" s="1"/>
  <c r="P249" i="29" s="1"/>
  <c r="P250" i="29" s="1"/>
  <c r="P251" i="29" s="1"/>
  <c r="P252" i="29" s="1"/>
  <c r="P253" i="29" s="1"/>
  <c r="P254" i="29" s="1"/>
  <c r="P255" i="29" s="1"/>
  <c r="P256" i="29" s="1"/>
  <c r="P257" i="29" s="1"/>
  <c r="P258" i="29" s="1"/>
  <c r="P259" i="29" s="1"/>
  <c r="P260" i="29" s="1"/>
  <c r="P261" i="29" s="1"/>
  <c r="P262" i="29" s="1"/>
  <c r="P263" i="29" s="1"/>
  <c r="P264" i="29" s="1"/>
  <c r="P265" i="29" s="1"/>
  <c r="P266" i="29" s="1"/>
  <c r="P267" i="29" s="1"/>
  <c r="P268" i="29" s="1"/>
  <c r="P269" i="29" s="1"/>
  <c r="P270" i="29" s="1"/>
  <c r="P271" i="29" s="1"/>
  <c r="P272" i="29" s="1"/>
  <c r="P273" i="29" s="1"/>
  <c r="P274" i="29" s="1"/>
  <c r="P275" i="29" s="1"/>
  <c r="P276" i="29" s="1"/>
  <c r="P277" i="29" s="1"/>
  <c r="P278" i="29" s="1"/>
  <c r="P279" i="29" s="1"/>
  <c r="P280" i="29" s="1"/>
  <c r="P281" i="29" s="1"/>
  <c r="P282" i="29" s="1"/>
  <c r="P283" i="29" s="1"/>
  <c r="P284" i="29" s="1"/>
  <c r="P285" i="29" s="1"/>
  <c r="P286" i="29" s="1"/>
  <c r="P287" i="29" s="1"/>
  <c r="P288" i="29" s="1"/>
  <c r="P289" i="29" s="1"/>
  <c r="P290" i="29" s="1"/>
  <c r="P291" i="29" s="1"/>
  <c r="P292" i="29" s="1"/>
  <c r="P293" i="29" s="1"/>
  <c r="P294" i="29" s="1"/>
  <c r="P295" i="29" s="1"/>
  <c r="P296" i="29" s="1"/>
  <c r="P297" i="29" s="1"/>
  <c r="P298" i="29" s="1"/>
  <c r="P299" i="29" s="1"/>
  <c r="P300" i="29" s="1"/>
  <c r="P301" i="29" s="1"/>
  <c r="P302" i="29" s="1"/>
  <c r="P303" i="29" s="1"/>
  <c r="P304" i="29" s="1"/>
  <c r="P305" i="29" s="1"/>
  <c r="P306" i="29" s="1"/>
  <c r="P307" i="29" s="1"/>
  <c r="P308" i="29" s="1"/>
  <c r="P309" i="29" s="1"/>
  <c r="P310" i="29" s="1"/>
  <c r="P311" i="29" s="1"/>
  <c r="P312" i="29" s="1"/>
  <c r="P313" i="29" s="1"/>
  <c r="P314" i="29" s="1"/>
  <c r="P315" i="29" s="1"/>
  <c r="P316" i="29" s="1"/>
  <c r="P317" i="29" s="1"/>
  <c r="P318" i="29" s="1"/>
  <c r="P319" i="29" s="1"/>
  <c r="P320" i="29" s="1"/>
  <c r="P321" i="29" s="1"/>
  <c r="P322" i="29" s="1"/>
  <c r="P323" i="29" s="1"/>
  <c r="P324" i="29" s="1"/>
  <c r="P325" i="29" s="1"/>
  <c r="P326" i="29" s="1"/>
  <c r="P327" i="29" s="1"/>
  <c r="P328" i="29" s="1"/>
  <c r="P329" i="29" s="1"/>
  <c r="P330" i="29" s="1"/>
  <c r="P331" i="29" s="1"/>
  <c r="P332" i="29" s="1"/>
  <c r="P333" i="29" s="1"/>
  <c r="P334" i="29" s="1"/>
  <c r="P335" i="29" s="1"/>
  <c r="P336" i="29" s="1"/>
  <c r="P337" i="29" s="1"/>
  <c r="P338" i="29" s="1"/>
  <c r="P339" i="29" s="1"/>
  <c r="P340" i="29" s="1"/>
  <c r="P341" i="29" s="1"/>
  <c r="P342" i="29" s="1"/>
  <c r="P343" i="29" s="1"/>
  <c r="P344" i="29" s="1"/>
  <c r="P345" i="29" s="1"/>
  <c r="P346" i="29" s="1"/>
  <c r="P347" i="29" s="1"/>
  <c r="P348" i="29" s="1"/>
  <c r="P349" i="29" s="1"/>
  <c r="P350" i="29" s="1"/>
  <c r="P351" i="29" s="1"/>
  <c r="P352" i="29" s="1"/>
  <c r="P353" i="29" s="1"/>
  <c r="P354" i="29" s="1"/>
  <c r="P355" i="29" s="1"/>
  <c r="P356" i="29" s="1"/>
  <c r="P357" i="29" s="1"/>
  <c r="P358" i="29" s="1"/>
  <c r="P359" i="29" s="1"/>
  <c r="P360" i="29" s="1"/>
  <c r="P361" i="29" s="1"/>
  <c r="P362" i="29" s="1"/>
  <c r="P363" i="29" s="1"/>
  <c r="P364" i="29" s="1"/>
  <c r="P365" i="29" s="1"/>
  <c r="P366" i="29" s="1"/>
  <c r="P367" i="29" s="1"/>
  <c r="P368" i="29" s="1"/>
  <c r="P369" i="29" s="1"/>
  <c r="P370" i="29" s="1"/>
  <c r="P371" i="29" s="1"/>
  <c r="P372" i="29" s="1"/>
  <c r="P373" i="29" s="1"/>
  <c r="P374" i="29" s="1"/>
  <c r="P375" i="29" s="1"/>
  <c r="P376" i="29" s="1"/>
  <c r="P377" i="29" s="1"/>
  <c r="P378" i="29" s="1"/>
  <c r="P379" i="29" s="1"/>
  <c r="P380" i="29" s="1"/>
  <c r="P381" i="29" s="1"/>
  <c r="P382" i="29" s="1"/>
  <c r="P383" i="29" s="1"/>
  <c r="P384" i="29" s="1"/>
  <c r="P385" i="29" s="1"/>
  <c r="P386" i="29" s="1"/>
  <c r="P387" i="29" s="1"/>
  <c r="P388" i="29" s="1"/>
  <c r="P389" i="29" s="1"/>
  <c r="P390" i="29" s="1"/>
  <c r="P391" i="29" s="1"/>
  <c r="P392" i="29" s="1"/>
  <c r="P393" i="29" s="1"/>
  <c r="P394" i="29" s="1"/>
  <c r="P395" i="29" s="1"/>
  <c r="P396" i="29" s="1"/>
  <c r="P397" i="29" s="1"/>
  <c r="P398" i="29" s="1"/>
  <c r="P399" i="29" s="1"/>
  <c r="P400" i="29" s="1"/>
  <c r="P401" i="29" s="1"/>
  <c r="P402" i="29" s="1"/>
  <c r="P403" i="29" s="1"/>
  <c r="P404" i="29" s="1"/>
  <c r="P405" i="29" s="1"/>
  <c r="P406" i="29" s="1"/>
  <c r="P407" i="29" s="1"/>
  <c r="P408" i="29" s="1"/>
  <c r="P409" i="29" s="1"/>
  <c r="P410" i="29" s="1"/>
  <c r="P411" i="29" s="1"/>
  <c r="P412" i="29" s="1"/>
  <c r="P413" i="29" s="1"/>
  <c r="P414" i="29" s="1"/>
  <c r="P415" i="29" s="1"/>
  <c r="P416" i="29" s="1"/>
  <c r="P417" i="29" s="1"/>
  <c r="P418" i="29" s="1"/>
  <c r="P419" i="29" s="1"/>
  <c r="P420" i="29" s="1"/>
  <c r="P421" i="29" s="1"/>
  <c r="P422" i="29" s="1"/>
  <c r="P423" i="29" s="1"/>
  <c r="P424" i="29" s="1"/>
  <c r="P425" i="29" s="1"/>
  <c r="P426" i="29" s="1"/>
  <c r="P427" i="29" s="1"/>
  <c r="P428" i="29" s="1"/>
  <c r="P429" i="29" s="1"/>
  <c r="P430" i="29" s="1"/>
  <c r="P431" i="29" s="1"/>
  <c r="P432" i="29" s="1"/>
  <c r="P433" i="29" s="1"/>
  <c r="P434" i="29" s="1"/>
  <c r="P435" i="29" s="1"/>
  <c r="P436" i="29" s="1"/>
  <c r="P437" i="29" s="1"/>
  <c r="P438" i="29" s="1"/>
  <c r="P439" i="29" s="1"/>
  <c r="P440" i="29" s="1"/>
  <c r="P441" i="29" s="1"/>
  <c r="P442" i="29" s="1"/>
  <c r="P443" i="29" s="1"/>
  <c r="P444" i="29" s="1"/>
  <c r="P445" i="29" s="1"/>
  <c r="P446" i="29" s="1"/>
  <c r="P447" i="29" s="1"/>
  <c r="P448" i="29" s="1"/>
  <c r="P449" i="29" s="1"/>
  <c r="P450" i="29" s="1"/>
  <c r="P451" i="29" s="1"/>
  <c r="P452" i="29" s="1"/>
  <c r="P453" i="29" s="1"/>
  <c r="P454" i="29" s="1"/>
  <c r="P455" i="29" s="1"/>
  <c r="P456" i="29" s="1"/>
  <c r="P457" i="29" s="1"/>
  <c r="P458" i="29" s="1"/>
  <c r="P459" i="29" s="1"/>
  <c r="P460" i="29" s="1"/>
  <c r="P461" i="29" s="1"/>
  <c r="P462" i="29" s="1"/>
  <c r="P463" i="29" s="1"/>
  <c r="P464" i="29" s="1"/>
  <c r="P465" i="29" s="1"/>
  <c r="P466" i="29" s="1"/>
  <c r="P467" i="29" s="1"/>
  <c r="P468" i="29" s="1"/>
  <c r="P469" i="29" s="1"/>
  <c r="P470" i="29" s="1"/>
  <c r="P471" i="29" s="1"/>
  <c r="P472" i="29" s="1"/>
  <c r="P473" i="29" s="1"/>
  <c r="P474" i="29" s="1"/>
  <c r="P475" i="29" s="1"/>
  <c r="P476" i="29" s="1"/>
  <c r="P477" i="29" s="1"/>
  <c r="P478" i="29" s="1"/>
  <c r="P479" i="29" s="1"/>
  <c r="P480" i="29" s="1"/>
  <c r="P481" i="29" s="1"/>
  <c r="P482" i="29" s="1"/>
  <c r="P483" i="29" s="1"/>
  <c r="P484" i="29" s="1"/>
  <c r="P485" i="29" s="1"/>
  <c r="P486" i="29" s="1"/>
  <c r="P487" i="29" s="1"/>
  <c r="P488" i="29" s="1"/>
  <c r="P489" i="29" s="1"/>
  <c r="P490" i="29" s="1"/>
  <c r="P491" i="29" s="1"/>
  <c r="P492" i="29" s="1"/>
  <c r="P493" i="29" s="1"/>
  <c r="P494" i="29" s="1"/>
  <c r="P495" i="29" s="1"/>
  <c r="P496" i="29" s="1"/>
  <c r="P497" i="29" s="1"/>
  <c r="P498" i="29" s="1"/>
  <c r="P499" i="29" s="1"/>
  <c r="P500" i="29" s="1"/>
  <c r="P501" i="29" s="1"/>
  <c r="P502" i="29" s="1"/>
  <c r="P503" i="29" s="1"/>
  <c r="P504" i="29" s="1"/>
  <c r="P505" i="29" s="1"/>
  <c r="P506" i="29" s="1"/>
  <c r="P507" i="29" s="1"/>
  <c r="P508" i="29" s="1"/>
  <c r="P509" i="29" s="1"/>
  <c r="P510" i="29" s="1"/>
  <c r="P511" i="29" s="1"/>
  <c r="P512" i="29" s="1"/>
  <c r="P513" i="29" s="1"/>
  <c r="P514" i="29" s="1"/>
  <c r="P515" i="29" s="1"/>
  <c r="P516" i="29" s="1"/>
  <c r="P517" i="29" s="1"/>
  <c r="P518" i="29" s="1"/>
  <c r="P519" i="29" s="1"/>
  <c r="P520" i="29" s="1"/>
  <c r="P521" i="29" s="1"/>
  <c r="P522" i="29" s="1"/>
  <c r="P523" i="29" s="1"/>
  <c r="P524" i="29" s="1"/>
  <c r="P525" i="29" s="1"/>
  <c r="P526" i="29" s="1"/>
  <c r="P527" i="29" s="1"/>
  <c r="P528" i="29" s="1"/>
  <c r="P529" i="29" s="1"/>
  <c r="P530" i="29" s="1"/>
  <c r="P531" i="29" s="1"/>
  <c r="P532" i="29" s="1"/>
  <c r="P533" i="29" s="1"/>
  <c r="P534" i="29" s="1"/>
  <c r="P535" i="29" s="1"/>
  <c r="P536" i="29" s="1"/>
  <c r="P537" i="29" s="1"/>
  <c r="P538" i="29" s="1"/>
  <c r="P539" i="29" s="1"/>
  <c r="P540" i="29" s="1"/>
  <c r="P541" i="29" s="1"/>
  <c r="P542" i="29" s="1"/>
  <c r="P543" i="29" s="1"/>
  <c r="P544" i="29" s="1"/>
  <c r="P545" i="29" s="1"/>
  <c r="P546" i="29" s="1"/>
  <c r="P547" i="29" s="1"/>
  <c r="P548" i="29" s="1"/>
  <c r="P549" i="29" s="1"/>
  <c r="P550" i="29" s="1"/>
  <c r="P551" i="29" s="1"/>
  <c r="P552" i="29" s="1"/>
  <c r="P553" i="29" s="1"/>
  <c r="P554" i="29" s="1"/>
  <c r="P555" i="29" s="1"/>
  <c r="P556" i="29" s="1"/>
  <c r="P557" i="29" s="1"/>
  <c r="P558" i="29" s="1"/>
  <c r="P559" i="29" s="1"/>
  <c r="P560" i="29" s="1"/>
  <c r="P561" i="29" s="1"/>
  <c r="P562" i="29" s="1"/>
  <c r="P563" i="29" s="1"/>
  <c r="P564" i="29" s="1"/>
  <c r="P565" i="29" s="1"/>
  <c r="P566" i="29" s="1"/>
  <c r="P567" i="29" s="1"/>
  <c r="P568" i="29" s="1"/>
  <c r="P569" i="29" s="1"/>
  <c r="P570" i="29" s="1"/>
  <c r="P571" i="29" s="1"/>
  <c r="P572" i="29" s="1"/>
  <c r="P573" i="29" s="1"/>
  <c r="P574" i="29" s="1"/>
  <c r="P575" i="29" s="1"/>
  <c r="P576" i="29" s="1"/>
  <c r="P577" i="29" s="1"/>
  <c r="P578" i="29" s="1"/>
  <c r="P579" i="29" s="1"/>
  <c r="P580" i="29" s="1"/>
  <c r="P581" i="29" s="1"/>
  <c r="P582" i="29" s="1"/>
  <c r="P583" i="29" s="1"/>
  <c r="P584" i="29" s="1"/>
  <c r="P585" i="29" s="1"/>
  <c r="P586" i="29" s="1"/>
  <c r="P587" i="29" s="1"/>
  <c r="P588" i="29" s="1"/>
  <c r="P589" i="29" s="1"/>
  <c r="P590" i="29" s="1"/>
  <c r="P591" i="29" s="1"/>
  <c r="P592" i="29" s="1"/>
  <c r="P593" i="29" s="1"/>
  <c r="P594" i="29" s="1"/>
  <c r="P595" i="29" s="1"/>
  <c r="P596" i="29" s="1"/>
  <c r="P597" i="29" s="1"/>
  <c r="P598" i="29" s="1"/>
  <c r="P599" i="29" s="1"/>
  <c r="P600" i="29" s="1"/>
  <c r="P601" i="29" s="1"/>
  <c r="P602" i="29" s="1"/>
  <c r="P603" i="29" s="1"/>
  <c r="P604" i="29" s="1"/>
  <c r="P605" i="29" s="1"/>
  <c r="P606" i="29" s="1"/>
  <c r="P607" i="29" s="1"/>
  <c r="P608" i="29" s="1"/>
  <c r="P609" i="29" s="1"/>
  <c r="P610" i="29" s="1"/>
  <c r="P611" i="29" s="1"/>
  <c r="P612" i="29" s="1"/>
  <c r="P613" i="29" s="1"/>
  <c r="P614" i="29" s="1"/>
  <c r="P615" i="29" s="1"/>
  <c r="P616" i="29" s="1"/>
  <c r="P617" i="29" s="1"/>
  <c r="P618" i="29" s="1"/>
  <c r="P619" i="29" s="1"/>
  <c r="P620" i="29" s="1"/>
  <c r="P621" i="29" s="1"/>
  <c r="P622" i="29" s="1"/>
  <c r="P623" i="29" s="1"/>
  <c r="P624" i="29" s="1"/>
  <c r="P625" i="29" s="1"/>
  <c r="P626" i="29" s="1"/>
  <c r="P627" i="29" s="1"/>
  <c r="P628" i="29" s="1"/>
  <c r="P629" i="29" s="1"/>
  <c r="P630" i="29" s="1"/>
  <c r="P631" i="29" s="1"/>
  <c r="P632" i="29" s="1"/>
  <c r="P633" i="29" s="1"/>
  <c r="P634" i="29" s="1"/>
  <c r="P635" i="29" s="1"/>
  <c r="P636" i="29" s="1"/>
  <c r="P637" i="29" s="1"/>
  <c r="P638" i="29" s="1"/>
  <c r="P639" i="29" s="1"/>
  <c r="P640" i="29" s="1"/>
  <c r="P641" i="29" s="1"/>
  <c r="P642" i="29" s="1"/>
  <c r="P643" i="29" s="1"/>
  <c r="P644" i="29" s="1"/>
  <c r="P645" i="29" s="1"/>
  <c r="P646" i="29" s="1"/>
  <c r="P647" i="29" s="1"/>
  <c r="P648" i="29" s="1"/>
  <c r="P649" i="29" s="1"/>
  <c r="P650" i="29" s="1"/>
  <c r="P651" i="29" s="1"/>
  <c r="P652" i="29" s="1"/>
  <c r="P653" i="29" s="1"/>
  <c r="P654" i="29" s="1"/>
  <c r="P655" i="29" s="1"/>
  <c r="P656" i="29" s="1"/>
  <c r="P657" i="29" s="1"/>
  <c r="P658" i="29" s="1"/>
  <c r="P659" i="29" s="1"/>
  <c r="P660" i="29" s="1"/>
  <c r="P661" i="29" s="1"/>
  <c r="P662" i="29" s="1"/>
  <c r="P663" i="29" s="1"/>
  <c r="P664" i="29" s="1"/>
  <c r="P665" i="29" s="1"/>
  <c r="P666" i="29" s="1"/>
  <c r="P667" i="29" s="1"/>
  <c r="P668" i="29" s="1"/>
  <c r="P669" i="29" s="1"/>
  <c r="P670" i="29" s="1"/>
  <c r="P671" i="29" s="1"/>
  <c r="P672" i="29" s="1"/>
  <c r="P673" i="29" s="1"/>
  <c r="P674" i="29" s="1"/>
  <c r="P675" i="29" s="1"/>
  <c r="P676" i="29" s="1"/>
  <c r="P677" i="29" s="1"/>
  <c r="P678" i="29" s="1"/>
  <c r="P679" i="29" s="1"/>
  <c r="P680" i="29" s="1"/>
  <c r="P681" i="29" s="1"/>
  <c r="P682" i="29" s="1"/>
  <c r="P683" i="29" s="1"/>
  <c r="P684" i="29" s="1"/>
  <c r="P685" i="29" s="1"/>
  <c r="P686" i="29" s="1"/>
  <c r="P687" i="29" s="1"/>
  <c r="P688" i="29" s="1"/>
  <c r="P689" i="29" s="1"/>
  <c r="P690" i="29" s="1"/>
  <c r="P691" i="29" s="1"/>
  <c r="P692" i="29" s="1"/>
  <c r="P693" i="29" s="1"/>
  <c r="P694" i="29" s="1"/>
  <c r="P695" i="29" s="1"/>
  <c r="P696" i="29" s="1"/>
  <c r="P697" i="29" s="1"/>
  <c r="P698" i="29" s="1"/>
  <c r="P699" i="29" s="1"/>
  <c r="P700" i="29" s="1"/>
  <c r="P701" i="29" s="1"/>
  <c r="P702" i="29" s="1"/>
  <c r="P703" i="29" s="1"/>
  <c r="P704" i="29" s="1"/>
  <c r="P705" i="29" s="1"/>
  <c r="P706" i="29" s="1"/>
  <c r="P707" i="29" s="1"/>
  <c r="P708" i="29" s="1"/>
  <c r="P709" i="29" s="1"/>
  <c r="P710" i="29" s="1"/>
  <c r="P711" i="29" s="1"/>
  <c r="P712" i="29" s="1"/>
  <c r="P713" i="29" s="1"/>
  <c r="P714" i="29" s="1"/>
  <c r="P715" i="29" s="1"/>
  <c r="P716" i="29" s="1"/>
  <c r="P717" i="29" s="1"/>
  <c r="P718" i="29" s="1"/>
  <c r="P719" i="29" s="1"/>
  <c r="P720" i="29" s="1"/>
  <c r="P721" i="29" s="1"/>
  <c r="P722" i="29" s="1"/>
  <c r="P723" i="29" s="1"/>
  <c r="P724" i="29" s="1"/>
  <c r="P725" i="29" s="1"/>
  <c r="O6" i="29"/>
  <c r="N6" i="29"/>
  <c r="N7" i="29" s="1"/>
  <c r="N8" i="29" s="1"/>
  <c r="N9" i="29" s="1"/>
  <c r="N10" i="29" s="1"/>
  <c r="N11" i="29" s="1"/>
  <c r="N12" i="29" s="1"/>
  <c r="N13" i="29" s="1"/>
  <c r="N14" i="29" s="1"/>
  <c r="N15" i="29" s="1"/>
  <c r="N16" i="29" s="1"/>
  <c r="N17" i="29" s="1"/>
  <c r="N18" i="29" s="1"/>
  <c r="N19" i="29" s="1"/>
  <c r="N20" i="29" s="1"/>
  <c r="N21" i="29" s="1"/>
  <c r="N22" i="29" s="1"/>
  <c r="N23" i="29" s="1"/>
  <c r="N24" i="29" s="1"/>
  <c r="N25" i="29" s="1"/>
  <c r="N26" i="29" s="1"/>
  <c r="N27" i="29" s="1"/>
  <c r="N28" i="29" s="1"/>
  <c r="N29" i="29" s="1"/>
  <c r="N30" i="29" s="1"/>
  <c r="N31" i="29" s="1"/>
  <c r="N32" i="29" s="1"/>
  <c r="N33" i="29" s="1"/>
  <c r="N34" i="29" s="1"/>
  <c r="N35" i="29" s="1"/>
  <c r="N36" i="29" s="1"/>
  <c r="N37" i="29" s="1"/>
  <c r="N38" i="29" s="1"/>
  <c r="N39" i="29" s="1"/>
  <c r="N40" i="29" s="1"/>
  <c r="N41" i="29" s="1"/>
  <c r="N42" i="29" s="1"/>
  <c r="N43" i="29" s="1"/>
  <c r="N44" i="29" s="1"/>
  <c r="N45" i="29" s="1"/>
  <c r="N46" i="29" s="1"/>
  <c r="N47" i="29" s="1"/>
  <c r="N48" i="29" s="1"/>
  <c r="N49" i="29" s="1"/>
  <c r="N50" i="29" s="1"/>
  <c r="N51" i="29" s="1"/>
  <c r="N52" i="29" s="1"/>
  <c r="N53" i="29" s="1"/>
  <c r="N54" i="29" s="1"/>
  <c r="N55" i="29" s="1"/>
  <c r="N56" i="29" s="1"/>
  <c r="N57" i="29" s="1"/>
  <c r="N58" i="29" s="1"/>
  <c r="N59" i="29" s="1"/>
  <c r="N60" i="29" s="1"/>
  <c r="N61" i="29" s="1"/>
  <c r="N62" i="29" s="1"/>
  <c r="N63" i="29" s="1"/>
  <c r="N64" i="29" s="1"/>
  <c r="N65" i="29" s="1"/>
  <c r="N66" i="29" s="1"/>
  <c r="N67" i="29" s="1"/>
  <c r="N68" i="29" s="1"/>
  <c r="N69" i="29" s="1"/>
  <c r="N70" i="29" s="1"/>
  <c r="N71" i="29" s="1"/>
  <c r="N72" i="29" s="1"/>
  <c r="N73" i="29" s="1"/>
  <c r="N74" i="29" s="1"/>
  <c r="N75" i="29" s="1"/>
  <c r="N76" i="29" s="1"/>
  <c r="N77" i="29" s="1"/>
  <c r="N78" i="29" s="1"/>
  <c r="N79" i="29" s="1"/>
  <c r="N80" i="29" s="1"/>
  <c r="N81" i="29" s="1"/>
  <c r="N82" i="29" s="1"/>
  <c r="N83" i="29" s="1"/>
  <c r="N84" i="29" s="1"/>
  <c r="N85" i="29" s="1"/>
  <c r="N86" i="29" s="1"/>
  <c r="N87" i="29" s="1"/>
  <c r="N88" i="29" s="1"/>
  <c r="N89" i="29" s="1"/>
  <c r="N90" i="29" s="1"/>
  <c r="N91" i="29" s="1"/>
  <c r="N92" i="29" s="1"/>
  <c r="N93" i="29" s="1"/>
  <c r="N94" i="29" s="1"/>
  <c r="N95" i="29" s="1"/>
  <c r="N96" i="29" s="1"/>
  <c r="N97" i="29" s="1"/>
  <c r="N98" i="29" s="1"/>
  <c r="N99" i="29" s="1"/>
  <c r="N100" i="29" s="1"/>
  <c r="N101" i="29" s="1"/>
  <c r="N102" i="29" s="1"/>
  <c r="N103" i="29" s="1"/>
  <c r="N104" i="29" s="1"/>
  <c r="N105" i="29" s="1"/>
  <c r="N106" i="29" s="1"/>
  <c r="N107" i="29" s="1"/>
  <c r="N108" i="29" s="1"/>
  <c r="N109" i="29" s="1"/>
  <c r="N110" i="29" s="1"/>
  <c r="N111" i="29" s="1"/>
  <c r="N112" i="29" s="1"/>
  <c r="N113" i="29" s="1"/>
  <c r="N114" i="29" s="1"/>
  <c r="N115" i="29" s="1"/>
  <c r="N116" i="29" s="1"/>
  <c r="N117" i="29" s="1"/>
  <c r="N118" i="29" s="1"/>
  <c r="N119" i="29" s="1"/>
  <c r="N120" i="29" s="1"/>
  <c r="N121" i="29" s="1"/>
  <c r="N122" i="29" s="1"/>
  <c r="N123" i="29" s="1"/>
  <c r="N124" i="29" s="1"/>
  <c r="N125" i="29" s="1"/>
  <c r="N126" i="29" s="1"/>
  <c r="N127" i="29" s="1"/>
  <c r="N128" i="29" s="1"/>
  <c r="N129" i="29" s="1"/>
  <c r="N130" i="29" s="1"/>
  <c r="N131" i="29" s="1"/>
  <c r="N132" i="29" s="1"/>
  <c r="N133" i="29" s="1"/>
  <c r="N134" i="29" s="1"/>
  <c r="N135" i="29" s="1"/>
  <c r="N136" i="29" s="1"/>
  <c r="N137" i="29" s="1"/>
  <c r="N138" i="29" s="1"/>
  <c r="N139" i="29" s="1"/>
  <c r="N140" i="29" s="1"/>
  <c r="N141" i="29" s="1"/>
  <c r="N142" i="29" s="1"/>
  <c r="N143" i="29" s="1"/>
  <c r="N144" i="29" s="1"/>
  <c r="N145" i="29" s="1"/>
  <c r="N146" i="29" s="1"/>
  <c r="N147" i="29" s="1"/>
  <c r="N148" i="29" s="1"/>
  <c r="N149" i="29" s="1"/>
  <c r="N150" i="29" s="1"/>
  <c r="N151" i="29" s="1"/>
  <c r="N152" i="29" s="1"/>
  <c r="N153" i="29" s="1"/>
  <c r="N154" i="29" s="1"/>
  <c r="N155" i="29" s="1"/>
  <c r="N156" i="29" s="1"/>
  <c r="N157" i="29" s="1"/>
  <c r="N158" i="29" s="1"/>
  <c r="N159" i="29" s="1"/>
  <c r="N160" i="29" s="1"/>
  <c r="N161" i="29" s="1"/>
  <c r="N162" i="29" s="1"/>
  <c r="N163" i="29" s="1"/>
  <c r="N164" i="29" s="1"/>
  <c r="N165" i="29" s="1"/>
  <c r="N166" i="29" s="1"/>
  <c r="N167" i="29" s="1"/>
  <c r="N168" i="29" s="1"/>
  <c r="N169" i="29" s="1"/>
  <c r="N170" i="29" s="1"/>
  <c r="N171" i="29" s="1"/>
  <c r="N172" i="29" s="1"/>
  <c r="N173" i="29" s="1"/>
  <c r="N174" i="29" s="1"/>
  <c r="N175" i="29" s="1"/>
  <c r="N176" i="29" s="1"/>
  <c r="N177" i="29" s="1"/>
  <c r="N178" i="29" s="1"/>
  <c r="N179" i="29" s="1"/>
  <c r="N180" i="29" s="1"/>
  <c r="N181" i="29" s="1"/>
  <c r="N182" i="29" s="1"/>
  <c r="N183" i="29" s="1"/>
  <c r="N184" i="29" s="1"/>
  <c r="N185" i="29" s="1"/>
  <c r="N186" i="29" s="1"/>
  <c r="N187" i="29" s="1"/>
  <c r="N188" i="29" s="1"/>
  <c r="N189" i="29" s="1"/>
  <c r="N190" i="29" s="1"/>
  <c r="N191" i="29" s="1"/>
  <c r="N192" i="29" s="1"/>
  <c r="N193" i="29" s="1"/>
  <c r="N194" i="29" s="1"/>
  <c r="N195" i="29" s="1"/>
  <c r="N196" i="29" s="1"/>
  <c r="N197" i="29" s="1"/>
  <c r="N198" i="29" s="1"/>
  <c r="N199" i="29" s="1"/>
  <c r="N200" i="29" s="1"/>
  <c r="N201" i="29" s="1"/>
  <c r="N202" i="29" s="1"/>
  <c r="N203" i="29" s="1"/>
  <c r="N204" i="29" s="1"/>
  <c r="N205" i="29" s="1"/>
  <c r="N206" i="29" s="1"/>
  <c r="N207" i="29" s="1"/>
  <c r="N208" i="29" s="1"/>
  <c r="N209" i="29" s="1"/>
  <c r="N210" i="29" s="1"/>
  <c r="N211" i="29" s="1"/>
  <c r="N212" i="29" s="1"/>
  <c r="N213" i="29" s="1"/>
  <c r="N214" i="29" s="1"/>
  <c r="N215" i="29" s="1"/>
  <c r="N216" i="29" s="1"/>
  <c r="N217" i="29" s="1"/>
  <c r="N218" i="29" s="1"/>
  <c r="N219" i="29" s="1"/>
  <c r="N220" i="29" s="1"/>
  <c r="N221" i="29" s="1"/>
  <c r="N222" i="29" s="1"/>
  <c r="N223" i="29" s="1"/>
  <c r="N224" i="29" s="1"/>
  <c r="N225" i="29" s="1"/>
  <c r="N226" i="29" s="1"/>
  <c r="N227" i="29" s="1"/>
  <c r="N228" i="29" s="1"/>
  <c r="N229" i="29" s="1"/>
  <c r="N230" i="29" s="1"/>
  <c r="N231" i="29" s="1"/>
  <c r="N232" i="29" s="1"/>
  <c r="N233" i="29" s="1"/>
  <c r="N234" i="29" s="1"/>
  <c r="N235" i="29" s="1"/>
  <c r="N236" i="29" s="1"/>
  <c r="N237" i="29" s="1"/>
  <c r="N238" i="29" s="1"/>
  <c r="N239" i="29" s="1"/>
  <c r="N240" i="29" s="1"/>
  <c r="N241" i="29" s="1"/>
  <c r="N242" i="29" s="1"/>
  <c r="N243" i="29" s="1"/>
  <c r="N244" i="29" s="1"/>
  <c r="N245" i="29" s="1"/>
  <c r="N246" i="29" s="1"/>
  <c r="N247" i="29" s="1"/>
  <c r="N248" i="29" s="1"/>
  <c r="N249" i="29" s="1"/>
  <c r="N250" i="29" s="1"/>
  <c r="N251" i="29" s="1"/>
  <c r="N252" i="29" s="1"/>
  <c r="N253" i="29" s="1"/>
  <c r="N254" i="29" s="1"/>
  <c r="N255" i="29" s="1"/>
  <c r="N256" i="29" s="1"/>
  <c r="N257" i="29" s="1"/>
  <c r="N258" i="29" s="1"/>
  <c r="N259" i="29" s="1"/>
  <c r="N260" i="29" s="1"/>
  <c r="N261" i="29" s="1"/>
  <c r="N262" i="29" s="1"/>
  <c r="N263" i="29" s="1"/>
  <c r="N264" i="29" s="1"/>
  <c r="N265" i="29" s="1"/>
  <c r="N266" i="29" s="1"/>
  <c r="N267" i="29" s="1"/>
  <c r="N268" i="29" s="1"/>
  <c r="N269" i="29" s="1"/>
  <c r="N270" i="29" s="1"/>
  <c r="N271" i="29" s="1"/>
  <c r="N272" i="29" s="1"/>
  <c r="N273" i="29" s="1"/>
  <c r="N274" i="29" s="1"/>
  <c r="N275" i="29" s="1"/>
  <c r="N276" i="29" s="1"/>
  <c r="N277" i="29" s="1"/>
  <c r="N278" i="29" s="1"/>
  <c r="N279" i="29" s="1"/>
  <c r="N280" i="29" s="1"/>
  <c r="N281" i="29" s="1"/>
  <c r="N282" i="29" s="1"/>
  <c r="N283" i="29" s="1"/>
  <c r="N284" i="29" s="1"/>
  <c r="N285" i="29" s="1"/>
  <c r="N286" i="29" s="1"/>
  <c r="N287" i="29" s="1"/>
  <c r="N288" i="29" s="1"/>
  <c r="N289" i="29" s="1"/>
  <c r="N290" i="29" s="1"/>
  <c r="N291" i="29" s="1"/>
  <c r="N292" i="29" s="1"/>
  <c r="N293" i="29" s="1"/>
  <c r="N294" i="29" s="1"/>
  <c r="N295" i="29" s="1"/>
  <c r="N296" i="29" s="1"/>
  <c r="N297" i="29" s="1"/>
  <c r="N298" i="29" s="1"/>
  <c r="N299" i="29" s="1"/>
  <c r="N300" i="29" s="1"/>
  <c r="N301" i="29" s="1"/>
  <c r="N302" i="29" s="1"/>
  <c r="N303" i="29" s="1"/>
  <c r="N304" i="29" s="1"/>
  <c r="N305" i="29" s="1"/>
  <c r="N306" i="29" s="1"/>
  <c r="N307" i="29" s="1"/>
  <c r="N308" i="29" s="1"/>
  <c r="N309" i="29" s="1"/>
  <c r="N310" i="29" s="1"/>
  <c r="N311" i="29" s="1"/>
  <c r="N312" i="29" s="1"/>
  <c r="N313" i="29" s="1"/>
  <c r="N314" i="29" s="1"/>
  <c r="N315" i="29" s="1"/>
  <c r="N316" i="29" s="1"/>
  <c r="N317" i="29" s="1"/>
  <c r="N318" i="29" s="1"/>
  <c r="N319" i="29" s="1"/>
  <c r="N320" i="29" s="1"/>
  <c r="N321" i="29" s="1"/>
  <c r="N322" i="29" s="1"/>
  <c r="N323" i="29" s="1"/>
  <c r="N324" i="29" s="1"/>
  <c r="N325" i="29" s="1"/>
  <c r="N326" i="29" s="1"/>
  <c r="N327" i="29" s="1"/>
  <c r="N328" i="29" s="1"/>
  <c r="N329" i="29" s="1"/>
  <c r="N330" i="29" s="1"/>
  <c r="N331" i="29" s="1"/>
  <c r="N332" i="29" s="1"/>
  <c r="N333" i="29" s="1"/>
  <c r="N334" i="29" s="1"/>
  <c r="N335" i="29" s="1"/>
  <c r="N336" i="29" s="1"/>
  <c r="N337" i="29" s="1"/>
  <c r="N338" i="29" s="1"/>
  <c r="N339" i="29" s="1"/>
  <c r="N340" i="29" s="1"/>
  <c r="N341" i="29" s="1"/>
  <c r="N342" i="29" s="1"/>
  <c r="N343" i="29" s="1"/>
  <c r="N344" i="29" s="1"/>
  <c r="N345" i="29" s="1"/>
  <c r="N346" i="29" s="1"/>
  <c r="N347" i="29" s="1"/>
  <c r="N348" i="29" s="1"/>
  <c r="N349" i="29" s="1"/>
  <c r="N350" i="29" s="1"/>
  <c r="N351" i="29" s="1"/>
  <c r="N352" i="29" s="1"/>
  <c r="N353" i="29" s="1"/>
  <c r="N354" i="29" s="1"/>
  <c r="N355" i="29" s="1"/>
  <c r="N356" i="29" s="1"/>
  <c r="N357" i="29" s="1"/>
  <c r="N358" i="29" s="1"/>
  <c r="N359" i="29" s="1"/>
  <c r="N360" i="29" s="1"/>
  <c r="N361" i="29" s="1"/>
  <c r="N362" i="29" s="1"/>
  <c r="N363" i="29" s="1"/>
  <c r="N364" i="29" s="1"/>
  <c r="N365" i="29" s="1"/>
  <c r="N366" i="29" s="1"/>
  <c r="N367" i="29" s="1"/>
  <c r="N368" i="29" s="1"/>
  <c r="N369" i="29" s="1"/>
  <c r="N370" i="29" s="1"/>
  <c r="N371" i="29" s="1"/>
  <c r="N372" i="29" s="1"/>
  <c r="N373" i="29" s="1"/>
  <c r="N374" i="29" s="1"/>
  <c r="N375" i="29" s="1"/>
  <c r="N376" i="29" s="1"/>
  <c r="N377" i="29" s="1"/>
  <c r="N378" i="29" s="1"/>
  <c r="N379" i="29" s="1"/>
  <c r="N380" i="29" s="1"/>
  <c r="N381" i="29" s="1"/>
  <c r="N382" i="29" s="1"/>
  <c r="N383" i="29" s="1"/>
  <c r="N384" i="29" s="1"/>
  <c r="N385" i="29" s="1"/>
  <c r="N386" i="29" s="1"/>
  <c r="N387" i="29" s="1"/>
  <c r="N388" i="29" s="1"/>
  <c r="N389" i="29" s="1"/>
  <c r="N390" i="29" s="1"/>
  <c r="N391" i="29" s="1"/>
  <c r="N392" i="29" s="1"/>
  <c r="N393" i="29" s="1"/>
  <c r="N394" i="29" s="1"/>
  <c r="N395" i="29" s="1"/>
  <c r="N396" i="29" s="1"/>
  <c r="N397" i="29" s="1"/>
  <c r="N398" i="29" s="1"/>
  <c r="N399" i="29" s="1"/>
  <c r="N400" i="29" s="1"/>
  <c r="N401" i="29" s="1"/>
  <c r="N402" i="29" s="1"/>
  <c r="N403" i="29" s="1"/>
  <c r="N404" i="29" s="1"/>
  <c r="N405" i="29" s="1"/>
  <c r="N406" i="29" s="1"/>
  <c r="N407" i="29" s="1"/>
  <c r="N408" i="29" s="1"/>
  <c r="N409" i="29" s="1"/>
  <c r="N410" i="29" s="1"/>
  <c r="N411" i="29" s="1"/>
  <c r="N412" i="29" s="1"/>
  <c r="N413" i="29" s="1"/>
  <c r="N414" i="29" s="1"/>
  <c r="N415" i="29" s="1"/>
  <c r="N416" i="29" s="1"/>
  <c r="N417" i="29" s="1"/>
  <c r="N418" i="29" s="1"/>
  <c r="N419" i="29" s="1"/>
  <c r="N420" i="29" s="1"/>
  <c r="N421" i="29" s="1"/>
  <c r="N422" i="29" s="1"/>
  <c r="N423" i="29" s="1"/>
  <c r="N424" i="29" s="1"/>
  <c r="N425" i="29" s="1"/>
  <c r="N426" i="29" s="1"/>
  <c r="N427" i="29" s="1"/>
  <c r="N428" i="29" s="1"/>
  <c r="N429" i="29" s="1"/>
  <c r="N430" i="29" s="1"/>
  <c r="N431" i="29" s="1"/>
  <c r="N432" i="29" s="1"/>
  <c r="N433" i="29" s="1"/>
  <c r="N434" i="29" s="1"/>
  <c r="N435" i="29" s="1"/>
  <c r="N436" i="29" s="1"/>
  <c r="N437" i="29" s="1"/>
  <c r="N438" i="29" s="1"/>
  <c r="N439" i="29" s="1"/>
  <c r="N440" i="29" s="1"/>
  <c r="N441" i="29" s="1"/>
  <c r="N442" i="29" s="1"/>
  <c r="N443" i="29" s="1"/>
  <c r="N444" i="29" s="1"/>
  <c r="N445" i="29" s="1"/>
  <c r="N446" i="29" s="1"/>
  <c r="N447" i="29" s="1"/>
  <c r="N448" i="29" s="1"/>
  <c r="N449" i="29" s="1"/>
  <c r="N450" i="29" s="1"/>
  <c r="N451" i="29" s="1"/>
  <c r="N452" i="29" s="1"/>
  <c r="N453" i="29" s="1"/>
  <c r="N454" i="29" s="1"/>
  <c r="N455" i="29" s="1"/>
  <c r="N456" i="29" s="1"/>
  <c r="N457" i="29" s="1"/>
  <c r="N458" i="29" s="1"/>
  <c r="N459" i="29" s="1"/>
  <c r="N460" i="29" s="1"/>
  <c r="N461" i="29" s="1"/>
  <c r="N462" i="29" s="1"/>
  <c r="N463" i="29" s="1"/>
  <c r="N464" i="29" s="1"/>
  <c r="N465" i="29" s="1"/>
  <c r="N466" i="29" s="1"/>
  <c r="N467" i="29" s="1"/>
  <c r="N468" i="29" s="1"/>
  <c r="N469" i="29" s="1"/>
  <c r="N470" i="29" s="1"/>
  <c r="N471" i="29" s="1"/>
  <c r="N472" i="29" s="1"/>
  <c r="N473" i="29" s="1"/>
  <c r="N474" i="29" s="1"/>
  <c r="N475" i="29" s="1"/>
  <c r="N476" i="29" s="1"/>
  <c r="N477" i="29" s="1"/>
  <c r="N478" i="29" s="1"/>
  <c r="N479" i="29" s="1"/>
  <c r="N480" i="29" s="1"/>
  <c r="N481" i="29" s="1"/>
  <c r="N482" i="29" s="1"/>
  <c r="N483" i="29" s="1"/>
  <c r="N484" i="29" s="1"/>
  <c r="N485" i="29" s="1"/>
  <c r="N486" i="29" s="1"/>
  <c r="N487" i="29" s="1"/>
  <c r="N488" i="29" s="1"/>
  <c r="N489" i="29" s="1"/>
  <c r="N490" i="29" s="1"/>
  <c r="N491" i="29" s="1"/>
  <c r="N492" i="29" s="1"/>
  <c r="N493" i="29" s="1"/>
  <c r="N494" i="29" s="1"/>
  <c r="N495" i="29" s="1"/>
  <c r="N496" i="29" s="1"/>
  <c r="N497" i="29" s="1"/>
  <c r="N498" i="29" s="1"/>
  <c r="N499" i="29" s="1"/>
  <c r="N500" i="29" s="1"/>
  <c r="N501" i="29" s="1"/>
  <c r="N502" i="29" s="1"/>
  <c r="N503" i="29" s="1"/>
  <c r="N504" i="29" s="1"/>
  <c r="N505" i="29" s="1"/>
  <c r="N506" i="29" s="1"/>
  <c r="N507" i="29" s="1"/>
  <c r="N508" i="29" s="1"/>
  <c r="N509" i="29" s="1"/>
  <c r="N510" i="29" s="1"/>
  <c r="N511" i="29" s="1"/>
  <c r="N512" i="29" s="1"/>
  <c r="N513" i="29" s="1"/>
  <c r="N514" i="29" s="1"/>
  <c r="N515" i="29" s="1"/>
  <c r="N516" i="29" s="1"/>
  <c r="N517" i="29" s="1"/>
  <c r="N518" i="29" s="1"/>
  <c r="N519" i="29" s="1"/>
  <c r="N520" i="29" s="1"/>
  <c r="N521" i="29" s="1"/>
  <c r="N522" i="29" s="1"/>
  <c r="N523" i="29" s="1"/>
  <c r="N524" i="29" s="1"/>
  <c r="N525" i="29" s="1"/>
  <c r="N526" i="29" s="1"/>
  <c r="N527" i="29" s="1"/>
  <c r="N528" i="29" s="1"/>
  <c r="N529" i="29" s="1"/>
  <c r="N530" i="29" s="1"/>
  <c r="N531" i="29" s="1"/>
  <c r="N532" i="29" s="1"/>
  <c r="N533" i="29" s="1"/>
  <c r="N534" i="29" s="1"/>
  <c r="N535" i="29" s="1"/>
  <c r="N536" i="29" s="1"/>
  <c r="N537" i="29" s="1"/>
  <c r="N538" i="29" s="1"/>
  <c r="N539" i="29" s="1"/>
  <c r="N540" i="29" s="1"/>
  <c r="N541" i="29" s="1"/>
  <c r="N542" i="29" s="1"/>
  <c r="N543" i="29" s="1"/>
  <c r="N544" i="29" s="1"/>
  <c r="N545" i="29" s="1"/>
  <c r="N546" i="29" s="1"/>
  <c r="N547" i="29" s="1"/>
  <c r="N548" i="29" s="1"/>
  <c r="N549" i="29" s="1"/>
  <c r="N550" i="29" s="1"/>
  <c r="N551" i="29" s="1"/>
  <c r="N552" i="29" s="1"/>
  <c r="N553" i="29" s="1"/>
  <c r="N554" i="29" s="1"/>
  <c r="N555" i="29" s="1"/>
  <c r="N556" i="29" s="1"/>
  <c r="N557" i="29" s="1"/>
  <c r="N558" i="29" s="1"/>
  <c r="N559" i="29" s="1"/>
  <c r="N560" i="29" s="1"/>
  <c r="N561" i="29" s="1"/>
  <c r="N562" i="29" s="1"/>
  <c r="N563" i="29" s="1"/>
  <c r="N564" i="29" s="1"/>
  <c r="N565" i="29" s="1"/>
  <c r="N566" i="29" s="1"/>
  <c r="N567" i="29" s="1"/>
  <c r="N568" i="29" s="1"/>
  <c r="N569" i="29" s="1"/>
  <c r="N570" i="29" s="1"/>
  <c r="N571" i="29" s="1"/>
  <c r="N572" i="29" s="1"/>
  <c r="N573" i="29" s="1"/>
  <c r="N574" i="29" s="1"/>
  <c r="N575" i="29" s="1"/>
  <c r="N576" i="29" s="1"/>
  <c r="N577" i="29" s="1"/>
  <c r="N578" i="29" s="1"/>
  <c r="N579" i="29" s="1"/>
  <c r="N580" i="29" s="1"/>
  <c r="N581" i="29" s="1"/>
  <c r="N582" i="29" s="1"/>
  <c r="N583" i="29" s="1"/>
  <c r="N584" i="29" s="1"/>
  <c r="N585" i="29" s="1"/>
  <c r="N586" i="29" s="1"/>
  <c r="N587" i="29" s="1"/>
  <c r="N588" i="29" s="1"/>
  <c r="N589" i="29" s="1"/>
  <c r="N590" i="29" s="1"/>
  <c r="N591" i="29" s="1"/>
  <c r="N592" i="29" s="1"/>
  <c r="N593" i="29" s="1"/>
  <c r="N594" i="29" s="1"/>
  <c r="N595" i="29" s="1"/>
  <c r="N596" i="29" s="1"/>
  <c r="N597" i="29" s="1"/>
  <c r="N598" i="29" s="1"/>
  <c r="N599" i="29" s="1"/>
  <c r="N600" i="29" s="1"/>
  <c r="N601" i="29" s="1"/>
  <c r="N602" i="29" s="1"/>
  <c r="N603" i="29" s="1"/>
  <c r="N604" i="29" s="1"/>
  <c r="N605" i="29" s="1"/>
  <c r="N606" i="29" s="1"/>
  <c r="N607" i="29" s="1"/>
  <c r="N608" i="29" s="1"/>
  <c r="N609" i="29" s="1"/>
  <c r="N610" i="29" s="1"/>
  <c r="N611" i="29" s="1"/>
  <c r="N612" i="29" s="1"/>
  <c r="N613" i="29" s="1"/>
  <c r="N614" i="29" s="1"/>
  <c r="N615" i="29" s="1"/>
  <c r="N616" i="29" s="1"/>
  <c r="N617" i="29" s="1"/>
  <c r="N618" i="29" s="1"/>
  <c r="N619" i="29" s="1"/>
  <c r="N620" i="29" s="1"/>
  <c r="N621" i="29" s="1"/>
  <c r="N622" i="29" s="1"/>
  <c r="N623" i="29" s="1"/>
  <c r="N624" i="29" s="1"/>
  <c r="N625" i="29" s="1"/>
  <c r="N626" i="29" s="1"/>
  <c r="N627" i="29" s="1"/>
  <c r="N628" i="29" s="1"/>
  <c r="N629" i="29" s="1"/>
  <c r="N630" i="29" s="1"/>
  <c r="N631" i="29" s="1"/>
  <c r="N632" i="29" s="1"/>
  <c r="N633" i="29" s="1"/>
  <c r="N634" i="29" s="1"/>
  <c r="N635" i="29" s="1"/>
  <c r="N636" i="29" s="1"/>
  <c r="N637" i="29" s="1"/>
  <c r="N638" i="29" s="1"/>
  <c r="N639" i="29" s="1"/>
  <c r="N640" i="29" s="1"/>
  <c r="N641" i="29" s="1"/>
  <c r="N642" i="29" s="1"/>
  <c r="N643" i="29" s="1"/>
  <c r="N644" i="29" s="1"/>
  <c r="N645" i="29" s="1"/>
  <c r="N646" i="29" s="1"/>
  <c r="N647" i="29" s="1"/>
  <c r="N648" i="29" s="1"/>
  <c r="N649" i="29" s="1"/>
  <c r="N650" i="29" s="1"/>
  <c r="N651" i="29" s="1"/>
  <c r="N652" i="29" s="1"/>
  <c r="N653" i="29" s="1"/>
  <c r="N654" i="29" s="1"/>
  <c r="N655" i="29" s="1"/>
  <c r="N656" i="29" s="1"/>
  <c r="N657" i="29" s="1"/>
  <c r="N658" i="29" s="1"/>
  <c r="N659" i="29" s="1"/>
  <c r="N660" i="29" s="1"/>
  <c r="N661" i="29" s="1"/>
  <c r="N662" i="29" s="1"/>
  <c r="N663" i="29" s="1"/>
  <c r="N664" i="29" s="1"/>
  <c r="N665" i="29" s="1"/>
  <c r="N666" i="29" s="1"/>
  <c r="N667" i="29" s="1"/>
  <c r="N668" i="29" s="1"/>
  <c r="N669" i="29" s="1"/>
  <c r="N670" i="29" s="1"/>
  <c r="N671" i="29" s="1"/>
  <c r="N672" i="29" s="1"/>
  <c r="N673" i="29" s="1"/>
  <c r="N674" i="29" s="1"/>
  <c r="N675" i="29" s="1"/>
  <c r="N676" i="29" s="1"/>
  <c r="N677" i="29" s="1"/>
  <c r="N678" i="29" s="1"/>
  <c r="N679" i="29" s="1"/>
  <c r="N680" i="29" s="1"/>
  <c r="N681" i="29" s="1"/>
  <c r="N682" i="29" s="1"/>
  <c r="N683" i="29" s="1"/>
  <c r="N684" i="29" s="1"/>
  <c r="N685" i="29" s="1"/>
  <c r="N686" i="29" s="1"/>
  <c r="N687" i="29" s="1"/>
  <c r="N688" i="29" s="1"/>
  <c r="N689" i="29" s="1"/>
  <c r="N690" i="29" s="1"/>
  <c r="N691" i="29" s="1"/>
  <c r="N692" i="29" s="1"/>
  <c r="N693" i="29" s="1"/>
  <c r="N694" i="29" s="1"/>
  <c r="N695" i="29" s="1"/>
  <c r="N696" i="29" s="1"/>
  <c r="N697" i="29" s="1"/>
  <c r="N698" i="29" s="1"/>
  <c r="N699" i="29" s="1"/>
  <c r="N700" i="29" s="1"/>
  <c r="N701" i="29" s="1"/>
  <c r="N702" i="29" s="1"/>
  <c r="N703" i="29" s="1"/>
  <c r="N704" i="29" s="1"/>
  <c r="N705" i="29" s="1"/>
  <c r="N706" i="29" s="1"/>
  <c r="N707" i="29" s="1"/>
  <c r="N708" i="29" s="1"/>
  <c r="N709" i="29" s="1"/>
  <c r="N710" i="29" s="1"/>
  <c r="N711" i="29" s="1"/>
  <c r="N712" i="29" s="1"/>
  <c r="N713" i="29" s="1"/>
  <c r="N714" i="29" s="1"/>
  <c r="N715" i="29" s="1"/>
  <c r="N716" i="29" s="1"/>
  <c r="N717" i="29" s="1"/>
  <c r="N718" i="29" s="1"/>
  <c r="N719" i="29" s="1"/>
  <c r="N720" i="29" s="1"/>
  <c r="N721" i="29" s="1"/>
  <c r="N722" i="29" s="1"/>
  <c r="N723" i="29" s="1"/>
  <c r="N724" i="29" s="1"/>
  <c r="N725" i="29" s="1"/>
  <c r="M6" i="29"/>
  <c r="R6" i="29"/>
  <c r="G6" i="29"/>
  <c r="F6" i="29"/>
  <c r="F726" i="29" s="1"/>
  <c r="S7" i="29" l="1"/>
  <c r="T7" i="29" s="1"/>
  <c r="M9" i="29"/>
  <c r="R8" i="29"/>
  <c r="S8" i="29" s="1"/>
  <c r="T8" i="29" s="1"/>
  <c r="G726" i="29"/>
  <c r="G730" i="29" s="1"/>
  <c r="L732" i="29" s="1"/>
  <c r="M732" i="29" s="1"/>
  <c r="T727" i="29" s="1"/>
  <c r="I628" i="29"/>
  <c r="I6" i="29"/>
  <c r="I10" i="29"/>
  <c r="I14" i="29"/>
  <c r="I18" i="29"/>
  <c r="I22" i="29"/>
  <c r="I26" i="29"/>
  <c r="I30" i="29"/>
  <c r="I34" i="29"/>
  <c r="I38" i="29"/>
  <c r="I42" i="29"/>
  <c r="I46" i="29"/>
  <c r="I50" i="29"/>
  <c r="I54" i="29"/>
  <c r="I58" i="29"/>
  <c r="I62" i="29"/>
  <c r="I66" i="29"/>
  <c r="I70" i="29"/>
  <c r="I74" i="29"/>
  <c r="I78" i="29"/>
  <c r="I82" i="29"/>
  <c r="I86" i="29"/>
  <c r="I90" i="29"/>
  <c r="I94" i="29"/>
  <c r="I107" i="29"/>
  <c r="I109" i="29"/>
  <c r="I123" i="29"/>
  <c r="I125" i="29"/>
  <c r="I139" i="29"/>
  <c r="I141" i="29"/>
  <c r="I155" i="29"/>
  <c r="I157" i="29"/>
  <c r="I171" i="29"/>
  <c r="I173" i="29"/>
  <c r="I187" i="29"/>
  <c r="I189" i="29"/>
  <c r="I203" i="29"/>
  <c r="I205" i="29"/>
  <c r="I219" i="29"/>
  <c r="I221" i="29"/>
  <c r="I280" i="29"/>
  <c r="I282" i="29"/>
  <c r="I320" i="29"/>
  <c r="I322" i="29"/>
  <c r="I344" i="29"/>
  <c r="I346" i="29"/>
  <c r="I384" i="29"/>
  <c r="I386" i="29"/>
  <c r="I471" i="29"/>
  <c r="I477" i="29"/>
  <c r="I620" i="29"/>
  <c r="I668" i="29"/>
  <c r="I686" i="29"/>
  <c r="J6" i="29"/>
  <c r="S6" i="29" s="1"/>
  <c r="T6" i="29" s="1"/>
  <c r="I111" i="29"/>
  <c r="I113" i="29"/>
  <c r="I127" i="29"/>
  <c r="I129" i="29"/>
  <c r="I143" i="29"/>
  <c r="I145" i="29"/>
  <c r="I159" i="29"/>
  <c r="I161" i="29"/>
  <c r="I175" i="29"/>
  <c r="I177" i="29"/>
  <c r="I191" i="29"/>
  <c r="I193" i="29"/>
  <c r="I207" i="29"/>
  <c r="I209" i="29"/>
  <c r="I223" i="29"/>
  <c r="I225" i="29"/>
  <c r="I228" i="29"/>
  <c r="I230" i="29"/>
  <c r="I232" i="29"/>
  <c r="I242" i="29"/>
  <c r="I244" i="29"/>
  <c r="I246" i="29"/>
  <c r="I248" i="29"/>
  <c r="I250" i="29"/>
  <c r="I252" i="29"/>
  <c r="I254" i="29"/>
  <c r="I256" i="29"/>
  <c r="I258" i="29"/>
  <c r="I260" i="29"/>
  <c r="I262" i="29"/>
  <c r="I264" i="29"/>
  <c r="I266" i="29"/>
  <c r="I304" i="29"/>
  <c r="I306" i="29"/>
  <c r="I328" i="29"/>
  <c r="I330" i="29"/>
  <c r="I368" i="29"/>
  <c r="I370" i="29"/>
  <c r="I392" i="29"/>
  <c r="I394" i="29"/>
  <c r="I439" i="29"/>
  <c r="I445" i="29"/>
  <c r="I586" i="29"/>
  <c r="I234" i="29"/>
  <c r="I236" i="29"/>
  <c r="I238" i="29"/>
  <c r="I240" i="29"/>
  <c r="I461" i="29"/>
  <c r="I463" i="29"/>
  <c r="I556" i="29"/>
  <c r="I268" i="29"/>
  <c r="I270" i="29"/>
  <c r="I284" i="29"/>
  <c r="I286" i="29"/>
  <c r="I300" i="29"/>
  <c r="I302" i="29"/>
  <c r="I316" i="29"/>
  <c r="I318" i="29"/>
  <c r="I332" i="29"/>
  <c r="I334" i="29"/>
  <c r="I348" i="29"/>
  <c r="I350" i="29"/>
  <c r="I364" i="29"/>
  <c r="I366" i="29"/>
  <c r="I380" i="29"/>
  <c r="I382" i="29"/>
  <c r="I396" i="29"/>
  <c r="I398" i="29"/>
  <c r="I429" i="29"/>
  <c r="I431" i="29"/>
  <c r="I493" i="29"/>
  <c r="I516" i="29"/>
  <c r="I522" i="29"/>
  <c r="I548" i="29"/>
  <c r="J409" i="29"/>
  <c r="J417" i="29"/>
  <c r="J405" i="29"/>
  <c r="J406" i="29"/>
  <c r="I409" i="29"/>
  <c r="J413" i="29"/>
  <c r="J414" i="29"/>
  <c r="I417" i="29"/>
  <c r="J421" i="29"/>
  <c r="J422" i="29"/>
  <c r="I425" i="29"/>
  <c r="I427" i="29"/>
  <c r="I441" i="29"/>
  <c r="I443" i="29"/>
  <c r="I457" i="29"/>
  <c r="I459" i="29"/>
  <c r="I473" i="29"/>
  <c r="I475" i="29"/>
  <c r="I489" i="29"/>
  <c r="I491" i="29"/>
  <c r="I538" i="29"/>
  <c r="I540" i="29"/>
  <c r="I562" i="29"/>
  <c r="I564" i="29"/>
  <c r="I594" i="29"/>
  <c r="I596" i="29"/>
  <c r="I666" i="29"/>
  <c r="J498" i="29"/>
  <c r="J495" i="29"/>
  <c r="I498" i="29"/>
  <c r="I502" i="29"/>
  <c r="I504" i="29"/>
  <c r="I518" i="29"/>
  <c r="I520" i="29"/>
  <c r="I534" i="29"/>
  <c r="I536" i="29"/>
  <c r="I550" i="29"/>
  <c r="I552" i="29"/>
  <c r="I566" i="29"/>
  <c r="I568" i="29"/>
  <c r="I582" i="29"/>
  <c r="I584" i="29"/>
  <c r="I588" i="29"/>
  <c r="J593" i="29"/>
  <c r="I612" i="29"/>
  <c r="I614" i="29"/>
  <c r="I636" i="29"/>
  <c r="I642" i="29"/>
  <c r="I608" i="29"/>
  <c r="I610" i="29"/>
  <c r="I624" i="29"/>
  <c r="I626" i="29"/>
  <c r="I658" i="29"/>
  <c r="I660" i="29"/>
  <c r="J634" i="29"/>
  <c r="J630" i="29"/>
  <c r="J631" i="29"/>
  <c r="I634" i="29"/>
  <c r="I638" i="29"/>
  <c r="I640" i="29"/>
  <c r="I654" i="29"/>
  <c r="I656" i="29"/>
  <c r="I670" i="29"/>
  <c r="I676" i="29"/>
  <c r="J681" i="29"/>
  <c r="I692" i="29"/>
  <c r="I682" i="29"/>
  <c r="J693" i="29"/>
  <c r="J701" i="29"/>
  <c r="J709" i="29"/>
  <c r="J717" i="29"/>
  <c r="J725" i="29"/>
  <c r="I693" i="29"/>
  <c r="J697" i="29"/>
  <c r="J698" i="29"/>
  <c r="I701" i="29"/>
  <c r="J705" i="29"/>
  <c r="J706" i="29"/>
  <c r="I709" i="29"/>
  <c r="J713" i="29"/>
  <c r="J714" i="29"/>
  <c r="I717" i="29"/>
  <c r="J721" i="29"/>
  <c r="J722" i="29"/>
  <c r="I725" i="29"/>
  <c r="M10" i="29" l="1"/>
  <c r="R9" i="29"/>
  <c r="S9" i="29" s="1"/>
  <c r="T9" i="29" s="1"/>
  <c r="I726" i="29"/>
  <c r="M11" i="29" l="1"/>
  <c r="R10" i="29"/>
  <c r="S10" i="29" s="1"/>
  <c r="T10" i="29" s="1"/>
  <c r="M12" i="29" l="1"/>
  <c r="R11" i="29"/>
  <c r="S11" i="29" s="1"/>
  <c r="T11" i="29" s="1"/>
  <c r="M13" i="29" l="1"/>
  <c r="R12" i="29"/>
  <c r="S12" i="29" s="1"/>
  <c r="T12" i="29" s="1"/>
  <c r="M14" i="29" l="1"/>
  <c r="R13" i="29"/>
  <c r="S13" i="29" s="1"/>
  <c r="T13" i="29" s="1"/>
  <c r="M15" i="29" l="1"/>
  <c r="R14" i="29"/>
  <c r="S14" i="29" s="1"/>
  <c r="T14" i="29" s="1"/>
  <c r="M16" i="29" l="1"/>
  <c r="R15" i="29"/>
  <c r="S15" i="29" s="1"/>
  <c r="T15" i="29" s="1"/>
  <c r="R16" i="29" l="1"/>
  <c r="S16" i="29" s="1"/>
  <c r="T16" i="29" s="1"/>
  <c r="M17" i="29"/>
  <c r="M18" i="29" l="1"/>
  <c r="R17" i="29"/>
  <c r="S17" i="29" s="1"/>
  <c r="T17" i="29" s="1"/>
  <c r="M19" i="29" l="1"/>
  <c r="R18" i="29"/>
  <c r="S18" i="29" s="1"/>
  <c r="T18" i="29" s="1"/>
  <c r="M20" i="29" l="1"/>
  <c r="R19" i="29"/>
  <c r="S19" i="29" s="1"/>
  <c r="T19" i="29" s="1"/>
  <c r="M21" i="29" l="1"/>
  <c r="R20" i="29"/>
  <c r="S20" i="29" s="1"/>
  <c r="T20" i="29" s="1"/>
  <c r="M22" i="29" l="1"/>
  <c r="R21" i="29"/>
  <c r="S21" i="29" s="1"/>
  <c r="T21" i="29" s="1"/>
  <c r="M23" i="29" l="1"/>
  <c r="R22" i="29"/>
  <c r="S22" i="29" s="1"/>
  <c r="T22" i="29" s="1"/>
  <c r="M24" i="29" l="1"/>
  <c r="R23" i="29"/>
  <c r="S23" i="29" s="1"/>
  <c r="T23" i="29" s="1"/>
  <c r="M25" i="29" l="1"/>
  <c r="R24" i="29"/>
  <c r="S24" i="29" s="1"/>
  <c r="T24" i="29" s="1"/>
  <c r="M26" i="29" l="1"/>
  <c r="R25" i="29"/>
  <c r="S25" i="29" s="1"/>
  <c r="T25" i="29" s="1"/>
  <c r="M27" i="29" l="1"/>
  <c r="R26" i="29"/>
  <c r="S26" i="29" s="1"/>
  <c r="T26" i="29" s="1"/>
  <c r="M28" i="29" l="1"/>
  <c r="R27" i="29"/>
  <c r="S27" i="29" s="1"/>
  <c r="T27" i="29" s="1"/>
  <c r="M29" i="29" l="1"/>
  <c r="R28" i="29"/>
  <c r="S28" i="29" s="1"/>
  <c r="T28" i="29" s="1"/>
  <c r="M30" i="29" l="1"/>
  <c r="R29" i="29"/>
  <c r="S29" i="29" s="1"/>
  <c r="T29" i="29" s="1"/>
  <c r="M31" i="29" l="1"/>
  <c r="R30" i="29"/>
  <c r="S30" i="29" s="1"/>
  <c r="T30" i="29" s="1"/>
  <c r="M32" i="29" l="1"/>
  <c r="R31" i="29"/>
  <c r="S31" i="29" s="1"/>
  <c r="T31" i="29" s="1"/>
  <c r="M33" i="29" l="1"/>
  <c r="R32" i="29"/>
  <c r="S32" i="29" s="1"/>
  <c r="T32" i="29" s="1"/>
  <c r="M34" i="29" l="1"/>
  <c r="R33" i="29"/>
  <c r="S33" i="29" s="1"/>
  <c r="T33" i="29" s="1"/>
  <c r="M35" i="29" l="1"/>
  <c r="R34" i="29"/>
  <c r="S34" i="29" s="1"/>
  <c r="T34" i="29" s="1"/>
  <c r="M36" i="29" l="1"/>
  <c r="R35" i="29"/>
  <c r="S35" i="29" s="1"/>
  <c r="T35" i="29" s="1"/>
  <c r="M37" i="29" l="1"/>
  <c r="R36" i="29"/>
  <c r="S36" i="29" s="1"/>
  <c r="T36" i="29" s="1"/>
  <c r="M38" i="29" l="1"/>
  <c r="R37" i="29"/>
  <c r="S37" i="29" s="1"/>
  <c r="T37" i="29" s="1"/>
  <c r="M39" i="29" l="1"/>
  <c r="R38" i="29"/>
  <c r="S38" i="29" s="1"/>
  <c r="T38" i="29" s="1"/>
  <c r="M40" i="29" l="1"/>
  <c r="R39" i="29"/>
  <c r="S39" i="29" s="1"/>
  <c r="T39" i="29" s="1"/>
  <c r="M41" i="29" l="1"/>
  <c r="R40" i="29"/>
  <c r="S40" i="29" s="1"/>
  <c r="T40" i="29" s="1"/>
  <c r="M42" i="29" l="1"/>
  <c r="R41" i="29"/>
  <c r="S41" i="29" s="1"/>
  <c r="T41" i="29" s="1"/>
  <c r="M43" i="29" l="1"/>
  <c r="R42" i="29"/>
  <c r="S42" i="29" s="1"/>
  <c r="T42" i="29" s="1"/>
  <c r="M44" i="29" l="1"/>
  <c r="R43" i="29"/>
  <c r="S43" i="29" s="1"/>
  <c r="T43" i="29" s="1"/>
  <c r="M45" i="29" l="1"/>
  <c r="R44" i="29"/>
  <c r="S44" i="29" s="1"/>
  <c r="T44" i="29" s="1"/>
  <c r="M46" i="29" l="1"/>
  <c r="R45" i="29"/>
  <c r="S45" i="29" s="1"/>
  <c r="T45" i="29" s="1"/>
  <c r="M47" i="29" l="1"/>
  <c r="R46" i="29"/>
  <c r="S46" i="29" s="1"/>
  <c r="T46" i="29" s="1"/>
  <c r="M48" i="29" l="1"/>
  <c r="R47" i="29"/>
  <c r="S47" i="29" s="1"/>
  <c r="T47" i="29" s="1"/>
  <c r="M49" i="29" l="1"/>
  <c r="R48" i="29"/>
  <c r="S48" i="29" s="1"/>
  <c r="T48" i="29" s="1"/>
  <c r="M50" i="29" l="1"/>
  <c r="R49" i="29"/>
  <c r="S49" i="29" s="1"/>
  <c r="T49" i="29" s="1"/>
  <c r="M51" i="29" l="1"/>
  <c r="R50" i="29"/>
  <c r="S50" i="29" s="1"/>
  <c r="T50" i="29" s="1"/>
  <c r="M52" i="29" l="1"/>
  <c r="R51" i="29"/>
  <c r="S51" i="29" s="1"/>
  <c r="T51" i="29" s="1"/>
  <c r="M53" i="29" l="1"/>
  <c r="R52" i="29"/>
  <c r="S52" i="29" s="1"/>
  <c r="T52" i="29" s="1"/>
  <c r="M54" i="29" l="1"/>
  <c r="R53" i="29"/>
  <c r="S53" i="29" s="1"/>
  <c r="T53" i="29" s="1"/>
  <c r="M55" i="29" l="1"/>
  <c r="R54" i="29"/>
  <c r="S54" i="29" s="1"/>
  <c r="T54" i="29" s="1"/>
  <c r="M56" i="29" l="1"/>
  <c r="R55" i="29"/>
  <c r="S55" i="29" s="1"/>
  <c r="T55" i="29" s="1"/>
  <c r="M57" i="29" l="1"/>
  <c r="R56" i="29"/>
  <c r="S56" i="29" s="1"/>
  <c r="T56" i="29" s="1"/>
  <c r="M58" i="29" l="1"/>
  <c r="R57" i="29"/>
  <c r="S57" i="29" s="1"/>
  <c r="T57" i="29" s="1"/>
  <c r="M59" i="29" l="1"/>
  <c r="R58" i="29"/>
  <c r="S58" i="29" s="1"/>
  <c r="T58" i="29" s="1"/>
  <c r="M60" i="29" l="1"/>
  <c r="R59" i="29"/>
  <c r="S59" i="29" s="1"/>
  <c r="T59" i="29" s="1"/>
  <c r="M61" i="29" l="1"/>
  <c r="R60" i="29"/>
  <c r="S60" i="29" s="1"/>
  <c r="T60" i="29" s="1"/>
  <c r="M62" i="29" l="1"/>
  <c r="R61" i="29"/>
  <c r="S61" i="29" s="1"/>
  <c r="T61" i="29" s="1"/>
  <c r="M63" i="29" l="1"/>
  <c r="R62" i="29"/>
  <c r="S62" i="29" s="1"/>
  <c r="T62" i="29" s="1"/>
  <c r="M64" i="29" l="1"/>
  <c r="R63" i="29"/>
  <c r="S63" i="29" s="1"/>
  <c r="T63" i="29" s="1"/>
  <c r="M65" i="29" l="1"/>
  <c r="R64" i="29"/>
  <c r="S64" i="29" s="1"/>
  <c r="T64" i="29" s="1"/>
  <c r="M66" i="29" l="1"/>
  <c r="R65" i="29"/>
  <c r="S65" i="29" s="1"/>
  <c r="T65" i="29" s="1"/>
  <c r="M67" i="29" l="1"/>
  <c r="R66" i="29"/>
  <c r="S66" i="29" s="1"/>
  <c r="T66" i="29" s="1"/>
  <c r="M68" i="29" l="1"/>
  <c r="R67" i="29"/>
  <c r="S67" i="29" s="1"/>
  <c r="T67" i="29" s="1"/>
  <c r="M69" i="29" l="1"/>
  <c r="R68" i="29"/>
  <c r="S68" i="29" s="1"/>
  <c r="T68" i="29" s="1"/>
  <c r="M70" i="29" l="1"/>
  <c r="R69" i="29"/>
  <c r="S69" i="29" s="1"/>
  <c r="T69" i="29" s="1"/>
  <c r="M71" i="29" l="1"/>
  <c r="R70" i="29"/>
  <c r="S70" i="29" s="1"/>
  <c r="T70" i="29" s="1"/>
  <c r="M72" i="29" l="1"/>
  <c r="R71" i="29"/>
  <c r="S71" i="29" s="1"/>
  <c r="T71" i="29" s="1"/>
  <c r="M73" i="29" l="1"/>
  <c r="R72" i="29"/>
  <c r="S72" i="29" s="1"/>
  <c r="T72" i="29" s="1"/>
  <c r="M74" i="29" l="1"/>
  <c r="R73" i="29"/>
  <c r="S73" i="29" s="1"/>
  <c r="T73" i="29" s="1"/>
  <c r="M75" i="29" l="1"/>
  <c r="R74" i="29"/>
  <c r="S74" i="29" s="1"/>
  <c r="T74" i="29" s="1"/>
  <c r="M76" i="29" l="1"/>
  <c r="R75" i="29"/>
  <c r="S75" i="29" s="1"/>
  <c r="T75" i="29" s="1"/>
  <c r="M77" i="29" l="1"/>
  <c r="R76" i="29"/>
  <c r="S76" i="29" s="1"/>
  <c r="T76" i="29" s="1"/>
  <c r="M78" i="29" l="1"/>
  <c r="R77" i="29"/>
  <c r="S77" i="29" s="1"/>
  <c r="T77" i="29" s="1"/>
  <c r="M79" i="29" l="1"/>
  <c r="R78" i="29"/>
  <c r="S78" i="29" s="1"/>
  <c r="T78" i="29" s="1"/>
  <c r="M80" i="29" l="1"/>
  <c r="R79" i="29"/>
  <c r="S79" i="29" s="1"/>
  <c r="T79" i="29" s="1"/>
  <c r="M81" i="29" l="1"/>
  <c r="R80" i="29"/>
  <c r="S80" i="29" s="1"/>
  <c r="T80" i="29" s="1"/>
  <c r="M82" i="29" l="1"/>
  <c r="R81" i="29"/>
  <c r="S81" i="29" s="1"/>
  <c r="T81" i="29" s="1"/>
  <c r="M83" i="29" l="1"/>
  <c r="R82" i="29"/>
  <c r="S82" i="29" s="1"/>
  <c r="T82" i="29" s="1"/>
  <c r="M84" i="29" l="1"/>
  <c r="R83" i="29"/>
  <c r="S83" i="29" s="1"/>
  <c r="T83" i="29" s="1"/>
  <c r="M85" i="29" l="1"/>
  <c r="R84" i="29"/>
  <c r="S84" i="29" s="1"/>
  <c r="T84" i="29" s="1"/>
  <c r="M86" i="29" l="1"/>
  <c r="R85" i="29"/>
  <c r="S85" i="29" s="1"/>
  <c r="T85" i="29" s="1"/>
  <c r="M87" i="29" l="1"/>
  <c r="R86" i="29"/>
  <c r="S86" i="29" s="1"/>
  <c r="T86" i="29" s="1"/>
  <c r="M88" i="29" l="1"/>
  <c r="R87" i="29"/>
  <c r="S87" i="29" s="1"/>
  <c r="T87" i="29" s="1"/>
  <c r="M89" i="29" l="1"/>
  <c r="R88" i="29"/>
  <c r="S88" i="29" s="1"/>
  <c r="T88" i="29" s="1"/>
  <c r="M90" i="29" l="1"/>
  <c r="R89" i="29"/>
  <c r="S89" i="29" s="1"/>
  <c r="T89" i="29" s="1"/>
  <c r="M91" i="29" l="1"/>
  <c r="R90" i="29"/>
  <c r="S90" i="29" s="1"/>
  <c r="T90" i="29" s="1"/>
  <c r="M92" i="29" l="1"/>
  <c r="R91" i="29"/>
  <c r="S91" i="29" s="1"/>
  <c r="T91" i="29" s="1"/>
  <c r="M93" i="29" l="1"/>
  <c r="R92" i="29"/>
  <c r="S92" i="29" s="1"/>
  <c r="T92" i="29" s="1"/>
  <c r="M94" i="29" l="1"/>
  <c r="R93" i="29"/>
  <c r="S93" i="29" s="1"/>
  <c r="T93" i="29" s="1"/>
  <c r="M95" i="29" l="1"/>
  <c r="R94" i="29"/>
  <c r="S94" i="29" s="1"/>
  <c r="T94" i="29" s="1"/>
  <c r="M96" i="29" l="1"/>
  <c r="R95" i="29"/>
  <c r="S95" i="29" s="1"/>
  <c r="T95" i="29" s="1"/>
  <c r="M97" i="29" l="1"/>
  <c r="R96" i="29"/>
  <c r="S96" i="29" s="1"/>
  <c r="T96" i="29" s="1"/>
  <c r="M98" i="29" l="1"/>
  <c r="R97" i="29"/>
  <c r="S97" i="29" s="1"/>
  <c r="T97" i="29" s="1"/>
  <c r="M99" i="29" l="1"/>
  <c r="R98" i="29"/>
  <c r="S98" i="29" s="1"/>
  <c r="T98" i="29" s="1"/>
  <c r="M100" i="29" l="1"/>
  <c r="R99" i="29"/>
  <c r="S99" i="29" s="1"/>
  <c r="T99" i="29" s="1"/>
  <c r="M101" i="29" l="1"/>
  <c r="R100" i="29"/>
  <c r="S100" i="29" s="1"/>
  <c r="T100" i="29" s="1"/>
  <c r="M102" i="29" l="1"/>
  <c r="R101" i="29"/>
  <c r="S101" i="29" s="1"/>
  <c r="T101" i="29" s="1"/>
  <c r="M103" i="29" l="1"/>
  <c r="R102" i="29"/>
  <c r="S102" i="29" s="1"/>
  <c r="T102" i="29" s="1"/>
  <c r="M104" i="29" l="1"/>
  <c r="R103" i="29"/>
  <c r="S103" i="29" s="1"/>
  <c r="T103" i="29" s="1"/>
  <c r="M105" i="29" l="1"/>
  <c r="R104" i="29"/>
  <c r="S104" i="29" s="1"/>
  <c r="T104" i="29" s="1"/>
  <c r="M106" i="29" l="1"/>
  <c r="R105" i="29"/>
  <c r="S105" i="29" s="1"/>
  <c r="T105" i="29" s="1"/>
  <c r="M107" i="29" l="1"/>
  <c r="R106" i="29"/>
  <c r="S106" i="29" s="1"/>
  <c r="T106" i="29" s="1"/>
  <c r="R107" i="29" l="1"/>
  <c r="S107" i="29" s="1"/>
  <c r="T107" i="29" s="1"/>
  <c r="M108" i="29"/>
  <c r="M109" i="29" l="1"/>
  <c r="R108" i="29"/>
  <c r="S108" i="29" s="1"/>
  <c r="T108" i="29" s="1"/>
  <c r="R109" i="29" l="1"/>
  <c r="S109" i="29" s="1"/>
  <c r="T109" i="29" s="1"/>
  <c r="M110" i="29"/>
  <c r="M111" i="29" l="1"/>
  <c r="R110" i="29"/>
  <c r="S110" i="29" s="1"/>
  <c r="T110" i="29" s="1"/>
  <c r="M112" i="29" l="1"/>
  <c r="R111" i="29"/>
  <c r="S111" i="29" s="1"/>
  <c r="T111" i="29" s="1"/>
  <c r="M113" i="29" l="1"/>
  <c r="R112" i="29"/>
  <c r="S112" i="29" s="1"/>
  <c r="T112" i="29" s="1"/>
  <c r="M114" i="29" l="1"/>
  <c r="R113" i="29"/>
  <c r="S113" i="29" s="1"/>
  <c r="T113" i="29" s="1"/>
  <c r="M115" i="29" l="1"/>
  <c r="R114" i="29"/>
  <c r="S114" i="29" s="1"/>
  <c r="T114" i="29" s="1"/>
  <c r="M116" i="29" l="1"/>
  <c r="R115" i="29"/>
  <c r="S115" i="29" s="1"/>
  <c r="T115" i="29" s="1"/>
  <c r="M117" i="29" l="1"/>
  <c r="R116" i="29"/>
  <c r="S116" i="29" s="1"/>
  <c r="T116" i="29" s="1"/>
  <c r="M118" i="29" l="1"/>
  <c r="R117" i="29"/>
  <c r="S117" i="29" s="1"/>
  <c r="T117" i="29" s="1"/>
  <c r="M119" i="29" l="1"/>
  <c r="R118" i="29"/>
  <c r="S118" i="29" s="1"/>
  <c r="T118" i="29" s="1"/>
  <c r="M120" i="29" l="1"/>
  <c r="R119" i="29"/>
  <c r="S119" i="29" s="1"/>
  <c r="T119" i="29" s="1"/>
  <c r="M121" i="29" l="1"/>
  <c r="R120" i="29"/>
  <c r="S120" i="29" s="1"/>
  <c r="T120" i="29" s="1"/>
  <c r="M122" i="29" l="1"/>
  <c r="R121" i="29"/>
  <c r="S121" i="29" s="1"/>
  <c r="T121" i="29" s="1"/>
  <c r="M123" i="29" l="1"/>
  <c r="R122" i="29"/>
  <c r="S122" i="29" s="1"/>
  <c r="T122" i="29" s="1"/>
  <c r="R123" i="29" l="1"/>
  <c r="S123" i="29" s="1"/>
  <c r="T123" i="29" s="1"/>
  <c r="M124" i="29"/>
  <c r="M125" i="29" l="1"/>
  <c r="R124" i="29"/>
  <c r="S124" i="29" s="1"/>
  <c r="T124" i="29" s="1"/>
  <c r="R125" i="29" l="1"/>
  <c r="S125" i="29" s="1"/>
  <c r="T125" i="29" s="1"/>
  <c r="M126" i="29"/>
  <c r="M127" i="29" l="1"/>
  <c r="R126" i="29"/>
  <c r="S126" i="29" s="1"/>
  <c r="T126" i="29" s="1"/>
  <c r="M128" i="29" l="1"/>
  <c r="R127" i="29"/>
  <c r="S127" i="29" s="1"/>
  <c r="T127" i="29" s="1"/>
  <c r="M129" i="29" l="1"/>
  <c r="R128" i="29"/>
  <c r="S128" i="29" s="1"/>
  <c r="T128" i="29" s="1"/>
  <c r="M130" i="29" l="1"/>
  <c r="R129" i="29"/>
  <c r="S129" i="29" s="1"/>
  <c r="T129" i="29" s="1"/>
  <c r="M131" i="29" l="1"/>
  <c r="R130" i="29"/>
  <c r="S130" i="29" s="1"/>
  <c r="T130" i="29" s="1"/>
  <c r="M132" i="29" l="1"/>
  <c r="R131" i="29"/>
  <c r="S131" i="29" s="1"/>
  <c r="T131" i="29" s="1"/>
  <c r="M133" i="29" l="1"/>
  <c r="R132" i="29"/>
  <c r="S132" i="29" s="1"/>
  <c r="T132" i="29" s="1"/>
  <c r="M134" i="29" l="1"/>
  <c r="R133" i="29"/>
  <c r="S133" i="29" s="1"/>
  <c r="T133" i="29" s="1"/>
  <c r="M135" i="29" l="1"/>
  <c r="R134" i="29"/>
  <c r="S134" i="29" s="1"/>
  <c r="T134" i="29" s="1"/>
  <c r="M136" i="29" l="1"/>
  <c r="R135" i="29"/>
  <c r="S135" i="29" s="1"/>
  <c r="T135" i="29" s="1"/>
  <c r="M137" i="29" l="1"/>
  <c r="R136" i="29"/>
  <c r="S136" i="29" s="1"/>
  <c r="T136" i="29" s="1"/>
  <c r="M138" i="29" l="1"/>
  <c r="R137" i="29"/>
  <c r="S137" i="29" s="1"/>
  <c r="T137" i="29" s="1"/>
  <c r="M139" i="29" l="1"/>
  <c r="R138" i="29"/>
  <c r="S138" i="29" s="1"/>
  <c r="T138" i="29" s="1"/>
  <c r="R139" i="29" l="1"/>
  <c r="S139" i="29" s="1"/>
  <c r="T139" i="29" s="1"/>
  <c r="M140" i="29"/>
  <c r="M141" i="29" l="1"/>
  <c r="R140" i="29"/>
  <c r="S140" i="29" s="1"/>
  <c r="T140" i="29" s="1"/>
  <c r="R141" i="29" l="1"/>
  <c r="S141" i="29" s="1"/>
  <c r="T141" i="29" s="1"/>
  <c r="M142" i="29"/>
  <c r="M143" i="29" l="1"/>
  <c r="R142" i="29"/>
  <c r="S142" i="29" s="1"/>
  <c r="T142" i="29" s="1"/>
  <c r="M144" i="29" l="1"/>
  <c r="R143" i="29"/>
  <c r="S143" i="29" s="1"/>
  <c r="T143" i="29" s="1"/>
  <c r="M145" i="29" l="1"/>
  <c r="R144" i="29"/>
  <c r="S144" i="29" s="1"/>
  <c r="T144" i="29" s="1"/>
  <c r="M146" i="29" l="1"/>
  <c r="R145" i="29"/>
  <c r="S145" i="29" s="1"/>
  <c r="T145" i="29" s="1"/>
  <c r="M147" i="29" l="1"/>
  <c r="R146" i="29"/>
  <c r="S146" i="29" s="1"/>
  <c r="T146" i="29" s="1"/>
  <c r="M148" i="29" l="1"/>
  <c r="R147" i="29"/>
  <c r="S147" i="29" s="1"/>
  <c r="T147" i="29" s="1"/>
  <c r="M149" i="29" l="1"/>
  <c r="R148" i="29"/>
  <c r="S148" i="29" s="1"/>
  <c r="T148" i="29" s="1"/>
  <c r="M150" i="29" l="1"/>
  <c r="R149" i="29"/>
  <c r="S149" i="29" s="1"/>
  <c r="T149" i="29" s="1"/>
  <c r="M151" i="29" l="1"/>
  <c r="R150" i="29"/>
  <c r="S150" i="29" s="1"/>
  <c r="T150" i="29" s="1"/>
  <c r="M152" i="29" l="1"/>
  <c r="R151" i="29"/>
  <c r="S151" i="29" s="1"/>
  <c r="T151" i="29" s="1"/>
  <c r="M153" i="29" l="1"/>
  <c r="R152" i="29"/>
  <c r="S152" i="29" s="1"/>
  <c r="T152" i="29" s="1"/>
  <c r="M154" i="29" l="1"/>
  <c r="R153" i="29"/>
  <c r="S153" i="29" s="1"/>
  <c r="T153" i="29" s="1"/>
  <c r="M155" i="29" l="1"/>
  <c r="R154" i="29"/>
  <c r="S154" i="29" s="1"/>
  <c r="T154" i="29" s="1"/>
  <c r="R155" i="29" l="1"/>
  <c r="S155" i="29" s="1"/>
  <c r="T155" i="29" s="1"/>
  <c r="M156" i="29"/>
  <c r="M157" i="29" l="1"/>
  <c r="R156" i="29"/>
  <c r="S156" i="29" s="1"/>
  <c r="T156" i="29" s="1"/>
  <c r="R157" i="29" l="1"/>
  <c r="S157" i="29" s="1"/>
  <c r="T157" i="29" s="1"/>
  <c r="M158" i="29"/>
  <c r="M159" i="29" l="1"/>
  <c r="R158" i="29"/>
  <c r="S158" i="29" s="1"/>
  <c r="T158" i="29" s="1"/>
  <c r="M160" i="29" l="1"/>
  <c r="R159" i="29"/>
  <c r="S159" i="29" s="1"/>
  <c r="T159" i="29" s="1"/>
  <c r="M161" i="29" l="1"/>
  <c r="R160" i="29"/>
  <c r="S160" i="29" s="1"/>
  <c r="T160" i="29" s="1"/>
  <c r="M162" i="29" l="1"/>
  <c r="R161" i="29"/>
  <c r="S161" i="29" s="1"/>
  <c r="T161" i="29" s="1"/>
  <c r="M163" i="29" l="1"/>
  <c r="R162" i="29"/>
  <c r="S162" i="29" s="1"/>
  <c r="T162" i="29" s="1"/>
  <c r="M164" i="29" l="1"/>
  <c r="R163" i="29"/>
  <c r="S163" i="29" s="1"/>
  <c r="T163" i="29" s="1"/>
  <c r="M165" i="29" l="1"/>
  <c r="R164" i="29"/>
  <c r="S164" i="29" s="1"/>
  <c r="T164" i="29" s="1"/>
  <c r="M166" i="29" l="1"/>
  <c r="R165" i="29"/>
  <c r="S165" i="29" s="1"/>
  <c r="T165" i="29" s="1"/>
  <c r="M167" i="29" l="1"/>
  <c r="R166" i="29"/>
  <c r="S166" i="29" s="1"/>
  <c r="T166" i="29" s="1"/>
  <c r="M168" i="29" l="1"/>
  <c r="R167" i="29"/>
  <c r="S167" i="29" s="1"/>
  <c r="T167" i="29" s="1"/>
  <c r="M169" i="29" l="1"/>
  <c r="R168" i="29"/>
  <c r="S168" i="29" s="1"/>
  <c r="T168" i="29" s="1"/>
  <c r="M170" i="29" l="1"/>
  <c r="R169" i="29"/>
  <c r="S169" i="29" s="1"/>
  <c r="T169" i="29" s="1"/>
  <c r="M171" i="29" l="1"/>
  <c r="R170" i="29"/>
  <c r="S170" i="29" s="1"/>
  <c r="T170" i="29" s="1"/>
  <c r="R171" i="29" l="1"/>
  <c r="S171" i="29" s="1"/>
  <c r="T171" i="29" s="1"/>
  <c r="M172" i="29"/>
  <c r="M173" i="29" l="1"/>
  <c r="R172" i="29"/>
  <c r="S172" i="29" s="1"/>
  <c r="T172" i="29" s="1"/>
  <c r="R173" i="29" l="1"/>
  <c r="S173" i="29" s="1"/>
  <c r="T173" i="29" s="1"/>
  <c r="M174" i="29"/>
  <c r="M175" i="29" l="1"/>
  <c r="R174" i="29"/>
  <c r="S174" i="29" s="1"/>
  <c r="T174" i="29" s="1"/>
  <c r="M176" i="29" l="1"/>
  <c r="R175" i="29"/>
  <c r="S175" i="29" s="1"/>
  <c r="T175" i="29" s="1"/>
  <c r="M177" i="29" l="1"/>
  <c r="R176" i="29"/>
  <c r="S176" i="29" s="1"/>
  <c r="T176" i="29" s="1"/>
  <c r="M178" i="29" l="1"/>
  <c r="R177" i="29"/>
  <c r="S177" i="29" s="1"/>
  <c r="T177" i="29" s="1"/>
  <c r="M179" i="29" l="1"/>
  <c r="R178" i="29"/>
  <c r="S178" i="29" s="1"/>
  <c r="T178" i="29" s="1"/>
  <c r="M180" i="29" l="1"/>
  <c r="R179" i="29"/>
  <c r="S179" i="29" s="1"/>
  <c r="T179" i="29" s="1"/>
  <c r="M181" i="29" l="1"/>
  <c r="R180" i="29"/>
  <c r="S180" i="29" s="1"/>
  <c r="T180" i="29" s="1"/>
  <c r="M182" i="29" l="1"/>
  <c r="R181" i="29"/>
  <c r="S181" i="29" s="1"/>
  <c r="T181" i="29" s="1"/>
  <c r="M183" i="29" l="1"/>
  <c r="R182" i="29"/>
  <c r="S182" i="29" s="1"/>
  <c r="T182" i="29" s="1"/>
  <c r="M184" i="29" l="1"/>
  <c r="R183" i="29"/>
  <c r="S183" i="29" s="1"/>
  <c r="T183" i="29" s="1"/>
  <c r="M185" i="29" l="1"/>
  <c r="R184" i="29"/>
  <c r="S184" i="29" s="1"/>
  <c r="T184" i="29" s="1"/>
  <c r="M186" i="29" l="1"/>
  <c r="R185" i="29"/>
  <c r="S185" i="29" s="1"/>
  <c r="T185" i="29" s="1"/>
  <c r="M187" i="29" l="1"/>
  <c r="R186" i="29"/>
  <c r="S186" i="29" s="1"/>
  <c r="T186" i="29" s="1"/>
  <c r="R187" i="29" l="1"/>
  <c r="S187" i="29" s="1"/>
  <c r="T187" i="29" s="1"/>
  <c r="M188" i="29"/>
  <c r="M189" i="29" l="1"/>
  <c r="R188" i="29"/>
  <c r="S188" i="29" s="1"/>
  <c r="T188" i="29" s="1"/>
  <c r="R189" i="29" l="1"/>
  <c r="S189" i="29" s="1"/>
  <c r="T189" i="29" s="1"/>
  <c r="M190" i="29"/>
  <c r="M191" i="29" l="1"/>
  <c r="R190" i="29"/>
  <c r="S190" i="29" s="1"/>
  <c r="T190" i="29" s="1"/>
  <c r="M192" i="29" l="1"/>
  <c r="R191" i="29"/>
  <c r="S191" i="29" s="1"/>
  <c r="T191" i="29" s="1"/>
  <c r="M193" i="29" l="1"/>
  <c r="R192" i="29"/>
  <c r="S192" i="29" s="1"/>
  <c r="T192" i="29" s="1"/>
  <c r="M194" i="29" l="1"/>
  <c r="R193" i="29"/>
  <c r="S193" i="29" s="1"/>
  <c r="T193" i="29" s="1"/>
  <c r="M195" i="29" l="1"/>
  <c r="R194" i="29"/>
  <c r="S194" i="29" s="1"/>
  <c r="T194" i="29" s="1"/>
  <c r="M196" i="29" l="1"/>
  <c r="R195" i="29"/>
  <c r="S195" i="29" s="1"/>
  <c r="T195" i="29" s="1"/>
  <c r="M197" i="29" l="1"/>
  <c r="R196" i="29"/>
  <c r="S196" i="29" s="1"/>
  <c r="T196" i="29" s="1"/>
  <c r="M198" i="29" l="1"/>
  <c r="R197" i="29"/>
  <c r="S197" i="29" s="1"/>
  <c r="T197" i="29" s="1"/>
  <c r="M199" i="29" l="1"/>
  <c r="R198" i="29"/>
  <c r="S198" i="29" s="1"/>
  <c r="T198" i="29" s="1"/>
  <c r="M200" i="29" l="1"/>
  <c r="R199" i="29"/>
  <c r="S199" i="29" s="1"/>
  <c r="T199" i="29" s="1"/>
  <c r="M201" i="29" l="1"/>
  <c r="R200" i="29"/>
  <c r="S200" i="29" s="1"/>
  <c r="T200" i="29" s="1"/>
  <c r="M202" i="29" l="1"/>
  <c r="R201" i="29"/>
  <c r="S201" i="29" s="1"/>
  <c r="T201" i="29" s="1"/>
  <c r="M203" i="29" l="1"/>
  <c r="R202" i="29"/>
  <c r="S202" i="29" s="1"/>
  <c r="T202" i="29" s="1"/>
  <c r="R203" i="29" l="1"/>
  <c r="S203" i="29" s="1"/>
  <c r="T203" i="29" s="1"/>
  <c r="M204" i="29"/>
  <c r="M205" i="29" l="1"/>
  <c r="R204" i="29"/>
  <c r="S204" i="29" s="1"/>
  <c r="T204" i="29" s="1"/>
  <c r="R205" i="29" l="1"/>
  <c r="S205" i="29" s="1"/>
  <c r="T205" i="29" s="1"/>
  <c r="M206" i="29"/>
  <c r="M207" i="29" l="1"/>
  <c r="R206" i="29"/>
  <c r="S206" i="29" s="1"/>
  <c r="T206" i="29" s="1"/>
  <c r="M208" i="29" l="1"/>
  <c r="R207" i="29"/>
  <c r="S207" i="29" s="1"/>
  <c r="T207" i="29" s="1"/>
  <c r="M209" i="29" l="1"/>
  <c r="R208" i="29"/>
  <c r="S208" i="29" s="1"/>
  <c r="T208" i="29" s="1"/>
  <c r="M210" i="29" l="1"/>
  <c r="R209" i="29"/>
  <c r="S209" i="29" s="1"/>
  <c r="T209" i="29" s="1"/>
  <c r="M211" i="29" l="1"/>
  <c r="R210" i="29"/>
  <c r="S210" i="29" s="1"/>
  <c r="T210" i="29" s="1"/>
  <c r="M212" i="29" l="1"/>
  <c r="R211" i="29"/>
  <c r="S211" i="29" s="1"/>
  <c r="T211" i="29" s="1"/>
  <c r="M213" i="29" l="1"/>
  <c r="R212" i="29"/>
  <c r="S212" i="29" s="1"/>
  <c r="T212" i="29" s="1"/>
  <c r="M214" i="29" l="1"/>
  <c r="R213" i="29"/>
  <c r="S213" i="29" s="1"/>
  <c r="T213" i="29" s="1"/>
  <c r="M215" i="29" l="1"/>
  <c r="R214" i="29"/>
  <c r="S214" i="29" s="1"/>
  <c r="T214" i="29" s="1"/>
  <c r="M216" i="29" l="1"/>
  <c r="R215" i="29"/>
  <c r="S215" i="29" s="1"/>
  <c r="T215" i="29" s="1"/>
  <c r="M217" i="29" l="1"/>
  <c r="R216" i="29"/>
  <c r="S216" i="29" s="1"/>
  <c r="T216" i="29" s="1"/>
  <c r="M218" i="29" l="1"/>
  <c r="R217" i="29"/>
  <c r="S217" i="29" s="1"/>
  <c r="T217" i="29" s="1"/>
  <c r="M219" i="29" l="1"/>
  <c r="R218" i="29"/>
  <c r="S218" i="29" s="1"/>
  <c r="T218" i="29" s="1"/>
  <c r="R219" i="29" l="1"/>
  <c r="S219" i="29" s="1"/>
  <c r="T219" i="29" s="1"/>
  <c r="M220" i="29"/>
  <c r="M221" i="29" l="1"/>
  <c r="R220" i="29"/>
  <c r="S220" i="29" s="1"/>
  <c r="T220" i="29" s="1"/>
  <c r="R221" i="29" l="1"/>
  <c r="S221" i="29" s="1"/>
  <c r="T221" i="29" s="1"/>
  <c r="M222" i="29"/>
  <c r="M223" i="29" l="1"/>
  <c r="R222" i="29"/>
  <c r="S222" i="29" s="1"/>
  <c r="T222" i="29" s="1"/>
  <c r="M224" i="29" l="1"/>
  <c r="R223" i="29"/>
  <c r="S223" i="29" s="1"/>
  <c r="T223" i="29" s="1"/>
  <c r="M225" i="29" l="1"/>
  <c r="R224" i="29"/>
  <c r="S224" i="29" s="1"/>
  <c r="T224" i="29" s="1"/>
  <c r="M226" i="29" l="1"/>
  <c r="R225" i="29"/>
  <c r="S225" i="29" s="1"/>
  <c r="T225" i="29" s="1"/>
  <c r="M227" i="29" l="1"/>
  <c r="R226" i="29"/>
  <c r="S226" i="29" s="1"/>
  <c r="T226" i="29" s="1"/>
  <c r="M228" i="29" l="1"/>
  <c r="R227" i="29"/>
  <c r="S227" i="29" s="1"/>
  <c r="T227" i="29" s="1"/>
  <c r="M229" i="29" l="1"/>
  <c r="R228" i="29"/>
  <c r="S228" i="29" s="1"/>
  <c r="T228" i="29" s="1"/>
  <c r="M230" i="29" l="1"/>
  <c r="R229" i="29"/>
  <c r="S229" i="29" s="1"/>
  <c r="T229" i="29" s="1"/>
  <c r="M231" i="29" l="1"/>
  <c r="R230" i="29"/>
  <c r="S230" i="29" s="1"/>
  <c r="T230" i="29" s="1"/>
  <c r="M232" i="29" l="1"/>
  <c r="R231" i="29"/>
  <c r="S231" i="29" s="1"/>
  <c r="T231" i="29" s="1"/>
  <c r="M233" i="29" l="1"/>
  <c r="R232" i="29"/>
  <c r="S232" i="29" s="1"/>
  <c r="T232" i="29" s="1"/>
  <c r="M234" i="29" l="1"/>
  <c r="R233" i="29"/>
  <c r="S233" i="29" s="1"/>
  <c r="T233" i="29" s="1"/>
  <c r="M235" i="29" l="1"/>
  <c r="R234" i="29"/>
  <c r="S234" i="29" s="1"/>
  <c r="T234" i="29" s="1"/>
  <c r="M236" i="29" l="1"/>
  <c r="R235" i="29"/>
  <c r="S235" i="29" s="1"/>
  <c r="T235" i="29" s="1"/>
  <c r="M237" i="29" l="1"/>
  <c r="R236" i="29"/>
  <c r="S236" i="29" s="1"/>
  <c r="T236" i="29" s="1"/>
  <c r="M238" i="29" l="1"/>
  <c r="R237" i="29"/>
  <c r="S237" i="29" s="1"/>
  <c r="T237" i="29" s="1"/>
  <c r="M239" i="29" l="1"/>
  <c r="R238" i="29"/>
  <c r="S238" i="29" s="1"/>
  <c r="T238" i="29" s="1"/>
  <c r="M240" i="29" l="1"/>
  <c r="R239" i="29"/>
  <c r="S239" i="29" s="1"/>
  <c r="T239" i="29" s="1"/>
  <c r="M241" i="29" l="1"/>
  <c r="R240" i="29"/>
  <c r="S240" i="29" s="1"/>
  <c r="T240" i="29" s="1"/>
  <c r="M242" i="29" l="1"/>
  <c r="R241" i="29"/>
  <c r="S241" i="29" s="1"/>
  <c r="T241" i="29" s="1"/>
  <c r="M243" i="29" l="1"/>
  <c r="R242" i="29"/>
  <c r="S242" i="29" s="1"/>
  <c r="T242" i="29" s="1"/>
  <c r="M244" i="29" l="1"/>
  <c r="R243" i="29"/>
  <c r="S243" i="29" s="1"/>
  <c r="T243" i="29" s="1"/>
  <c r="M245" i="29" l="1"/>
  <c r="R244" i="29"/>
  <c r="S244" i="29" s="1"/>
  <c r="T244" i="29" s="1"/>
  <c r="M246" i="29" l="1"/>
  <c r="R245" i="29"/>
  <c r="S245" i="29" s="1"/>
  <c r="T245" i="29" s="1"/>
  <c r="M247" i="29" l="1"/>
  <c r="R246" i="29"/>
  <c r="S246" i="29" s="1"/>
  <c r="T246" i="29" s="1"/>
  <c r="M248" i="29" l="1"/>
  <c r="R247" i="29"/>
  <c r="S247" i="29" s="1"/>
  <c r="T247" i="29" s="1"/>
  <c r="M249" i="29" l="1"/>
  <c r="R248" i="29"/>
  <c r="S248" i="29" s="1"/>
  <c r="T248" i="29" s="1"/>
  <c r="M250" i="29" l="1"/>
  <c r="R249" i="29"/>
  <c r="S249" i="29" s="1"/>
  <c r="T249" i="29" s="1"/>
  <c r="M251" i="29" l="1"/>
  <c r="R250" i="29"/>
  <c r="S250" i="29" s="1"/>
  <c r="T250" i="29" s="1"/>
  <c r="M252" i="29" l="1"/>
  <c r="R251" i="29"/>
  <c r="S251" i="29" s="1"/>
  <c r="T251" i="29" s="1"/>
  <c r="M253" i="29" l="1"/>
  <c r="R252" i="29"/>
  <c r="S252" i="29" s="1"/>
  <c r="T252" i="29" s="1"/>
  <c r="M254" i="29" l="1"/>
  <c r="R253" i="29"/>
  <c r="S253" i="29" s="1"/>
  <c r="T253" i="29" s="1"/>
  <c r="M255" i="29" l="1"/>
  <c r="R254" i="29"/>
  <c r="S254" i="29" s="1"/>
  <c r="T254" i="29" s="1"/>
  <c r="M256" i="29" l="1"/>
  <c r="R255" i="29"/>
  <c r="S255" i="29" s="1"/>
  <c r="T255" i="29" s="1"/>
  <c r="M257" i="29" l="1"/>
  <c r="R256" i="29"/>
  <c r="S256" i="29" s="1"/>
  <c r="T256" i="29" s="1"/>
  <c r="M258" i="29" l="1"/>
  <c r="R257" i="29"/>
  <c r="S257" i="29" s="1"/>
  <c r="T257" i="29" s="1"/>
  <c r="M259" i="29" l="1"/>
  <c r="R258" i="29"/>
  <c r="S258" i="29" s="1"/>
  <c r="T258" i="29" s="1"/>
  <c r="M260" i="29" l="1"/>
  <c r="R259" i="29"/>
  <c r="S259" i="29" s="1"/>
  <c r="T259" i="29" s="1"/>
  <c r="M261" i="29" l="1"/>
  <c r="R260" i="29"/>
  <c r="S260" i="29" s="1"/>
  <c r="T260" i="29" s="1"/>
  <c r="M262" i="29" l="1"/>
  <c r="R261" i="29"/>
  <c r="S261" i="29" s="1"/>
  <c r="T261" i="29" s="1"/>
  <c r="M263" i="29" l="1"/>
  <c r="R262" i="29"/>
  <c r="S262" i="29" s="1"/>
  <c r="T262" i="29" s="1"/>
  <c r="M264" i="29" l="1"/>
  <c r="R263" i="29"/>
  <c r="S263" i="29" s="1"/>
  <c r="T263" i="29" s="1"/>
  <c r="M265" i="29" l="1"/>
  <c r="R264" i="29"/>
  <c r="S264" i="29" s="1"/>
  <c r="T264" i="29" s="1"/>
  <c r="M266" i="29" l="1"/>
  <c r="R265" i="29"/>
  <c r="S265" i="29" s="1"/>
  <c r="T265" i="29" s="1"/>
  <c r="M267" i="29" l="1"/>
  <c r="R266" i="29"/>
  <c r="S266" i="29" s="1"/>
  <c r="T266" i="29" s="1"/>
  <c r="M268" i="29" l="1"/>
  <c r="R267" i="29"/>
  <c r="S267" i="29" s="1"/>
  <c r="T267" i="29" s="1"/>
  <c r="M269" i="29" l="1"/>
  <c r="R268" i="29"/>
  <c r="S268" i="29" s="1"/>
  <c r="T268" i="29" s="1"/>
  <c r="M270" i="29" l="1"/>
  <c r="R269" i="29"/>
  <c r="S269" i="29" s="1"/>
  <c r="T269" i="29" s="1"/>
  <c r="M271" i="29" l="1"/>
  <c r="R270" i="29"/>
  <c r="S270" i="29" s="1"/>
  <c r="T270" i="29" s="1"/>
  <c r="M272" i="29" l="1"/>
  <c r="R271" i="29"/>
  <c r="S271" i="29" s="1"/>
  <c r="T271" i="29" s="1"/>
  <c r="M273" i="29" l="1"/>
  <c r="R272" i="29"/>
  <c r="S272" i="29" s="1"/>
  <c r="T272" i="29" s="1"/>
  <c r="M274" i="29" l="1"/>
  <c r="R273" i="29"/>
  <c r="S273" i="29" s="1"/>
  <c r="T273" i="29" s="1"/>
  <c r="M275" i="29" l="1"/>
  <c r="R274" i="29"/>
  <c r="S274" i="29" s="1"/>
  <c r="T274" i="29" s="1"/>
  <c r="M276" i="29" l="1"/>
  <c r="R275" i="29"/>
  <c r="S275" i="29" s="1"/>
  <c r="T275" i="29" s="1"/>
  <c r="M277" i="29" l="1"/>
  <c r="R276" i="29"/>
  <c r="S276" i="29" s="1"/>
  <c r="T276" i="29" s="1"/>
  <c r="M278" i="29" l="1"/>
  <c r="R277" i="29"/>
  <c r="S277" i="29" s="1"/>
  <c r="T277" i="29" s="1"/>
  <c r="M279" i="29" l="1"/>
  <c r="R278" i="29"/>
  <c r="S278" i="29" s="1"/>
  <c r="T278" i="29" s="1"/>
  <c r="M280" i="29" l="1"/>
  <c r="R279" i="29"/>
  <c r="S279" i="29" s="1"/>
  <c r="T279" i="29" s="1"/>
  <c r="M281" i="29" l="1"/>
  <c r="R280" i="29"/>
  <c r="S280" i="29" s="1"/>
  <c r="T280" i="29" s="1"/>
  <c r="M282" i="29" l="1"/>
  <c r="R281" i="29"/>
  <c r="S281" i="29" s="1"/>
  <c r="T281" i="29" s="1"/>
  <c r="M283" i="29" l="1"/>
  <c r="R282" i="29"/>
  <c r="S282" i="29" s="1"/>
  <c r="T282" i="29" s="1"/>
  <c r="M284" i="29" l="1"/>
  <c r="R283" i="29"/>
  <c r="S283" i="29" s="1"/>
  <c r="T283" i="29" s="1"/>
  <c r="M285" i="29" l="1"/>
  <c r="R284" i="29"/>
  <c r="S284" i="29" s="1"/>
  <c r="T284" i="29" s="1"/>
  <c r="M286" i="29" l="1"/>
  <c r="R285" i="29"/>
  <c r="S285" i="29" s="1"/>
  <c r="T285" i="29" s="1"/>
  <c r="M287" i="29" l="1"/>
  <c r="R286" i="29"/>
  <c r="S286" i="29" s="1"/>
  <c r="T286" i="29" s="1"/>
  <c r="M288" i="29" l="1"/>
  <c r="R287" i="29"/>
  <c r="S287" i="29" s="1"/>
  <c r="T287" i="29" s="1"/>
  <c r="R288" i="29" l="1"/>
  <c r="S288" i="29" s="1"/>
  <c r="T288" i="29" s="1"/>
  <c r="M289" i="29"/>
  <c r="M290" i="29" l="1"/>
  <c r="R289" i="29"/>
  <c r="S289" i="29" s="1"/>
  <c r="T289" i="29" s="1"/>
  <c r="M291" i="29" l="1"/>
  <c r="R290" i="29"/>
  <c r="S290" i="29" s="1"/>
  <c r="T290" i="29" s="1"/>
  <c r="M292" i="29" l="1"/>
  <c r="R291" i="29"/>
  <c r="S291" i="29" s="1"/>
  <c r="T291" i="29" s="1"/>
  <c r="M293" i="29" l="1"/>
  <c r="R292" i="29"/>
  <c r="S292" i="29" s="1"/>
  <c r="T292" i="29" s="1"/>
  <c r="M294" i="29" l="1"/>
  <c r="R293" i="29"/>
  <c r="S293" i="29" s="1"/>
  <c r="T293" i="29" s="1"/>
  <c r="M295" i="29" l="1"/>
  <c r="R294" i="29"/>
  <c r="S294" i="29" s="1"/>
  <c r="T294" i="29" s="1"/>
  <c r="M296" i="29" l="1"/>
  <c r="R295" i="29"/>
  <c r="S295" i="29" s="1"/>
  <c r="T295" i="29" s="1"/>
  <c r="M297" i="29" l="1"/>
  <c r="R296" i="29"/>
  <c r="S296" i="29" s="1"/>
  <c r="T296" i="29" s="1"/>
  <c r="M298" i="29" l="1"/>
  <c r="R297" i="29"/>
  <c r="S297" i="29" s="1"/>
  <c r="T297" i="29" s="1"/>
  <c r="M299" i="29" l="1"/>
  <c r="R298" i="29"/>
  <c r="S298" i="29" s="1"/>
  <c r="T298" i="29" s="1"/>
  <c r="M300" i="29" l="1"/>
  <c r="R299" i="29"/>
  <c r="S299" i="29" s="1"/>
  <c r="T299" i="29" s="1"/>
  <c r="M301" i="29" l="1"/>
  <c r="R300" i="29"/>
  <c r="S300" i="29" s="1"/>
  <c r="T300" i="29" s="1"/>
  <c r="M302" i="29" l="1"/>
  <c r="R301" i="29"/>
  <c r="S301" i="29" s="1"/>
  <c r="T301" i="29" s="1"/>
  <c r="M303" i="29" l="1"/>
  <c r="R302" i="29"/>
  <c r="S302" i="29" s="1"/>
  <c r="T302" i="29" s="1"/>
  <c r="M304" i="29" l="1"/>
  <c r="R303" i="29"/>
  <c r="S303" i="29" s="1"/>
  <c r="T303" i="29" s="1"/>
  <c r="M305" i="29" l="1"/>
  <c r="R304" i="29"/>
  <c r="S304" i="29" s="1"/>
  <c r="T304" i="29" s="1"/>
  <c r="M306" i="29" l="1"/>
  <c r="R305" i="29"/>
  <c r="S305" i="29" s="1"/>
  <c r="T305" i="29" s="1"/>
  <c r="M307" i="29" l="1"/>
  <c r="R306" i="29"/>
  <c r="S306" i="29" s="1"/>
  <c r="T306" i="29" s="1"/>
  <c r="M308" i="29" l="1"/>
  <c r="R307" i="29"/>
  <c r="S307" i="29" s="1"/>
  <c r="T307" i="29" s="1"/>
  <c r="M309" i="29" l="1"/>
  <c r="R308" i="29"/>
  <c r="S308" i="29" s="1"/>
  <c r="T308" i="29" s="1"/>
  <c r="M310" i="29" l="1"/>
  <c r="R309" i="29"/>
  <c r="S309" i="29" s="1"/>
  <c r="T309" i="29" s="1"/>
  <c r="M311" i="29" l="1"/>
  <c r="R310" i="29"/>
  <c r="S310" i="29" s="1"/>
  <c r="T310" i="29" s="1"/>
  <c r="M312" i="29" l="1"/>
  <c r="R311" i="29"/>
  <c r="S311" i="29" s="1"/>
  <c r="T311" i="29" s="1"/>
  <c r="R312" i="29" l="1"/>
  <c r="S312" i="29" s="1"/>
  <c r="T312" i="29" s="1"/>
  <c r="M313" i="29"/>
  <c r="M314" i="29" l="1"/>
  <c r="R313" i="29"/>
  <c r="S313" i="29" s="1"/>
  <c r="T313" i="29" s="1"/>
  <c r="M315" i="29" l="1"/>
  <c r="R314" i="29"/>
  <c r="S314" i="29" s="1"/>
  <c r="T314" i="29" s="1"/>
  <c r="M316" i="29" l="1"/>
  <c r="R315" i="29"/>
  <c r="S315" i="29" s="1"/>
  <c r="T315" i="29" s="1"/>
  <c r="M317" i="29" l="1"/>
  <c r="R316" i="29"/>
  <c r="S316" i="29" s="1"/>
  <c r="T316" i="29" s="1"/>
  <c r="M318" i="29" l="1"/>
  <c r="R317" i="29"/>
  <c r="S317" i="29" s="1"/>
  <c r="T317" i="29" s="1"/>
  <c r="M319" i="29" l="1"/>
  <c r="R318" i="29"/>
  <c r="S318" i="29" s="1"/>
  <c r="T318" i="29" s="1"/>
  <c r="M320" i="29" l="1"/>
  <c r="R319" i="29"/>
  <c r="S319" i="29" s="1"/>
  <c r="T319" i="29" s="1"/>
  <c r="M321" i="29" l="1"/>
  <c r="R320" i="29"/>
  <c r="S320" i="29" s="1"/>
  <c r="T320" i="29" s="1"/>
  <c r="M322" i="29" l="1"/>
  <c r="R321" i="29"/>
  <c r="S321" i="29" s="1"/>
  <c r="T321" i="29" s="1"/>
  <c r="M323" i="29" l="1"/>
  <c r="R322" i="29"/>
  <c r="S322" i="29" s="1"/>
  <c r="T322" i="29" s="1"/>
  <c r="M324" i="29" l="1"/>
  <c r="R323" i="29"/>
  <c r="S323" i="29" s="1"/>
  <c r="T323" i="29" s="1"/>
  <c r="M325" i="29" l="1"/>
  <c r="R324" i="29"/>
  <c r="S324" i="29" s="1"/>
  <c r="T324" i="29" s="1"/>
  <c r="M326" i="29" l="1"/>
  <c r="R325" i="29"/>
  <c r="S325" i="29" s="1"/>
  <c r="T325" i="29" s="1"/>
  <c r="M327" i="29" l="1"/>
  <c r="R326" i="29"/>
  <c r="S326" i="29" s="1"/>
  <c r="T326" i="29" s="1"/>
  <c r="M328" i="29" l="1"/>
  <c r="R327" i="29"/>
  <c r="S327" i="29" s="1"/>
  <c r="T327" i="29" s="1"/>
  <c r="M329" i="29" l="1"/>
  <c r="R328" i="29"/>
  <c r="S328" i="29" s="1"/>
  <c r="T328" i="29" s="1"/>
  <c r="M330" i="29" l="1"/>
  <c r="R329" i="29"/>
  <c r="S329" i="29" s="1"/>
  <c r="T329" i="29" s="1"/>
  <c r="M331" i="29" l="1"/>
  <c r="R330" i="29"/>
  <c r="S330" i="29" s="1"/>
  <c r="T330" i="29" s="1"/>
  <c r="M332" i="29" l="1"/>
  <c r="R331" i="29"/>
  <c r="S331" i="29" s="1"/>
  <c r="T331" i="29" s="1"/>
  <c r="M333" i="29" l="1"/>
  <c r="R332" i="29"/>
  <c r="S332" i="29" s="1"/>
  <c r="T332" i="29" s="1"/>
  <c r="M334" i="29" l="1"/>
  <c r="R333" i="29"/>
  <c r="S333" i="29" s="1"/>
  <c r="T333" i="29" s="1"/>
  <c r="M335" i="29" l="1"/>
  <c r="R334" i="29"/>
  <c r="S334" i="29" s="1"/>
  <c r="T334" i="29" s="1"/>
  <c r="M336" i="29" l="1"/>
  <c r="R335" i="29"/>
  <c r="S335" i="29" s="1"/>
  <c r="T335" i="29" s="1"/>
  <c r="M337" i="29" l="1"/>
  <c r="R336" i="29"/>
  <c r="S336" i="29" s="1"/>
  <c r="T336" i="29" s="1"/>
  <c r="M338" i="29" l="1"/>
  <c r="R337" i="29"/>
  <c r="S337" i="29" s="1"/>
  <c r="T337" i="29" s="1"/>
  <c r="M339" i="29" l="1"/>
  <c r="R338" i="29"/>
  <c r="S338" i="29" s="1"/>
  <c r="T338" i="29" s="1"/>
  <c r="M340" i="29" l="1"/>
  <c r="R339" i="29"/>
  <c r="S339" i="29" s="1"/>
  <c r="T339" i="29" s="1"/>
  <c r="M341" i="29" l="1"/>
  <c r="R340" i="29"/>
  <c r="S340" i="29" s="1"/>
  <c r="T340" i="29" s="1"/>
  <c r="M342" i="29" l="1"/>
  <c r="R341" i="29"/>
  <c r="S341" i="29" s="1"/>
  <c r="T341" i="29" s="1"/>
  <c r="M343" i="29" l="1"/>
  <c r="R342" i="29"/>
  <c r="S342" i="29" s="1"/>
  <c r="T342" i="29" s="1"/>
  <c r="M344" i="29" l="1"/>
  <c r="R343" i="29"/>
  <c r="S343" i="29" s="1"/>
  <c r="T343" i="29" s="1"/>
  <c r="M345" i="29" l="1"/>
  <c r="R344" i="29"/>
  <c r="S344" i="29" s="1"/>
  <c r="T344" i="29" s="1"/>
  <c r="M346" i="29" l="1"/>
  <c r="R345" i="29"/>
  <c r="S345" i="29" s="1"/>
  <c r="T345" i="29" s="1"/>
  <c r="M347" i="29" l="1"/>
  <c r="R346" i="29"/>
  <c r="S346" i="29" s="1"/>
  <c r="T346" i="29" s="1"/>
  <c r="M348" i="29" l="1"/>
  <c r="R347" i="29"/>
  <c r="S347" i="29" s="1"/>
  <c r="T347" i="29" s="1"/>
  <c r="M349" i="29" l="1"/>
  <c r="R348" i="29"/>
  <c r="S348" i="29" s="1"/>
  <c r="T348" i="29" s="1"/>
  <c r="M350" i="29" l="1"/>
  <c r="R349" i="29"/>
  <c r="S349" i="29" s="1"/>
  <c r="T349" i="29" s="1"/>
  <c r="M351" i="29" l="1"/>
  <c r="R350" i="29"/>
  <c r="S350" i="29" s="1"/>
  <c r="T350" i="29" s="1"/>
  <c r="M352" i="29" l="1"/>
  <c r="R351" i="29"/>
  <c r="S351" i="29" s="1"/>
  <c r="T351" i="29" s="1"/>
  <c r="R352" i="29" l="1"/>
  <c r="S352" i="29" s="1"/>
  <c r="T352" i="29" s="1"/>
  <c r="M353" i="29"/>
  <c r="M354" i="29" l="1"/>
  <c r="R353" i="29"/>
  <c r="S353" i="29" s="1"/>
  <c r="T353" i="29" s="1"/>
  <c r="M355" i="29" l="1"/>
  <c r="R354" i="29"/>
  <c r="S354" i="29" s="1"/>
  <c r="T354" i="29" s="1"/>
  <c r="M356" i="29" l="1"/>
  <c r="R355" i="29"/>
  <c r="S355" i="29" s="1"/>
  <c r="T355" i="29" s="1"/>
  <c r="M357" i="29" l="1"/>
  <c r="R356" i="29"/>
  <c r="S356" i="29" s="1"/>
  <c r="T356" i="29" s="1"/>
  <c r="M358" i="29" l="1"/>
  <c r="R357" i="29"/>
  <c r="S357" i="29" s="1"/>
  <c r="T357" i="29" s="1"/>
  <c r="M359" i="29" l="1"/>
  <c r="R358" i="29"/>
  <c r="S358" i="29" s="1"/>
  <c r="T358" i="29" s="1"/>
  <c r="M360" i="29" l="1"/>
  <c r="R359" i="29"/>
  <c r="S359" i="29" s="1"/>
  <c r="T359" i="29" s="1"/>
  <c r="M361" i="29" l="1"/>
  <c r="R360" i="29"/>
  <c r="S360" i="29" s="1"/>
  <c r="T360" i="29" s="1"/>
  <c r="M362" i="29" l="1"/>
  <c r="R361" i="29"/>
  <c r="S361" i="29" s="1"/>
  <c r="T361" i="29" s="1"/>
  <c r="M363" i="29" l="1"/>
  <c r="R362" i="29"/>
  <c r="S362" i="29" s="1"/>
  <c r="T362" i="29" s="1"/>
  <c r="M364" i="29" l="1"/>
  <c r="R363" i="29"/>
  <c r="S363" i="29" s="1"/>
  <c r="T363" i="29" s="1"/>
  <c r="M365" i="29" l="1"/>
  <c r="R364" i="29"/>
  <c r="S364" i="29" s="1"/>
  <c r="T364" i="29" s="1"/>
  <c r="M366" i="29" l="1"/>
  <c r="R365" i="29"/>
  <c r="S365" i="29" s="1"/>
  <c r="T365" i="29" s="1"/>
  <c r="M367" i="29" l="1"/>
  <c r="R366" i="29"/>
  <c r="S366" i="29" s="1"/>
  <c r="T366" i="29" s="1"/>
  <c r="M368" i="29" l="1"/>
  <c r="R367" i="29"/>
  <c r="S367" i="29" s="1"/>
  <c r="T367" i="29" s="1"/>
  <c r="M369" i="29" l="1"/>
  <c r="R368" i="29"/>
  <c r="S368" i="29" s="1"/>
  <c r="T368" i="29" s="1"/>
  <c r="M370" i="29" l="1"/>
  <c r="R369" i="29"/>
  <c r="S369" i="29" s="1"/>
  <c r="T369" i="29" s="1"/>
  <c r="M371" i="29" l="1"/>
  <c r="R370" i="29"/>
  <c r="S370" i="29" s="1"/>
  <c r="T370" i="29" s="1"/>
  <c r="M372" i="29" l="1"/>
  <c r="R371" i="29"/>
  <c r="S371" i="29" s="1"/>
  <c r="T371" i="29" s="1"/>
  <c r="M373" i="29" l="1"/>
  <c r="R372" i="29"/>
  <c r="S372" i="29" s="1"/>
  <c r="T372" i="29" s="1"/>
  <c r="M374" i="29" l="1"/>
  <c r="R373" i="29"/>
  <c r="S373" i="29" s="1"/>
  <c r="T373" i="29" s="1"/>
  <c r="M375" i="29" l="1"/>
  <c r="R374" i="29"/>
  <c r="S374" i="29" s="1"/>
  <c r="T374" i="29" s="1"/>
  <c r="M376" i="29" l="1"/>
  <c r="R375" i="29"/>
  <c r="S375" i="29" s="1"/>
  <c r="T375" i="29" s="1"/>
  <c r="R376" i="29" l="1"/>
  <c r="S376" i="29" s="1"/>
  <c r="T376" i="29" s="1"/>
  <c r="M377" i="29"/>
  <c r="M378" i="29" l="1"/>
  <c r="R377" i="29"/>
  <c r="S377" i="29" s="1"/>
  <c r="T377" i="29" s="1"/>
  <c r="M379" i="29" l="1"/>
  <c r="R378" i="29"/>
  <c r="S378" i="29" s="1"/>
  <c r="T378" i="29" s="1"/>
  <c r="M380" i="29" l="1"/>
  <c r="R379" i="29"/>
  <c r="S379" i="29" s="1"/>
  <c r="T379" i="29" s="1"/>
  <c r="M381" i="29" l="1"/>
  <c r="R380" i="29"/>
  <c r="S380" i="29" s="1"/>
  <c r="T380" i="29" s="1"/>
  <c r="M382" i="29" l="1"/>
  <c r="R381" i="29"/>
  <c r="S381" i="29" s="1"/>
  <c r="T381" i="29" s="1"/>
  <c r="M383" i="29" l="1"/>
  <c r="R382" i="29"/>
  <c r="S382" i="29" s="1"/>
  <c r="T382" i="29" s="1"/>
  <c r="M384" i="29" l="1"/>
  <c r="R383" i="29"/>
  <c r="S383" i="29" s="1"/>
  <c r="T383" i="29" s="1"/>
  <c r="M385" i="29" l="1"/>
  <c r="R384" i="29"/>
  <c r="S384" i="29" s="1"/>
  <c r="T384" i="29" s="1"/>
  <c r="M386" i="29" l="1"/>
  <c r="R385" i="29"/>
  <c r="S385" i="29" s="1"/>
  <c r="T385" i="29" s="1"/>
  <c r="M387" i="29" l="1"/>
  <c r="R386" i="29"/>
  <c r="S386" i="29" s="1"/>
  <c r="T386" i="29" s="1"/>
  <c r="M388" i="29" l="1"/>
  <c r="R387" i="29"/>
  <c r="S387" i="29" s="1"/>
  <c r="T387" i="29" s="1"/>
  <c r="M389" i="29" l="1"/>
  <c r="R388" i="29"/>
  <c r="S388" i="29" s="1"/>
  <c r="T388" i="29" s="1"/>
  <c r="M390" i="29" l="1"/>
  <c r="R389" i="29"/>
  <c r="S389" i="29" s="1"/>
  <c r="T389" i="29" s="1"/>
  <c r="M391" i="29" l="1"/>
  <c r="R390" i="29"/>
  <c r="S390" i="29" s="1"/>
  <c r="T390" i="29" s="1"/>
  <c r="M392" i="29" l="1"/>
  <c r="R391" i="29"/>
  <c r="S391" i="29" s="1"/>
  <c r="T391" i="29" s="1"/>
  <c r="M393" i="29" l="1"/>
  <c r="R392" i="29"/>
  <c r="S392" i="29" s="1"/>
  <c r="T392" i="29" s="1"/>
  <c r="M394" i="29" l="1"/>
  <c r="R393" i="29"/>
  <c r="S393" i="29" s="1"/>
  <c r="T393" i="29" s="1"/>
  <c r="M395" i="29" l="1"/>
  <c r="R394" i="29"/>
  <c r="S394" i="29" s="1"/>
  <c r="T394" i="29" s="1"/>
  <c r="M396" i="29" l="1"/>
  <c r="R395" i="29"/>
  <c r="S395" i="29" s="1"/>
  <c r="T395" i="29" s="1"/>
  <c r="M397" i="29" l="1"/>
  <c r="R396" i="29"/>
  <c r="S396" i="29" s="1"/>
  <c r="T396" i="29" s="1"/>
  <c r="M398" i="29" l="1"/>
  <c r="R397" i="29"/>
  <c r="S397" i="29" s="1"/>
  <c r="T397" i="29" s="1"/>
  <c r="M399" i="29" l="1"/>
  <c r="R398" i="29"/>
  <c r="S398" i="29" s="1"/>
  <c r="T398" i="29" s="1"/>
  <c r="M400" i="29" l="1"/>
  <c r="R399" i="29"/>
  <c r="S399" i="29" s="1"/>
  <c r="T399" i="29" s="1"/>
  <c r="M401" i="29" l="1"/>
  <c r="R400" i="29"/>
  <c r="S400" i="29" s="1"/>
  <c r="T400" i="29" s="1"/>
  <c r="M402" i="29" l="1"/>
  <c r="R401" i="29"/>
  <c r="S401" i="29" s="1"/>
  <c r="T401" i="29" s="1"/>
  <c r="M403" i="29" l="1"/>
  <c r="R402" i="29"/>
  <c r="S402" i="29" s="1"/>
  <c r="T402" i="29" s="1"/>
  <c r="M404" i="29" l="1"/>
  <c r="R403" i="29"/>
  <c r="S403" i="29" s="1"/>
  <c r="T403" i="29" s="1"/>
  <c r="M405" i="29" l="1"/>
  <c r="R404" i="29"/>
  <c r="S404" i="29" s="1"/>
  <c r="T404" i="29" s="1"/>
  <c r="M406" i="29" l="1"/>
  <c r="R405" i="29"/>
  <c r="S405" i="29" s="1"/>
  <c r="T405" i="29" s="1"/>
  <c r="M407" i="29" l="1"/>
  <c r="R406" i="29"/>
  <c r="S406" i="29" s="1"/>
  <c r="T406" i="29" s="1"/>
  <c r="M408" i="29" l="1"/>
  <c r="R407" i="29"/>
  <c r="S407" i="29" s="1"/>
  <c r="T407" i="29" s="1"/>
  <c r="R408" i="29" l="1"/>
  <c r="S408" i="29" s="1"/>
  <c r="T408" i="29" s="1"/>
  <c r="M409" i="29"/>
  <c r="M410" i="29" l="1"/>
  <c r="R409" i="29"/>
  <c r="S409" i="29" s="1"/>
  <c r="T409" i="29" s="1"/>
  <c r="M411" i="29" l="1"/>
  <c r="R410" i="29"/>
  <c r="S410" i="29" s="1"/>
  <c r="T410" i="29" s="1"/>
  <c r="M412" i="29" l="1"/>
  <c r="R411" i="29"/>
  <c r="S411" i="29" s="1"/>
  <c r="T411" i="29" s="1"/>
  <c r="M413" i="29" l="1"/>
  <c r="R412" i="29"/>
  <c r="S412" i="29" s="1"/>
  <c r="T412" i="29" s="1"/>
  <c r="M414" i="29" l="1"/>
  <c r="R413" i="29"/>
  <c r="S413" i="29" s="1"/>
  <c r="T413" i="29" s="1"/>
  <c r="M415" i="29" l="1"/>
  <c r="R414" i="29"/>
  <c r="S414" i="29" s="1"/>
  <c r="T414" i="29" s="1"/>
  <c r="M416" i="29" l="1"/>
  <c r="R415" i="29"/>
  <c r="S415" i="29" s="1"/>
  <c r="T415" i="29" s="1"/>
  <c r="R416" i="29" l="1"/>
  <c r="S416" i="29" s="1"/>
  <c r="T416" i="29" s="1"/>
  <c r="M417" i="29"/>
  <c r="M418" i="29" l="1"/>
  <c r="R417" i="29"/>
  <c r="S417" i="29" s="1"/>
  <c r="T417" i="29" s="1"/>
  <c r="M419" i="29" l="1"/>
  <c r="R418" i="29"/>
  <c r="S418" i="29" s="1"/>
  <c r="T418" i="29" s="1"/>
  <c r="M420" i="29" l="1"/>
  <c r="R419" i="29"/>
  <c r="S419" i="29" s="1"/>
  <c r="T419" i="29" s="1"/>
  <c r="M421" i="29" l="1"/>
  <c r="R420" i="29"/>
  <c r="S420" i="29" s="1"/>
  <c r="T420" i="29" s="1"/>
  <c r="M422" i="29" l="1"/>
  <c r="R421" i="29"/>
  <c r="S421" i="29" s="1"/>
  <c r="T421" i="29" s="1"/>
  <c r="M423" i="29" l="1"/>
  <c r="R422" i="29"/>
  <c r="S422" i="29" s="1"/>
  <c r="T422" i="29" s="1"/>
  <c r="M424" i="29" l="1"/>
  <c r="R423" i="29"/>
  <c r="S423" i="29" s="1"/>
  <c r="T423" i="29" s="1"/>
  <c r="M425" i="29" l="1"/>
  <c r="R424" i="29"/>
  <c r="S424" i="29" s="1"/>
  <c r="T424" i="29" s="1"/>
  <c r="M426" i="29" l="1"/>
  <c r="R425" i="29"/>
  <c r="S425" i="29" s="1"/>
  <c r="T425" i="29" s="1"/>
  <c r="M427" i="29" l="1"/>
  <c r="R426" i="29"/>
  <c r="S426" i="29" s="1"/>
  <c r="T426" i="29" s="1"/>
  <c r="M428" i="29" l="1"/>
  <c r="R427" i="29"/>
  <c r="S427" i="29" s="1"/>
  <c r="T427" i="29" s="1"/>
  <c r="M429" i="29" l="1"/>
  <c r="R428" i="29"/>
  <c r="S428" i="29" s="1"/>
  <c r="T428" i="29" s="1"/>
  <c r="M430" i="29" l="1"/>
  <c r="R429" i="29"/>
  <c r="S429" i="29" s="1"/>
  <c r="T429" i="29" s="1"/>
  <c r="M431" i="29" l="1"/>
  <c r="R430" i="29"/>
  <c r="S430" i="29" s="1"/>
  <c r="T430" i="29" s="1"/>
  <c r="M432" i="29" l="1"/>
  <c r="R431" i="29"/>
  <c r="S431" i="29" s="1"/>
  <c r="T431" i="29" s="1"/>
  <c r="M433" i="29" l="1"/>
  <c r="R432" i="29"/>
  <c r="S432" i="29" s="1"/>
  <c r="T432" i="29" s="1"/>
  <c r="M434" i="29" l="1"/>
  <c r="R433" i="29"/>
  <c r="S433" i="29" s="1"/>
  <c r="T433" i="29" s="1"/>
  <c r="M435" i="29" l="1"/>
  <c r="R434" i="29"/>
  <c r="S434" i="29" s="1"/>
  <c r="T434" i="29" s="1"/>
  <c r="M436" i="29" l="1"/>
  <c r="R435" i="29"/>
  <c r="S435" i="29" s="1"/>
  <c r="T435" i="29" s="1"/>
  <c r="M437" i="29" l="1"/>
  <c r="R436" i="29"/>
  <c r="S436" i="29" s="1"/>
  <c r="T436" i="29" s="1"/>
  <c r="R437" i="29" l="1"/>
  <c r="S437" i="29" s="1"/>
  <c r="T437" i="29" s="1"/>
  <c r="M438" i="29"/>
  <c r="M439" i="29" l="1"/>
  <c r="R438" i="29"/>
  <c r="S438" i="29" s="1"/>
  <c r="T438" i="29" s="1"/>
  <c r="M440" i="29" l="1"/>
  <c r="R439" i="29"/>
  <c r="S439" i="29" s="1"/>
  <c r="T439" i="29" s="1"/>
  <c r="M441" i="29" l="1"/>
  <c r="R440" i="29"/>
  <c r="S440" i="29" s="1"/>
  <c r="T440" i="29" s="1"/>
  <c r="M442" i="29" l="1"/>
  <c r="R441" i="29"/>
  <c r="S441" i="29" s="1"/>
  <c r="T441" i="29" s="1"/>
  <c r="M443" i="29" l="1"/>
  <c r="R442" i="29"/>
  <c r="S442" i="29" s="1"/>
  <c r="T442" i="29" s="1"/>
  <c r="M444" i="29" l="1"/>
  <c r="R443" i="29"/>
  <c r="S443" i="29" s="1"/>
  <c r="T443" i="29" s="1"/>
  <c r="M445" i="29" l="1"/>
  <c r="R444" i="29"/>
  <c r="S444" i="29" s="1"/>
  <c r="T444" i="29" s="1"/>
  <c r="R445" i="29" l="1"/>
  <c r="S445" i="29" s="1"/>
  <c r="T445" i="29" s="1"/>
  <c r="M446" i="29"/>
  <c r="M447" i="29" l="1"/>
  <c r="R446" i="29"/>
  <c r="S446" i="29" s="1"/>
  <c r="T446" i="29" s="1"/>
  <c r="M448" i="29" l="1"/>
  <c r="R447" i="29"/>
  <c r="S447" i="29" s="1"/>
  <c r="T447" i="29" s="1"/>
  <c r="M449" i="29" l="1"/>
  <c r="R448" i="29"/>
  <c r="S448" i="29" s="1"/>
  <c r="T448" i="29" s="1"/>
  <c r="M450" i="29" l="1"/>
  <c r="R449" i="29"/>
  <c r="S449" i="29" s="1"/>
  <c r="T449" i="29" s="1"/>
  <c r="M451" i="29" l="1"/>
  <c r="R450" i="29"/>
  <c r="S450" i="29" s="1"/>
  <c r="T450" i="29" s="1"/>
  <c r="M452" i="29" l="1"/>
  <c r="R451" i="29"/>
  <c r="S451" i="29" s="1"/>
  <c r="T451" i="29" s="1"/>
  <c r="M453" i="29" l="1"/>
  <c r="R452" i="29"/>
  <c r="S452" i="29" s="1"/>
  <c r="T452" i="29" s="1"/>
  <c r="M454" i="29" l="1"/>
  <c r="R453" i="29"/>
  <c r="S453" i="29" s="1"/>
  <c r="T453" i="29" s="1"/>
  <c r="M455" i="29" l="1"/>
  <c r="R454" i="29"/>
  <c r="S454" i="29" s="1"/>
  <c r="T454" i="29" s="1"/>
  <c r="M456" i="29" l="1"/>
  <c r="R455" i="29"/>
  <c r="S455" i="29" s="1"/>
  <c r="T455" i="29" s="1"/>
  <c r="M457" i="29" l="1"/>
  <c r="R456" i="29"/>
  <c r="S456" i="29" s="1"/>
  <c r="T456" i="29" s="1"/>
  <c r="M458" i="29" l="1"/>
  <c r="R457" i="29"/>
  <c r="S457" i="29" s="1"/>
  <c r="T457" i="29" s="1"/>
  <c r="M459" i="29" l="1"/>
  <c r="R458" i="29"/>
  <c r="S458" i="29" s="1"/>
  <c r="T458" i="29" s="1"/>
  <c r="M460" i="29" l="1"/>
  <c r="R459" i="29"/>
  <c r="S459" i="29" s="1"/>
  <c r="T459" i="29" s="1"/>
  <c r="M461" i="29" l="1"/>
  <c r="R460" i="29"/>
  <c r="S460" i="29" s="1"/>
  <c r="T460" i="29" s="1"/>
  <c r="M462" i="29" l="1"/>
  <c r="R461" i="29"/>
  <c r="S461" i="29" s="1"/>
  <c r="T461" i="29" s="1"/>
  <c r="M463" i="29" l="1"/>
  <c r="R462" i="29"/>
  <c r="S462" i="29" s="1"/>
  <c r="T462" i="29" s="1"/>
  <c r="M464" i="29" l="1"/>
  <c r="R463" i="29"/>
  <c r="S463" i="29" s="1"/>
  <c r="T463" i="29" s="1"/>
  <c r="M465" i="29" l="1"/>
  <c r="R464" i="29"/>
  <c r="S464" i="29" s="1"/>
  <c r="T464" i="29" s="1"/>
  <c r="M466" i="29" l="1"/>
  <c r="R465" i="29"/>
  <c r="S465" i="29" s="1"/>
  <c r="T465" i="29" s="1"/>
  <c r="M467" i="29" l="1"/>
  <c r="R466" i="29"/>
  <c r="S466" i="29" s="1"/>
  <c r="T466" i="29" s="1"/>
  <c r="M468" i="29" l="1"/>
  <c r="R467" i="29"/>
  <c r="S467" i="29" s="1"/>
  <c r="T467" i="29" s="1"/>
  <c r="M469" i="29" l="1"/>
  <c r="R468" i="29"/>
  <c r="S468" i="29" s="1"/>
  <c r="T468" i="29" s="1"/>
  <c r="R469" i="29" l="1"/>
  <c r="S469" i="29" s="1"/>
  <c r="T469" i="29" s="1"/>
  <c r="M470" i="29"/>
  <c r="M471" i="29" l="1"/>
  <c r="R470" i="29"/>
  <c r="S470" i="29" s="1"/>
  <c r="T470" i="29" s="1"/>
  <c r="M472" i="29" l="1"/>
  <c r="R471" i="29"/>
  <c r="S471" i="29" s="1"/>
  <c r="T471" i="29" s="1"/>
  <c r="M473" i="29" l="1"/>
  <c r="R472" i="29"/>
  <c r="S472" i="29" s="1"/>
  <c r="T472" i="29" s="1"/>
  <c r="M474" i="29" l="1"/>
  <c r="R473" i="29"/>
  <c r="S473" i="29" s="1"/>
  <c r="T473" i="29" s="1"/>
  <c r="M475" i="29" l="1"/>
  <c r="R474" i="29"/>
  <c r="S474" i="29" s="1"/>
  <c r="T474" i="29" s="1"/>
  <c r="M476" i="29" l="1"/>
  <c r="R475" i="29"/>
  <c r="S475" i="29" s="1"/>
  <c r="T475" i="29" s="1"/>
  <c r="M477" i="29" l="1"/>
  <c r="R476" i="29"/>
  <c r="S476" i="29" s="1"/>
  <c r="T476" i="29" s="1"/>
  <c r="R477" i="29" l="1"/>
  <c r="S477" i="29" s="1"/>
  <c r="T477" i="29" s="1"/>
  <c r="M478" i="29"/>
  <c r="M479" i="29" l="1"/>
  <c r="R478" i="29"/>
  <c r="S478" i="29" s="1"/>
  <c r="T478" i="29" s="1"/>
  <c r="M480" i="29" l="1"/>
  <c r="R479" i="29"/>
  <c r="S479" i="29" s="1"/>
  <c r="T479" i="29" s="1"/>
  <c r="M481" i="29" l="1"/>
  <c r="R480" i="29"/>
  <c r="S480" i="29" s="1"/>
  <c r="T480" i="29" s="1"/>
  <c r="M482" i="29" l="1"/>
  <c r="R481" i="29"/>
  <c r="S481" i="29" s="1"/>
  <c r="T481" i="29" s="1"/>
  <c r="M483" i="29" l="1"/>
  <c r="R482" i="29"/>
  <c r="S482" i="29" s="1"/>
  <c r="T482" i="29" s="1"/>
  <c r="M484" i="29" l="1"/>
  <c r="R483" i="29"/>
  <c r="S483" i="29" s="1"/>
  <c r="T483" i="29" s="1"/>
  <c r="M485" i="29" l="1"/>
  <c r="R484" i="29"/>
  <c r="S484" i="29" s="1"/>
  <c r="T484" i="29" s="1"/>
  <c r="M486" i="29" l="1"/>
  <c r="R485" i="29"/>
  <c r="S485" i="29" s="1"/>
  <c r="T485" i="29" s="1"/>
  <c r="M487" i="29" l="1"/>
  <c r="R486" i="29"/>
  <c r="S486" i="29" s="1"/>
  <c r="T486" i="29" s="1"/>
  <c r="M488" i="29" l="1"/>
  <c r="R487" i="29"/>
  <c r="S487" i="29" s="1"/>
  <c r="T487" i="29" s="1"/>
  <c r="M489" i="29" l="1"/>
  <c r="R488" i="29"/>
  <c r="S488" i="29" s="1"/>
  <c r="T488" i="29" s="1"/>
  <c r="M490" i="29" l="1"/>
  <c r="R489" i="29"/>
  <c r="S489" i="29" s="1"/>
  <c r="T489" i="29" s="1"/>
  <c r="M491" i="29" l="1"/>
  <c r="R490" i="29"/>
  <c r="S490" i="29" s="1"/>
  <c r="T490" i="29" s="1"/>
  <c r="M492" i="29" l="1"/>
  <c r="R491" i="29"/>
  <c r="S491" i="29" s="1"/>
  <c r="T491" i="29" s="1"/>
  <c r="M493" i="29" l="1"/>
  <c r="R492" i="29"/>
  <c r="S492" i="29" s="1"/>
  <c r="T492" i="29" s="1"/>
  <c r="M494" i="29" l="1"/>
  <c r="R493" i="29"/>
  <c r="S493" i="29" s="1"/>
  <c r="T493" i="29" s="1"/>
  <c r="M495" i="29" l="1"/>
  <c r="R494" i="29"/>
  <c r="S494" i="29" s="1"/>
  <c r="T494" i="29" s="1"/>
  <c r="M496" i="29" l="1"/>
  <c r="R495" i="29"/>
  <c r="S495" i="29" s="1"/>
  <c r="T495" i="29" s="1"/>
  <c r="M497" i="29" l="1"/>
  <c r="R496" i="29"/>
  <c r="S496" i="29" s="1"/>
  <c r="T496" i="29" s="1"/>
  <c r="R497" i="29" l="1"/>
  <c r="S497" i="29" s="1"/>
  <c r="T497" i="29" s="1"/>
  <c r="M498" i="29"/>
  <c r="M499" i="29" l="1"/>
  <c r="R498" i="29"/>
  <c r="S498" i="29" s="1"/>
  <c r="T498" i="29" s="1"/>
  <c r="M500" i="29" l="1"/>
  <c r="R499" i="29"/>
  <c r="S499" i="29" s="1"/>
  <c r="T499" i="29" s="1"/>
  <c r="M501" i="29" l="1"/>
  <c r="R500" i="29"/>
  <c r="S500" i="29" s="1"/>
  <c r="T500" i="29" s="1"/>
  <c r="M502" i="29" l="1"/>
  <c r="R501" i="29"/>
  <c r="S501" i="29" s="1"/>
  <c r="T501" i="29" s="1"/>
  <c r="M503" i="29" l="1"/>
  <c r="R502" i="29"/>
  <c r="S502" i="29" s="1"/>
  <c r="T502" i="29" s="1"/>
  <c r="M504" i="29" l="1"/>
  <c r="R503" i="29"/>
  <c r="S503" i="29" s="1"/>
  <c r="T503" i="29" s="1"/>
  <c r="M505" i="29" l="1"/>
  <c r="R504" i="29"/>
  <c r="S504" i="29" s="1"/>
  <c r="T504" i="29" s="1"/>
  <c r="M506" i="29" l="1"/>
  <c r="R505" i="29"/>
  <c r="S505" i="29" s="1"/>
  <c r="T505" i="29" s="1"/>
  <c r="M507" i="29" l="1"/>
  <c r="R506" i="29"/>
  <c r="S506" i="29" s="1"/>
  <c r="T506" i="29" s="1"/>
  <c r="M508" i="29" l="1"/>
  <c r="R507" i="29"/>
  <c r="S507" i="29" s="1"/>
  <c r="T507" i="29" s="1"/>
  <c r="M509" i="29" l="1"/>
  <c r="R508" i="29"/>
  <c r="S508" i="29" s="1"/>
  <c r="T508" i="29" s="1"/>
  <c r="M510" i="29" l="1"/>
  <c r="R509" i="29"/>
  <c r="S509" i="29" s="1"/>
  <c r="T509" i="29" s="1"/>
  <c r="M511" i="29" l="1"/>
  <c r="R510" i="29"/>
  <c r="S510" i="29" s="1"/>
  <c r="T510" i="29" s="1"/>
  <c r="M512" i="29" l="1"/>
  <c r="R511" i="29"/>
  <c r="S511" i="29" s="1"/>
  <c r="T511" i="29" s="1"/>
  <c r="M513" i="29" l="1"/>
  <c r="R512" i="29"/>
  <c r="S512" i="29" s="1"/>
  <c r="T512" i="29" s="1"/>
  <c r="M514" i="29" l="1"/>
  <c r="R513" i="29"/>
  <c r="S513" i="29" s="1"/>
  <c r="T513" i="29" s="1"/>
  <c r="R514" i="29" l="1"/>
  <c r="S514" i="29" s="1"/>
  <c r="T514" i="29" s="1"/>
  <c r="M515" i="29"/>
  <c r="M516" i="29" l="1"/>
  <c r="R515" i="29"/>
  <c r="S515" i="29" s="1"/>
  <c r="T515" i="29" s="1"/>
  <c r="M517" i="29" l="1"/>
  <c r="R516" i="29"/>
  <c r="S516" i="29" s="1"/>
  <c r="T516" i="29" s="1"/>
  <c r="M518" i="29" l="1"/>
  <c r="R517" i="29"/>
  <c r="S517" i="29" s="1"/>
  <c r="T517" i="29" s="1"/>
  <c r="M519" i="29" l="1"/>
  <c r="R518" i="29"/>
  <c r="S518" i="29" s="1"/>
  <c r="T518" i="29" s="1"/>
  <c r="M520" i="29" l="1"/>
  <c r="R519" i="29"/>
  <c r="S519" i="29" s="1"/>
  <c r="T519" i="29" s="1"/>
  <c r="M521" i="29" l="1"/>
  <c r="R520" i="29"/>
  <c r="S520" i="29" s="1"/>
  <c r="T520" i="29" s="1"/>
  <c r="M522" i="29" l="1"/>
  <c r="R521" i="29"/>
  <c r="S521" i="29" s="1"/>
  <c r="T521" i="29" s="1"/>
  <c r="R522" i="29" l="1"/>
  <c r="S522" i="29" s="1"/>
  <c r="T522" i="29" s="1"/>
  <c r="M523" i="29"/>
  <c r="M524" i="29" l="1"/>
  <c r="R523" i="29"/>
  <c r="S523" i="29" s="1"/>
  <c r="T523" i="29" s="1"/>
  <c r="M525" i="29" l="1"/>
  <c r="R524" i="29"/>
  <c r="S524" i="29" s="1"/>
  <c r="T524" i="29" s="1"/>
  <c r="M526" i="29" l="1"/>
  <c r="R525" i="29"/>
  <c r="S525" i="29" s="1"/>
  <c r="T525" i="29" s="1"/>
  <c r="M527" i="29" l="1"/>
  <c r="R526" i="29"/>
  <c r="S526" i="29" s="1"/>
  <c r="T526" i="29" s="1"/>
  <c r="M528" i="29" l="1"/>
  <c r="R527" i="29"/>
  <c r="S527" i="29" s="1"/>
  <c r="T527" i="29" s="1"/>
  <c r="M529" i="29" l="1"/>
  <c r="R528" i="29"/>
  <c r="S528" i="29" s="1"/>
  <c r="T528" i="29" s="1"/>
  <c r="M530" i="29" l="1"/>
  <c r="R529" i="29"/>
  <c r="S529" i="29" s="1"/>
  <c r="T529" i="29" s="1"/>
  <c r="M531" i="29" l="1"/>
  <c r="R530" i="29"/>
  <c r="S530" i="29" s="1"/>
  <c r="T530" i="29" s="1"/>
  <c r="M532" i="29" l="1"/>
  <c r="R531" i="29"/>
  <c r="S531" i="29" s="1"/>
  <c r="T531" i="29" s="1"/>
  <c r="M533" i="29" l="1"/>
  <c r="R532" i="29"/>
  <c r="S532" i="29" s="1"/>
  <c r="T532" i="29" s="1"/>
  <c r="M534" i="29" l="1"/>
  <c r="R533" i="29"/>
  <c r="S533" i="29" s="1"/>
  <c r="T533" i="29" s="1"/>
  <c r="M535" i="29" l="1"/>
  <c r="R534" i="29"/>
  <c r="S534" i="29" s="1"/>
  <c r="T534" i="29" s="1"/>
  <c r="M536" i="29" l="1"/>
  <c r="R535" i="29"/>
  <c r="S535" i="29" s="1"/>
  <c r="T535" i="29" s="1"/>
  <c r="M537" i="29" l="1"/>
  <c r="R536" i="29"/>
  <c r="S536" i="29" s="1"/>
  <c r="T536" i="29" s="1"/>
  <c r="M538" i="29" l="1"/>
  <c r="R537" i="29"/>
  <c r="S537" i="29" s="1"/>
  <c r="T537" i="29" s="1"/>
  <c r="M539" i="29" l="1"/>
  <c r="R538" i="29"/>
  <c r="S538" i="29" s="1"/>
  <c r="T538" i="29" s="1"/>
  <c r="M540" i="29" l="1"/>
  <c r="R539" i="29"/>
  <c r="S539" i="29" s="1"/>
  <c r="T539" i="29" s="1"/>
  <c r="M541" i="29" l="1"/>
  <c r="R540" i="29"/>
  <c r="S540" i="29" s="1"/>
  <c r="T540" i="29" s="1"/>
  <c r="M542" i="29" l="1"/>
  <c r="R541" i="29"/>
  <c r="S541" i="29" s="1"/>
  <c r="T541" i="29" s="1"/>
  <c r="M543" i="29" l="1"/>
  <c r="R542" i="29"/>
  <c r="S542" i="29" s="1"/>
  <c r="T542" i="29" s="1"/>
  <c r="M544" i="29" l="1"/>
  <c r="R543" i="29"/>
  <c r="S543" i="29" s="1"/>
  <c r="T543" i="29" s="1"/>
  <c r="M545" i="29" l="1"/>
  <c r="R544" i="29"/>
  <c r="S544" i="29" s="1"/>
  <c r="T544" i="29" s="1"/>
  <c r="M546" i="29" l="1"/>
  <c r="R545" i="29"/>
  <c r="S545" i="29" s="1"/>
  <c r="T545" i="29" s="1"/>
  <c r="R546" i="29" l="1"/>
  <c r="S546" i="29" s="1"/>
  <c r="T546" i="29" s="1"/>
  <c r="M547" i="29"/>
  <c r="M548" i="29" l="1"/>
  <c r="R547" i="29"/>
  <c r="S547" i="29" s="1"/>
  <c r="T547" i="29" s="1"/>
  <c r="M549" i="29" l="1"/>
  <c r="R548" i="29"/>
  <c r="S548" i="29" s="1"/>
  <c r="T548" i="29" s="1"/>
  <c r="M550" i="29" l="1"/>
  <c r="R549" i="29"/>
  <c r="S549" i="29" s="1"/>
  <c r="T549" i="29" s="1"/>
  <c r="M551" i="29" l="1"/>
  <c r="R550" i="29"/>
  <c r="S550" i="29" s="1"/>
  <c r="T550" i="29" s="1"/>
  <c r="M552" i="29" l="1"/>
  <c r="R551" i="29"/>
  <c r="S551" i="29" s="1"/>
  <c r="T551" i="29" s="1"/>
  <c r="M553" i="29" l="1"/>
  <c r="R552" i="29"/>
  <c r="S552" i="29" s="1"/>
  <c r="T552" i="29" s="1"/>
  <c r="M554" i="29" l="1"/>
  <c r="R553" i="29"/>
  <c r="S553" i="29" s="1"/>
  <c r="T553" i="29" s="1"/>
  <c r="R554" i="29" l="1"/>
  <c r="S554" i="29" s="1"/>
  <c r="T554" i="29" s="1"/>
  <c r="M555" i="29"/>
  <c r="M556" i="29" l="1"/>
  <c r="R555" i="29"/>
  <c r="S555" i="29" s="1"/>
  <c r="T555" i="29" s="1"/>
  <c r="M557" i="29" l="1"/>
  <c r="R556" i="29"/>
  <c r="S556" i="29" s="1"/>
  <c r="T556" i="29" s="1"/>
  <c r="M558" i="29" l="1"/>
  <c r="R557" i="29"/>
  <c r="S557" i="29" s="1"/>
  <c r="T557" i="29" s="1"/>
  <c r="M559" i="29" l="1"/>
  <c r="R558" i="29"/>
  <c r="S558" i="29" s="1"/>
  <c r="T558" i="29" s="1"/>
  <c r="M560" i="29" l="1"/>
  <c r="R559" i="29"/>
  <c r="S559" i="29" s="1"/>
  <c r="T559" i="29" s="1"/>
  <c r="M561" i="29" l="1"/>
  <c r="R560" i="29"/>
  <c r="S560" i="29" s="1"/>
  <c r="T560" i="29" s="1"/>
  <c r="M562" i="29" l="1"/>
  <c r="R561" i="29"/>
  <c r="S561" i="29" s="1"/>
  <c r="T561" i="29" s="1"/>
  <c r="M563" i="29" l="1"/>
  <c r="R562" i="29"/>
  <c r="S562" i="29" s="1"/>
  <c r="T562" i="29" s="1"/>
  <c r="M564" i="29" l="1"/>
  <c r="R563" i="29"/>
  <c r="S563" i="29" s="1"/>
  <c r="T563" i="29" s="1"/>
  <c r="M565" i="29" l="1"/>
  <c r="R564" i="29"/>
  <c r="S564" i="29" s="1"/>
  <c r="T564" i="29" s="1"/>
  <c r="M566" i="29" l="1"/>
  <c r="R565" i="29"/>
  <c r="S565" i="29" s="1"/>
  <c r="T565" i="29" s="1"/>
  <c r="M567" i="29" l="1"/>
  <c r="R566" i="29"/>
  <c r="S566" i="29" s="1"/>
  <c r="T566" i="29" s="1"/>
  <c r="M568" i="29" l="1"/>
  <c r="R567" i="29"/>
  <c r="S567" i="29" s="1"/>
  <c r="T567" i="29" s="1"/>
  <c r="M569" i="29" l="1"/>
  <c r="R568" i="29"/>
  <c r="S568" i="29" s="1"/>
  <c r="T568" i="29" s="1"/>
  <c r="M570" i="29" l="1"/>
  <c r="R569" i="29"/>
  <c r="S569" i="29" s="1"/>
  <c r="T569" i="29" s="1"/>
  <c r="M571" i="29" l="1"/>
  <c r="R570" i="29"/>
  <c r="S570" i="29" s="1"/>
  <c r="T570" i="29" s="1"/>
  <c r="M572" i="29" l="1"/>
  <c r="R571" i="29"/>
  <c r="S571" i="29" s="1"/>
  <c r="T571" i="29" s="1"/>
  <c r="M573" i="29" l="1"/>
  <c r="R572" i="29"/>
  <c r="S572" i="29" s="1"/>
  <c r="T572" i="29" s="1"/>
  <c r="M574" i="29" l="1"/>
  <c r="R573" i="29"/>
  <c r="S573" i="29" s="1"/>
  <c r="T573" i="29" s="1"/>
  <c r="M575" i="29" l="1"/>
  <c r="R574" i="29"/>
  <c r="S574" i="29" s="1"/>
  <c r="T574" i="29" s="1"/>
  <c r="M576" i="29" l="1"/>
  <c r="R575" i="29"/>
  <c r="S575" i="29" s="1"/>
  <c r="T575" i="29" s="1"/>
  <c r="M577" i="29" l="1"/>
  <c r="R576" i="29"/>
  <c r="S576" i="29" s="1"/>
  <c r="T576" i="29" s="1"/>
  <c r="M578" i="29" l="1"/>
  <c r="R577" i="29"/>
  <c r="S577" i="29" s="1"/>
  <c r="T577" i="29" s="1"/>
  <c r="R578" i="29" l="1"/>
  <c r="S578" i="29" s="1"/>
  <c r="T578" i="29" s="1"/>
  <c r="M579" i="29"/>
  <c r="M580" i="29" l="1"/>
  <c r="R579" i="29"/>
  <c r="S579" i="29" s="1"/>
  <c r="T579" i="29" s="1"/>
  <c r="M581" i="29" l="1"/>
  <c r="R580" i="29"/>
  <c r="S580" i="29" s="1"/>
  <c r="T580" i="29" s="1"/>
  <c r="M582" i="29" l="1"/>
  <c r="R581" i="29"/>
  <c r="S581" i="29" s="1"/>
  <c r="T581" i="29" s="1"/>
  <c r="M583" i="29" l="1"/>
  <c r="R582" i="29"/>
  <c r="S582" i="29" s="1"/>
  <c r="T582" i="29" s="1"/>
  <c r="M584" i="29" l="1"/>
  <c r="R583" i="29"/>
  <c r="S583" i="29" s="1"/>
  <c r="T583" i="29" s="1"/>
  <c r="M585" i="29" l="1"/>
  <c r="R584" i="29"/>
  <c r="S584" i="29" s="1"/>
  <c r="T584" i="29" s="1"/>
  <c r="M586" i="29" l="1"/>
  <c r="R585" i="29"/>
  <c r="S585" i="29" s="1"/>
  <c r="T585" i="29" s="1"/>
  <c r="R586" i="29" l="1"/>
  <c r="S586" i="29" s="1"/>
  <c r="T586" i="29" s="1"/>
  <c r="M587" i="29"/>
  <c r="M588" i="29" l="1"/>
  <c r="R587" i="29"/>
  <c r="S587" i="29" s="1"/>
  <c r="T587" i="29" s="1"/>
  <c r="R588" i="29" l="1"/>
  <c r="S588" i="29" s="1"/>
  <c r="T588" i="29" s="1"/>
  <c r="M589" i="29"/>
  <c r="M590" i="29" l="1"/>
  <c r="R589" i="29"/>
  <c r="S589" i="29" s="1"/>
  <c r="T589" i="29" s="1"/>
  <c r="M591" i="29" l="1"/>
  <c r="R590" i="29"/>
  <c r="S590" i="29" s="1"/>
  <c r="T590" i="29" s="1"/>
  <c r="R591" i="29" l="1"/>
  <c r="S591" i="29" s="1"/>
  <c r="T591" i="29" s="1"/>
  <c r="M592" i="29"/>
  <c r="M593" i="29" l="1"/>
  <c r="R592" i="29"/>
  <c r="S592" i="29" s="1"/>
  <c r="T592" i="29" s="1"/>
  <c r="M594" i="29" l="1"/>
  <c r="R593" i="29"/>
  <c r="S593" i="29" s="1"/>
  <c r="T593" i="29" s="1"/>
  <c r="R594" i="29" l="1"/>
  <c r="S594" i="29" s="1"/>
  <c r="T594" i="29" s="1"/>
  <c r="M595" i="29"/>
  <c r="M596" i="29" l="1"/>
  <c r="R595" i="29"/>
  <c r="S595" i="29" s="1"/>
  <c r="T595" i="29" s="1"/>
  <c r="R596" i="29" l="1"/>
  <c r="S596" i="29" s="1"/>
  <c r="T596" i="29" s="1"/>
  <c r="M597" i="29"/>
  <c r="M598" i="29" l="1"/>
  <c r="R597" i="29"/>
  <c r="S597" i="29" s="1"/>
  <c r="T597" i="29" s="1"/>
  <c r="M599" i="29" l="1"/>
  <c r="R598" i="29"/>
  <c r="S598" i="29" s="1"/>
  <c r="T598" i="29" s="1"/>
  <c r="M600" i="29" l="1"/>
  <c r="R599" i="29"/>
  <c r="S599" i="29" s="1"/>
  <c r="T599" i="29" s="1"/>
  <c r="M601" i="29" l="1"/>
  <c r="R600" i="29"/>
  <c r="S600" i="29" s="1"/>
  <c r="T600" i="29" s="1"/>
  <c r="M602" i="29" l="1"/>
  <c r="R601" i="29"/>
  <c r="S601" i="29" s="1"/>
  <c r="T601" i="29" s="1"/>
  <c r="M603" i="29" l="1"/>
  <c r="R602" i="29"/>
  <c r="S602" i="29" s="1"/>
  <c r="T602" i="29" s="1"/>
  <c r="M604" i="29" l="1"/>
  <c r="R603" i="29"/>
  <c r="S603" i="29" s="1"/>
  <c r="T603" i="29" s="1"/>
  <c r="M605" i="29" l="1"/>
  <c r="R604" i="29"/>
  <c r="S604" i="29" s="1"/>
  <c r="T604" i="29" s="1"/>
  <c r="M606" i="29" l="1"/>
  <c r="R605" i="29"/>
  <c r="S605" i="29" s="1"/>
  <c r="T605" i="29" s="1"/>
  <c r="M607" i="29" l="1"/>
  <c r="R606" i="29"/>
  <c r="S606" i="29" s="1"/>
  <c r="T606" i="29" s="1"/>
  <c r="M608" i="29" l="1"/>
  <c r="R607" i="29"/>
  <c r="S607" i="29" s="1"/>
  <c r="T607" i="29" s="1"/>
  <c r="M609" i="29" l="1"/>
  <c r="R608" i="29"/>
  <c r="S608" i="29" s="1"/>
  <c r="T608" i="29" s="1"/>
  <c r="M610" i="29" l="1"/>
  <c r="R609" i="29"/>
  <c r="S609" i="29" s="1"/>
  <c r="T609" i="29" s="1"/>
  <c r="M611" i="29" l="1"/>
  <c r="R610" i="29"/>
  <c r="S610" i="29" s="1"/>
  <c r="T610" i="29" s="1"/>
  <c r="M612" i="29" l="1"/>
  <c r="R611" i="29"/>
  <c r="S611" i="29" s="1"/>
  <c r="T611" i="29" s="1"/>
  <c r="M613" i="29" l="1"/>
  <c r="R612" i="29"/>
  <c r="S612" i="29" s="1"/>
  <c r="T612" i="29" s="1"/>
  <c r="M614" i="29" l="1"/>
  <c r="R613" i="29"/>
  <c r="S613" i="29" s="1"/>
  <c r="T613" i="29" s="1"/>
  <c r="M615" i="29" l="1"/>
  <c r="R614" i="29"/>
  <c r="S614" i="29" s="1"/>
  <c r="T614" i="29" s="1"/>
  <c r="M616" i="29" l="1"/>
  <c r="R615" i="29"/>
  <c r="S615" i="29" s="1"/>
  <c r="T615" i="29" s="1"/>
  <c r="M617" i="29" l="1"/>
  <c r="R616" i="29"/>
  <c r="S616" i="29" s="1"/>
  <c r="T616" i="29" s="1"/>
  <c r="M618" i="29" l="1"/>
  <c r="R617" i="29"/>
  <c r="S617" i="29" s="1"/>
  <c r="T617" i="29" s="1"/>
  <c r="M619" i="29" l="1"/>
  <c r="R618" i="29"/>
  <c r="S618" i="29" s="1"/>
  <c r="T618" i="29" s="1"/>
  <c r="M620" i="29" l="1"/>
  <c r="R619" i="29"/>
  <c r="S619" i="29" s="1"/>
  <c r="T619" i="29" s="1"/>
  <c r="R620" i="29" l="1"/>
  <c r="S620" i="29" s="1"/>
  <c r="T620" i="29" s="1"/>
  <c r="M621" i="29"/>
  <c r="M622" i="29" l="1"/>
  <c r="R621" i="29"/>
  <c r="S621" i="29" s="1"/>
  <c r="T621" i="29" s="1"/>
  <c r="M623" i="29" l="1"/>
  <c r="R622" i="29"/>
  <c r="S622" i="29" s="1"/>
  <c r="T622" i="29" s="1"/>
  <c r="M624" i="29" l="1"/>
  <c r="R623" i="29"/>
  <c r="S623" i="29" s="1"/>
  <c r="T623" i="29" s="1"/>
  <c r="M625" i="29" l="1"/>
  <c r="R624" i="29"/>
  <c r="S624" i="29" s="1"/>
  <c r="T624" i="29" s="1"/>
  <c r="M626" i="29" l="1"/>
  <c r="R625" i="29"/>
  <c r="S625" i="29" s="1"/>
  <c r="T625" i="29" s="1"/>
  <c r="M627" i="29" l="1"/>
  <c r="R626" i="29"/>
  <c r="S626" i="29" s="1"/>
  <c r="T626" i="29" s="1"/>
  <c r="M628" i="29" l="1"/>
  <c r="R627" i="29"/>
  <c r="S627" i="29" s="1"/>
  <c r="T627" i="29" s="1"/>
  <c r="M629" i="29" l="1"/>
  <c r="R628" i="29"/>
  <c r="S628" i="29" s="1"/>
  <c r="T628" i="29" s="1"/>
  <c r="M630" i="29" l="1"/>
  <c r="R629" i="29"/>
  <c r="S629" i="29" s="1"/>
  <c r="T629" i="29" s="1"/>
  <c r="M631" i="29" l="1"/>
  <c r="R630" i="29"/>
  <c r="S630" i="29" s="1"/>
  <c r="T630" i="29" s="1"/>
  <c r="M632" i="29" l="1"/>
  <c r="R631" i="29"/>
  <c r="S631" i="29" s="1"/>
  <c r="T631" i="29" s="1"/>
  <c r="M633" i="29" l="1"/>
  <c r="R632" i="29"/>
  <c r="S632" i="29" s="1"/>
  <c r="T632" i="29" s="1"/>
  <c r="R633" i="29" l="1"/>
  <c r="S633" i="29" s="1"/>
  <c r="T633" i="29" s="1"/>
  <c r="M634" i="29"/>
  <c r="M635" i="29" l="1"/>
  <c r="R634" i="29"/>
  <c r="S634" i="29" s="1"/>
  <c r="T634" i="29" s="1"/>
  <c r="M636" i="29" l="1"/>
  <c r="R635" i="29"/>
  <c r="S635" i="29" s="1"/>
  <c r="T635" i="29" s="1"/>
  <c r="M637" i="29" l="1"/>
  <c r="R636" i="29"/>
  <c r="S636" i="29" s="1"/>
  <c r="T636" i="29" s="1"/>
  <c r="M638" i="29" l="1"/>
  <c r="R637" i="29"/>
  <c r="S637" i="29" s="1"/>
  <c r="T637" i="29" s="1"/>
  <c r="M639" i="29" l="1"/>
  <c r="R638" i="29"/>
  <c r="S638" i="29" s="1"/>
  <c r="T638" i="29" s="1"/>
  <c r="M640" i="29" l="1"/>
  <c r="R639" i="29"/>
  <c r="S639" i="29" s="1"/>
  <c r="T639" i="29" s="1"/>
  <c r="M641" i="29" l="1"/>
  <c r="R640" i="29"/>
  <c r="S640" i="29" s="1"/>
  <c r="T640" i="29" s="1"/>
  <c r="M642" i="29" l="1"/>
  <c r="R641" i="29"/>
  <c r="S641" i="29" s="1"/>
  <c r="T641" i="29" s="1"/>
  <c r="R642" i="29" l="1"/>
  <c r="S642" i="29" s="1"/>
  <c r="T642" i="29" s="1"/>
  <c r="M643" i="29"/>
  <c r="M644" i="29" l="1"/>
  <c r="R643" i="29"/>
  <c r="S643" i="29" s="1"/>
  <c r="T643" i="29" s="1"/>
  <c r="M645" i="29" l="1"/>
  <c r="R644" i="29"/>
  <c r="S644" i="29" s="1"/>
  <c r="T644" i="29" s="1"/>
  <c r="M646" i="29" l="1"/>
  <c r="R645" i="29"/>
  <c r="S645" i="29" s="1"/>
  <c r="T645" i="29" s="1"/>
  <c r="M647" i="29" l="1"/>
  <c r="R646" i="29"/>
  <c r="S646" i="29" s="1"/>
  <c r="T646" i="29" s="1"/>
  <c r="M648" i="29" l="1"/>
  <c r="R647" i="29"/>
  <c r="S647" i="29" s="1"/>
  <c r="T647" i="29" s="1"/>
  <c r="M649" i="29" l="1"/>
  <c r="R648" i="29"/>
  <c r="S648" i="29" s="1"/>
  <c r="T648" i="29" s="1"/>
  <c r="M650" i="29" l="1"/>
  <c r="R649" i="29"/>
  <c r="S649" i="29" s="1"/>
  <c r="T649" i="29" s="1"/>
  <c r="M651" i="29" l="1"/>
  <c r="R650" i="29"/>
  <c r="S650" i="29" s="1"/>
  <c r="T650" i="29" s="1"/>
  <c r="M652" i="29" l="1"/>
  <c r="R651" i="29"/>
  <c r="S651" i="29" s="1"/>
  <c r="T651" i="29" s="1"/>
  <c r="M653" i="29" l="1"/>
  <c r="R652" i="29"/>
  <c r="S652" i="29" s="1"/>
  <c r="T652" i="29" s="1"/>
  <c r="M654" i="29" l="1"/>
  <c r="R653" i="29"/>
  <c r="S653" i="29" s="1"/>
  <c r="T653" i="29" s="1"/>
  <c r="M655" i="29" l="1"/>
  <c r="R654" i="29"/>
  <c r="S654" i="29" s="1"/>
  <c r="T654" i="29" s="1"/>
  <c r="M656" i="29" l="1"/>
  <c r="R655" i="29"/>
  <c r="S655" i="29" s="1"/>
  <c r="T655" i="29" s="1"/>
  <c r="M657" i="29" l="1"/>
  <c r="R656" i="29"/>
  <c r="S656" i="29" s="1"/>
  <c r="T656" i="29" s="1"/>
  <c r="M658" i="29" l="1"/>
  <c r="R657" i="29"/>
  <c r="S657" i="29" s="1"/>
  <c r="T657" i="29" s="1"/>
  <c r="M659" i="29" l="1"/>
  <c r="R658" i="29"/>
  <c r="S658" i="29" s="1"/>
  <c r="T658" i="29" s="1"/>
  <c r="M660" i="29" l="1"/>
  <c r="R659" i="29"/>
  <c r="S659" i="29" s="1"/>
  <c r="T659" i="29" s="1"/>
  <c r="M661" i="29" l="1"/>
  <c r="R660" i="29"/>
  <c r="S660" i="29" s="1"/>
  <c r="T660" i="29" s="1"/>
  <c r="M662" i="29" l="1"/>
  <c r="R661" i="29"/>
  <c r="S661" i="29" s="1"/>
  <c r="T661" i="29" s="1"/>
  <c r="M663" i="29" l="1"/>
  <c r="R662" i="29"/>
  <c r="S662" i="29" s="1"/>
  <c r="T662" i="29" s="1"/>
  <c r="M664" i="29" l="1"/>
  <c r="R663" i="29"/>
  <c r="S663" i="29" s="1"/>
  <c r="T663" i="29" s="1"/>
  <c r="M665" i="29" l="1"/>
  <c r="R664" i="29"/>
  <c r="S664" i="29" s="1"/>
  <c r="T664" i="29" s="1"/>
  <c r="M666" i="29" l="1"/>
  <c r="R665" i="29"/>
  <c r="S665" i="29" s="1"/>
  <c r="T665" i="29" s="1"/>
  <c r="R666" i="29" l="1"/>
  <c r="S666" i="29" s="1"/>
  <c r="T666" i="29" s="1"/>
  <c r="M667" i="29"/>
  <c r="M668" i="29" l="1"/>
  <c r="R667" i="29"/>
  <c r="S667" i="29" s="1"/>
  <c r="T667" i="29" s="1"/>
  <c r="M669" i="29" l="1"/>
  <c r="R668" i="29"/>
  <c r="S668" i="29" s="1"/>
  <c r="T668" i="29" s="1"/>
  <c r="M670" i="29" l="1"/>
  <c r="R669" i="29"/>
  <c r="S669" i="29" s="1"/>
  <c r="T669" i="29" s="1"/>
  <c r="M671" i="29" l="1"/>
  <c r="R670" i="29"/>
  <c r="S670" i="29" s="1"/>
  <c r="T670" i="29" s="1"/>
  <c r="R671" i="29" l="1"/>
  <c r="S671" i="29" s="1"/>
  <c r="T671" i="29" s="1"/>
  <c r="M672" i="29"/>
  <c r="M673" i="29" l="1"/>
  <c r="R672" i="29"/>
  <c r="S672" i="29" s="1"/>
  <c r="T672" i="29" s="1"/>
  <c r="M674" i="29" l="1"/>
  <c r="R673" i="29"/>
  <c r="S673" i="29" s="1"/>
  <c r="T673" i="29" s="1"/>
  <c r="M675" i="29" l="1"/>
  <c r="R674" i="29"/>
  <c r="S674" i="29" s="1"/>
  <c r="T674" i="29" s="1"/>
  <c r="M676" i="29" l="1"/>
  <c r="R675" i="29"/>
  <c r="S675" i="29" s="1"/>
  <c r="T675" i="29" s="1"/>
  <c r="R676" i="29" l="1"/>
  <c r="S676" i="29" s="1"/>
  <c r="T676" i="29" s="1"/>
  <c r="M677" i="29"/>
  <c r="M678" i="29" l="1"/>
  <c r="R677" i="29"/>
  <c r="S677" i="29" s="1"/>
  <c r="T677" i="29" s="1"/>
  <c r="M679" i="29" l="1"/>
  <c r="R678" i="29"/>
  <c r="S678" i="29" s="1"/>
  <c r="T678" i="29" s="1"/>
  <c r="R679" i="29" l="1"/>
  <c r="S679" i="29" s="1"/>
  <c r="T679" i="29" s="1"/>
  <c r="M680" i="29"/>
  <c r="M681" i="29" l="1"/>
  <c r="R680" i="29"/>
  <c r="S680" i="29" s="1"/>
  <c r="T680" i="29" s="1"/>
  <c r="M682" i="29" l="1"/>
  <c r="R681" i="29"/>
  <c r="S681" i="29" s="1"/>
  <c r="T681" i="29" s="1"/>
  <c r="M683" i="29" l="1"/>
  <c r="R682" i="29"/>
  <c r="S682" i="29" s="1"/>
  <c r="T682" i="29" s="1"/>
  <c r="M684" i="29" l="1"/>
  <c r="R683" i="29"/>
  <c r="S683" i="29" s="1"/>
  <c r="T683" i="29" s="1"/>
  <c r="R684" i="29" l="1"/>
  <c r="S684" i="29" s="1"/>
  <c r="T684" i="29" s="1"/>
  <c r="M685" i="29"/>
  <c r="M686" i="29" l="1"/>
  <c r="R685" i="29"/>
  <c r="S685" i="29" s="1"/>
  <c r="T685" i="29" s="1"/>
  <c r="M687" i="29" l="1"/>
  <c r="R686" i="29"/>
  <c r="S686" i="29" s="1"/>
  <c r="T686" i="29" s="1"/>
  <c r="M688" i="29" l="1"/>
  <c r="R687" i="29"/>
  <c r="S687" i="29" s="1"/>
  <c r="T687" i="29" s="1"/>
  <c r="M689" i="29" l="1"/>
  <c r="R688" i="29"/>
  <c r="S688" i="29" s="1"/>
  <c r="T688" i="29" s="1"/>
  <c r="M690" i="29" l="1"/>
  <c r="R689" i="29"/>
  <c r="S689" i="29" s="1"/>
  <c r="T689" i="29" s="1"/>
  <c r="M691" i="29" l="1"/>
  <c r="R690" i="29"/>
  <c r="S690" i="29" s="1"/>
  <c r="T690" i="29" s="1"/>
  <c r="M692" i="29" l="1"/>
  <c r="R691" i="29"/>
  <c r="S691" i="29" s="1"/>
  <c r="T691" i="29" s="1"/>
  <c r="M693" i="29" l="1"/>
  <c r="R692" i="29"/>
  <c r="S692" i="29" s="1"/>
  <c r="T692" i="29" s="1"/>
  <c r="M694" i="29" l="1"/>
  <c r="R693" i="29"/>
  <c r="S693" i="29" s="1"/>
  <c r="T693" i="29" s="1"/>
  <c r="M695" i="29" l="1"/>
  <c r="R694" i="29"/>
  <c r="S694" i="29" s="1"/>
  <c r="T694" i="29" s="1"/>
  <c r="M696" i="29" l="1"/>
  <c r="R695" i="29"/>
  <c r="S695" i="29" s="1"/>
  <c r="T695" i="29" s="1"/>
  <c r="M697" i="29" l="1"/>
  <c r="R696" i="29"/>
  <c r="S696" i="29" s="1"/>
  <c r="T696" i="29" s="1"/>
  <c r="M698" i="29" l="1"/>
  <c r="R697" i="29"/>
  <c r="S697" i="29" s="1"/>
  <c r="T697" i="29" s="1"/>
  <c r="M699" i="29" l="1"/>
  <c r="R698" i="29"/>
  <c r="S698" i="29" s="1"/>
  <c r="T698" i="29" s="1"/>
  <c r="M700" i="29" l="1"/>
  <c r="R699" i="29"/>
  <c r="S699" i="29" s="1"/>
  <c r="T699" i="29" s="1"/>
  <c r="R700" i="29" l="1"/>
  <c r="S700" i="29" s="1"/>
  <c r="T700" i="29" s="1"/>
  <c r="M701" i="29"/>
  <c r="M702" i="29" l="1"/>
  <c r="R701" i="29"/>
  <c r="S701" i="29" s="1"/>
  <c r="T701" i="29" s="1"/>
  <c r="M703" i="29" l="1"/>
  <c r="R702" i="29"/>
  <c r="S702" i="29" s="1"/>
  <c r="T702" i="29" s="1"/>
  <c r="M704" i="29" l="1"/>
  <c r="R703" i="29"/>
  <c r="S703" i="29" s="1"/>
  <c r="T703" i="29" s="1"/>
  <c r="M705" i="29" l="1"/>
  <c r="R704" i="29"/>
  <c r="S704" i="29" s="1"/>
  <c r="T704" i="29" s="1"/>
  <c r="M706" i="29" l="1"/>
  <c r="R705" i="29"/>
  <c r="S705" i="29" s="1"/>
  <c r="T705" i="29" s="1"/>
  <c r="M707" i="29" l="1"/>
  <c r="R706" i="29"/>
  <c r="S706" i="29" s="1"/>
  <c r="T706" i="29" s="1"/>
  <c r="M708" i="29" l="1"/>
  <c r="R707" i="29"/>
  <c r="S707" i="29" s="1"/>
  <c r="T707" i="29" s="1"/>
  <c r="R708" i="29" l="1"/>
  <c r="S708" i="29" s="1"/>
  <c r="T708" i="29" s="1"/>
  <c r="M709" i="29"/>
  <c r="M710" i="29" l="1"/>
  <c r="R709" i="29"/>
  <c r="S709" i="29" s="1"/>
  <c r="T709" i="29" s="1"/>
  <c r="M711" i="29" l="1"/>
  <c r="R710" i="29"/>
  <c r="S710" i="29" s="1"/>
  <c r="T710" i="29" s="1"/>
  <c r="M712" i="29" l="1"/>
  <c r="R711" i="29"/>
  <c r="S711" i="29" s="1"/>
  <c r="T711" i="29" s="1"/>
  <c r="M713" i="29" l="1"/>
  <c r="R712" i="29"/>
  <c r="S712" i="29" s="1"/>
  <c r="T712" i="29" s="1"/>
  <c r="M714" i="29" l="1"/>
  <c r="R713" i="29"/>
  <c r="S713" i="29" s="1"/>
  <c r="T713" i="29" s="1"/>
  <c r="M715" i="29" l="1"/>
  <c r="R714" i="29"/>
  <c r="S714" i="29" s="1"/>
  <c r="T714" i="29" s="1"/>
  <c r="M716" i="29" l="1"/>
  <c r="R715" i="29"/>
  <c r="S715" i="29" s="1"/>
  <c r="T715" i="29" s="1"/>
  <c r="R716" i="29" l="1"/>
  <c r="S716" i="29" s="1"/>
  <c r="T716" i="29" s="1"/>
  <c r="M717" i="29"/>
  <c r="M718" i="29" l="1"/>
  <c r="R717" i="29"/>
  <c r="S717" i="29" s="1"/>
  <c r="T717" i="29" s="1"/>
  <c r="M719" i="29" l="1"/>
  <c r="R718" i="29"/>
  <c r="S718" i="29" s="1"/>
  <c r="T718" i="29" s="1"/>
  <c r="M720" i="29" l="1"/>
  <c r="R719" i="29"/>
  <c r="S719" i="29" s="1"/>
  <c r="T719" i="29" s="1"/>
  <c r="M721" i="29" l="1"/>
  <c r="R720" i="29"/>
  <c r="S720" i="29" s="1"/>
  <c r="T720" i="29" s="1"/>
  <c r="M722" i="29" l="1"/>
  <c r="R721" i="29"/>
  <c r="S721" i="29" s="1"/>
  <c r="T721" i="29" s="1"/>
  <c r="M723" i="29" l="1"/>
  <c r="R722" i="29"/>
  <c r="S722" i="29" s="1"/>
  <c r="T722" i="29" s="1"/>
  <c r="M724" i="29" l="1"/>
  <c r="R723" i="29"/>
  <c r="S723" i="29" s="1"/>
  <c r="T723" i="29" s="1"/>
  <c r="R724" i="29" l="1"/>
  <c r="S724" i="29" s="1"/>
  <c r="T724" i="29" s="1"/>
  <c r="M725" i="29"/>
  <c r="R725" i="29" s="1"/>
  <c r="S725" i="29" s="1"/>
  <c r="T725" i="29" s="1"/>
  <c r="T726" i="29" s="1"/>
  <c r="B10" i="30" s="1"/>
  <c r="K754" i="27" l="1"/>
  <c r="L754" i="27" s="1"/>
  <c r="I749" i="27"/>
  <c r="G749" i="27"/>
  <c r="F749" i="27"/>
  <c r="J748" i="27"/>
  <c r="G748" i="27"/>
  <c r="F748" i="27"/>
  <c r="I748" i="27" s="1"/>
  <c r="G747" i="27"/>
  <c r="F747" i="27"/>
  <c r="I746" i="27"/>
  <c r="G746" i="27"/>
  <c r="F746" i="27"/>
  <c r="I745" i="27"/>
  <c r="G745" i="27"/>
  <c r="F745" i="27"/>
  <c r="G744" i="27"/>
  <c r="J744" i="27" s="1"/>
  <c r="F744" i="27"/>
  <c r="I744" i="27" s="1"/>
  <c r="I743" i="27"/>
  <c r="G743" i="27"/>
  <c r="F743" i="27"/>
  <c r="G742" i="27"/>
  <c r="F742" i="27"/>
  <c r="J742" i="27" s="1"/>
  <c r="G741" i="27"/>
  <c r="F741" i="27"/>
  <c r="I741" i="27" s="1"/>
  <c r="G740" i="27"/>
  <c r="F740" i="27"/>
  <c r="I740" i="27" s="1"/>
  <c r="G739" i="27"/>
  <c r="F739" i="27"/>
  <c r="G738" i="27"/>
  <c r="F738" i="27"/>
  <c r="J738" i="27" s="1"/>
  <c r="G737" i="27"/>
  <c r="F737" i="27"/>
  <c r="J736" i="27"/>
  <c r="G736" i="27"/>
  <c r="F736" i="27"/>
  <c r="I736" i="27" s="1"/>
  <c r="G735" i="27"/>
  <c r="F735" i="27"/>
  <c r="I734" i="27"/>
  <c r="G734" i="27"/>
  <c r="F734" i="27"/>
  <c r="I733" i="27"/>
  <c r="G733" i="27"/>
  <c r="F733" i="27"/>
  <c r="G732" i="27"/>
  <c r="J732" i="27" s="1"/>
  <c r="F732" i="27"/>
  <c r="I732" i="27" s="1"/>
  <c r="G731" i="27"/>
  <c r="J731" i="27" s="1"/>
  <c r="F731" i="27"/>
  <c r="I731" i="27" s="1"/>
  <c r="G730" i="27"/>
  <c r="F730" i="27"/>
  <c r="I729" i="27"/>
  <c r="G729" i="27"/>
  <c r="F729" i="27"/>
  <c r="J729" i="27" s="1"/>
  <c r="I728" i="27"/>
  <c r="G728" i="27"/>
  <c r="F728" i="27"/>
  <c r="J727" i="27"/>
  <c r="G727" i="27"/>
  <c r="F727" i="27"/>
  <c r="I727" i="27" s="1"/>
  <c r="J726" i="27"/>
  <c r="G726" i="27"/>
  <c r="F726" i="27"/>
  <c r="I726" i="27" s="1"/>
  <c r="G725" i="27"/>
  <c r="F725" i="27"/>
  <c r="I724" i="27"/>
  <c r="G724" i="27"/>
  <c r="F724" i="27"/>
  <c r="J724" i="27" s="1"/>
  <c r="J723" i="27"/>
  <c r="G723" i="27"/>
  <c r="F723" i="27"/>
  <c r="I723" i="27" s="1"/>
  <c r="G722" i="27"/>
  <c r="F722" i="27"/>
  <c r="I721" i="27"/>
  <c r="G721" i="27"/>
  <c r="F721" i="27"/>
  <c r="J721" i="27" s="1"/>
  <c r="G720" i="27"/>
  <c r="F720" i="27"/>
  <c r="I720" i="27" s="1"/>
  <c r="G719" i="27"/>
  <c r="F719" i="27"/>
  <c r="G718" i="27"/>
  <c r="F718" i="27"/>
  <c r="G717" i="27"/>
  <c r="F717" i="27"/>
  <c r="G716" i="27"/>
  <c r="F716" i="27"/>
  <c r="I716" i="27" s="1"/>
  <c r="G715" i="27"/>
  <c r="F715" i="27"/>
  <c r="G714" i="27"/>
  <c r="F714" i="27"/>
  <c r="G713" i="27"/>
  <c r="F713" i="27"/>
  <c r="G712" i="27"/>
  <c r="F712" i="27"/>
  <c r="G711" i="27"/>
  <c r="F711" i="27"/>
  <c r="G710" i="27"/>
  <c r="F710" i="27"/>
  <c r="G709" i="27"/>
  <c r="F709" i="27"/>
  <c r="G708" i="27"/>
  <c r="F708" i="27"/>
  <c r="G707" i="27"/>
  <c r="F707" i="27"/>
  <c r="G706" i="27"/>
  <c r="F706" i="27"/>
  <c r="G705" i="27"/>
  <c r="F705" i="27"/>
  <c r="G704" i="27"/>
  <c r="J704" i="27" s="1"/>
  <c r="F704" i="27"/>
  <c r="I704" i="27" s="1"/>
  <c r="G703" i="27"/>
  <c r="F703" i="27"/>
  <c r="G702" i="27"/>
  <c r="F702" i="27"/>
  <c r="G701" i="27"/>
  <c r="F701" i="27"/>
  <c r="G700" i="27"/>
  <c r="F700" i="27"/>
  <c r="I700" i="27" s="1"/>
  <c r="G699" i="27"/>
  <c r="F699" i="27"/>
  <c r="G698" i="27"/>
  <c r="F698" i="27"/>
  <c r="G697" i="27"/>
  <c r="F697" i="27"/>
  <c r="G696" i="27"/>
  <c r="F696" i="27"/>
  <c r="G695" i="27"/>
  <c r="F695" i="27"/>
  <c r="G694" i="27"/>
  <c r="F694" i="27"/>
  <c r="G693" i="27"/>
  <c r="F693" i="27"/>
  <c r="G692" i="27"/>
  <c r="F692" i="27"/>
  <c r="I691" i="27"/>
  <c r="G691" i="27"/>
  <c r="F691" i="27"/>
  <c r="J691" i="27" s="1"/>
  <c r="G690" i="27"/>
  <c r="F690" i="27"/>
  <c r="G689" i="27"/>
  <c r="F689" i="27"/>
  <c r="G688" i="27"/>
  <c r="F688" i="27"/>
  <c r="G687" i="27"/>
  <c r="F687" i="27"/>
  <c r="G686" i="27"/>
  <c r="F686" i="27"/>
  <c r="G685" i="27"/>
  <c r="F685" i="27"/>
  <c r="G684" i="27"/>
  <c r="F684" i="27"/>
  <c r="G683" i="27"/>
  <c r="F683" i="27"/>
  <c r="G682" i="27"/>
  <c r="F682" i="27"/>
  <c r="G681" i="27"/>
  <c r="F681" i="27"/>
  <c r="I680" i="27"/>
  <c r="G680" i="27"/>
  <c r="F680" i="27"/>
  <c r="G679" i="27"/>
  <c r="F679" i="27"/>
  <c r="G678" i="27"/>
  <c r="F678" i="27"/>
  <c r="G677" i="27"/>
  <c r="F677" i="27"/>
  <c r="G676" i="27"/>
  <c r="F676" i="27"/>
  <c r="I675" i="27"/>
  <c r="G675" i="27"/>
  <c r="F675" i="27"/>
  <c r="J675" i="27" s="1"/>
  <c r="G674" i="27"/>
  <c r="F674" i="27"/>
  <c r="G673" i="27"/>
  <c r="F673" i="27"/>
  <c r="G672" i="27"/>
  <c r="F672" i="27"/>
  <c r="G671" i="27"/>
  <c r="F671" i="27"/>
  <c r="G670" i="27"/>
  <c r="F670" i="27"/>
  <c r="G669" i="27"/>
  <c r="F669" i="27"/>
  <c r="G668" i="27"/>
  <c r="F668" i="27"/>
  <c r="G667" i="27"/>
  <c r="F667" i="27"/>
  <c r="G666" i="27"/>
  <c r="F666" i="27"/>
  <c r="G665" i="27"/>
  <c r="F665" i="27"/>
  <c r="I664" i="27"/>
  <c r="G664" i="27"/>
  <c r="F664" i="27"/>
  <c r="J664" i="27" s="1"/>
  <c r="G663" i="27"/>
  <c r="F663" i="27"/>
  <c r="G662" i="27"/>
  <c r="F662" i="27"/>
  <c r="G661" i="27"/>
  <c r="F661" i="27"/>
  <c r="G660" i="27"/>
  <c r="F660" i="27"/>
  <c r="I659" i="27"/>
  <c r="G659" i="27"/>
  <c r="F659" i="27"/>
  <c r="G658" i="27"/>
  <c r="F658" i="27"/>
  <c r="I657" i="27"/>
  <c r="G657" i="27"/>
  <c r="F657" i="27"/>
  <c r="G656" i="27"/>
  <c r="F656" i="27"/>
  <c r="I656" i="27" s="1"/>
  <c r="G655" i="27"/>
  <c r="F655" i="27"/>
  <c r="G654" i="27"/>
  <c r="F654" i="27"/>
  <c r="I654" i="27" s="1"/>
  <c r="G653" i="27"/>
  <c r="F653" i="27"/>
  <c r="I653" i="27" s="1"/>
  <c r="G652" i="27"/>
  <c r="F652" i="27"/>
  <c r="I652" i="27" s="1"/>
  <c r="G651" i="27"/>
  <c r="F651" i="27"/>
  <c r="J651" i="27" s="1"/>
  <c r="I650" i="27"/>
  <c r="G650" i="27"/>
  <c r="F650" i="27"/>
  <c r="J650" i="27" s="1"/>
  <c r="G649" i="27"/>
  <c r="F649" i="27"/>
  <c r="J649" i="27" s="1"/>
  <c r="G648" i="27"/>
  <c r="F648" i="27"/>
  <c r="I648" i="27" s="1"/>
  <c r="I647" i="27"/>
  <c r="G647" i="27"/>
  <c r="F647" i="27"/>
  <c r="J647" i="27" s="1"/>
  <c r="I646" i="27"/>
  <c r="G646" i="27"/>
  <c r="F646" i="27"/>
  <c r="J646" i="27" s="1"/>
  <c r="J645" i="27"/>
  <c r="G645" i="27"/>
  <c r="F645" i="27"/>
  <c r="I645" i="27" s="1"/>
  <c r="J644" i="27"/>
  <c r="G644" i="27"/>
  <c r="F644" i="27"/>
  <c r="I644" i="27" s="1"/>
  <c r="G643" i="27"/>
  <c r="F643" i="27"/>
  <c r="J643" i="27" s="1"/>
  <c r="I642" i="27"/>
  <c r="G642" i="27"/>
  <c r="F642" i="27"/>
  <c r="J642" i="27" s="1"/>
  <c r="J641" i="27"/>
  <c r="G641" i="27"/>
  <c r="F641" i="27"/>
  <c r="I641" i="27" s="1"/>
  <c r="G640" i="27"/>
  <c r="F640" i="27"/>
  <c r="I640" i="27" s="1"/>
  <c r="I639" i="27"/>
  <c r="G639" i="27"/>
  <c r="F639" i="27"/>
  <c r="J639" i="27" s="1"/>
  <c r="G638" i="27"/>
  <c r="F638" i="27"/>
  <c r="I638" i="27" s="1"/>
  <c r="G637" i="27"/>
  <c r="F637" i="27"/>
  <c r="G636" i="27"/>
  <c r="F636" i="27"/>
  <c r="G635" i="27"/>
  <c r="F635" i="27"/>
  <c r="G634" i="27"/>
  <c r="J634" i="27" s="1"/>
  <c r="F634" i="27"/>
  <c r="I634" i="27" s="1"/>
  <c r="G633" i="27"/>
  <c r="F633" i="27"/>
  <c r="G632" i="27"/>
  <c r="F632" i="27"/>
  <c r="I632" i="27" s="1"/>
  <c r="G631" i="27"/>
  <c r="F631" i="27"/>
  <c r="G630" i="27"/>
  <c r="F630" i="27"/>
  <c r="G629" i="27"/>
  <c r="F629" i="27"/>
  <c r="G628" i="27"/>
  <c r="F628" i="27"/>
  <c r="G627" i="27"/>
  <c r="F627" i="27"/>
  <c r="G626" i="27"/>
  <c r="F626" i="27"/>
  <c r="G625" i="27"/>
  <c r="F625" i="27"/>
  <c r="G624" i="27"/>
  <c r="F624" i="27"/>
  <c r="G623" i="27"/>
  <c r="F623" i="27"/>
  <c r="G622" i="27"/>
  <c r="F622" i="27"/>
  <c r="J622" i="27" s="1"/>
  <c r="G621" i="27"/>
  <c r="F621" i="27"/>
  <c r="J621" i="27" s="1"/>
  <c r="G620" i="27"/>
  <c r="F620" i="27"/>
  <c r="I620" i="27" s="1"/>
  <c r="G619" i="27"/>
  <c r="F619" i="27"/>
  <c r="J619" i="27" s="1"/>
  <c r="J618" i="27"/>
  <c r="G618" i="27"/>
  <c r="F618" i="27"/>
  <c r="I618" i="27" s="1"/>
  <c r="G617" i="27"/>
  <c r="F617" i="27"/>
  <c r="J617" i="27" s="1"/>
  <c r="G616" i="27"/>
  <c r="F616" i="27"/>
  <c r="I616" i="27" s="1"/>
  <c r="G615" i="27"/>
  <c r="F615" i="27"/>
  <c r="J615" i="27" s="1"/>
  <c r="I614" i="27"/>
  <c r="G614" i="27"/>
  <c r="F614" i="27"/>
  <c r="I613" i="27"/>
  <c r="G613" i="27"/>
  <c r="F613" i="27"/>
  <c r="G612" i="27"/>
  <c r="J612" i="27" s="1"/>
  <c r="F612" i="27"/>
  <c r="I612" i="27" s="1"/>
  <c r="I611" i="27"/>
  <c r="G611" i="27"/>
  <c r="F611" i="27"/>
  <c r="I610" i="27"/>
  <c r="G610" i="27"/>
  <c r="F610" i="27"/>
  <c r="J610" i="27" s="1"/>
  <c r="I609" i="27"/>
  <c r="G609" i="27"/>
  <c r="F609" i="27"/>
  <c r="J608" i="27"/>
  <c r="G608" i="27"/>
  <c r="F608" i="27"/>
  <c r="I608" i="27" s="1"/>
  <c r="I607" i="27"/>
  <c r="G607" i="27"/>
  <c r="F607" i="27"/>
  <c r="J606" i="27"/>
  <c r="G606" i="27"/>
  <c r="F606" i="27"/>
  <c r="I606" i="27" s="1"/>
  <c r="G605" i="27"/>
  <c r="F605" i="27"/>
  <c r="G604" i="27"/>
  <c r="J604" i="27" s="1"/>
  <c r="F604" i="27"/>
  <c r="I604" i="27" s="1"/>
  <c r="G603" i="27"/>
  <c r="F603" i="27"/>
  <c r="J602" i="27"/>
  <c r="I602" i="27"/>
  <c r="G602" i="27"/>
  <c r="F602" i="27"/>
  <c r="G601" i="27"/>
  <c r="F601" i="27"/>
  <c r="J601" i="27" s="1"/>
  <c r="G600" i="27"/>
  <c r="F600" i="27"/>
  <c r="I600" i="27" s="1"/>
  <c r="G599" i="27"/>
  <c r="F599" i="27"/>
  <c r="J599" i="27" s="1"/>
  <c r="G598" i="27"/>
  <c r="F598" i="27"/>
  <c r="J598" i="27" s="1"/>
  <c r="G597" i="27"/>
  <c r="F597" i="27"/>
  <c r="J597" i="27" s="1"/>
  <c r="G596" i="27"/>
  <c r="F596" i="27"/>
  <c r="G595" i="27"/>
  <c r="F595" i="27"/>
  <c r="G594" i="27"/>
  <c r="F594" i="27"/>
  <c r="I594" i="27" s="1"/>
  <c r="G593" i="27"/>
  <c r="F593" i="27"/>
  <c r="G592" i="27"/>
  <c r="F592" i="27"/>
  <c r="G591" i="27"/>
  <c r="F591" i="27"/>
  <c r="G590" i="27"/>
  <c r="J590" i="27" s="1"/>
  <c r="F590" i="27"/>
  <c r="I590" i="27" s="1"/>
  <c r="G589" i="27"/>
  <c r="F589" i="27"/>
  <c r="G588" i="27"/>
  <c r="F588" i="27"/>
  <c r="I588" i="27" s="1"/>
  <c r="G587" i="27"/>
  <c r="F587" i="27"/>
  <c r="G586" i="27"/>
  <c r="F586" i="27"/>
  <c r="I586" i="27" s="1"/>
  <c r="G585" i="27"/>
  <c r="F585" i="27"/>
  <c r="G584" i="27"/>
  <c r="F584" i="27"/>
  <c r="I583" i="27"/>
  <c r="G583" i="27"/>
  <c r="F583" i="27"/>
  <c r="G582" i="27"/>
  <c r="J582" i="27" s="1"/>
  <c r="F582" i="27"/>
  <c r="I582" i="27" s="1"/>
  <c r="G581" i="27"/>
  <c r="F581" i="27"/>
  <c r="J581" i="27" s="1"/>
  <c r="G580" i="27"/>
  <c r="F580" i="27"/>
  <c r="G579" i="27"/>
  <c r="F579" i="27"/>
  <c r="J578" i="27"/>
  <c r="G578" i="27"/>
  <c r="F578" i="27"/>
  <c r="I578" i="27" s="1"/>
  <c r="G577" i="27"/>
  <c r="F577" i="27"/>
  <c r="J577" i="27" s="1"/>
  <c r="G576" i="27"/>
  <c r="F576" i="27"/>
  <c r="I576" i="27" s="1"/>
  <c r="G575" i="27"/>
  <c r="F575" i="27"/>
  <c r="I574" i="27"/>
  <c r="G574" i="27"/>
  <c r="J574" i="27" s="1"/>
  <c r="F574" i="27"/>
  <c r="G573" i="27"/>
  <c r="F573" i="27"/>
  <c r="G572" i="27"/>
  <c r="F572" i="27"/>
  <c r="I572" i="27" s="1"/>
  <c r="G571" i="27"/>
  <c r="F571" i="27"/>
  <c r="J571" i="27" s="1"/>
  <c r="J570" i="27"/>
  <c r="I570" i="27"/>
  <c r="G570" i="27"/>
  <c r="F570" i="27"/>
  <c r="G569" i="27"/>
  <c r="F569" i="27"/>
  <c r="G568" i="27"/>
  <c r="F568" i="27"/>
  <c r="G567" i="27"/>
  <c r="F567" i="27"/>
  <c r="G566" i="27"/>
  <c r="F566" i="27"/>
  <c r="G565" i="27"/>
  <c r="F565" i="27"/>
  <c r="J565" i="27" s="1"/>
  <c r="G564" i="27"/>
  <c r="F564" i="27"/>
  <c r="G563" i="27"/>
  <c r="F563" i="27"/>
  <c r="J562" i="27"/>
  <c r="G562" i="27"/>
  <c r="F562" i="27"/>
  <c r="I562" i="27" s="1"/>
  <c r="G561" i="27"/>
  <c r="F561" i="27"/>
  <c r="G560" i="27"/>
  <c r="F560" i="27"/>
  <c r="G559" i="27"/>
  <c r="F559" i="27"/>
  <c r="G558" i="27"/>
  <c r="F558" i="27"/>
  <c r="I558" i="27" s="1"/>
  <c r="G557" i="27"/>
  <c r="F557" i="27"/>
  <c r="G556" i="27"/>
  <c r="F556" i="27"/>
  <c r="I556" i="27" s="1"/>
  <c r="G555" i="27"/>
  <c r="F555" i="27"/>
  <c r="I555" i="27" s="1"/>
  <c r="G554" i="27"/>
  <c r="J554" i="27" s="1"/>
  <c r="F554" i="27"/>
  <c r="I554" i="27" s="1"/>
  <c r="G553" i="27"/>
  <c r="F553" i="27"/>
  <c r="G552" i="27"/>
  <c r="F552" i="27"/>
  <c r="G551" i="27"/>
  <c r="F551" i="27"/>
  <c r="G550" i="27"/>
  <c r="F550" i="27"/>
  <c r="G549" i="27"/>
  <c r="F549" i="27"/>
  <c r="I549" i="27" s="1"/>
  <c r="G548" i="27"/>
  <c r="F548" i="27"/>
  <c r="I547" i="27"/>
  <c r="G547" i="27"/>
  <c r="J547" i="27" s="1"/>
  <c r="F547" i="27"/>
  <c r="I546" i="27"/>
  <c r="G546" i="27"/>
  <c r="F546" i="27"/>
  <c r="G545" i="27"/>
  <c r="F545" i="27"/>
  <c r="I545" i="27" s="1"/>
  <c r="G544" i="27"/>
  <c r="F544" i="27"/>
  <c r="I544" i="27" s="1"/>
  <c r="G543" i="27"/>
  <c r="F543" i="27"/>
  <c r="G542" i="27"/>
  <c r="F542" i="27"/>
  <c r="G541" i="27"/>
  <c r="F541" i="27"/>
  <c r="I541" i="27" s="1"/>
  <c r="G540" i="27"/>
  <c r="F540" i="27"/>
  <c r="G539" i="27"/>
  <c r="F539" i="27"/>
  <c r="I539" i="27" s="1"/>
  <c r="G538" i="27"/>
  <c r="F538" i="27"/>
  <c r="G537" i="27"/>
  <c r="F537" i="27"/>
  <c r="I537" i="27" s="1"/>
  <c r="G536" i="27"/>
  <c r="F536" i="27"/>
  <c r="G535" i="27"/>
  <c r="F535" i="27"/>
  <c r="I535" i="27" s="1"/>
  <c r="G534" i="27"/>
  <c r="F534" i="27"/>
  <c r="G533" i="27"/>
  <c r="F533" i="27"/>
  <c r="G532" i="27"/>
  <c r="F532" i="27"/>
  <c r="G531" i="27"/>
  <c r="F531" i="27"/>
  <c r="I531" i="27" s="1"/>
  <c r="G530" i="27"/>
  <c r="F530" i="27"/>
  <c r="G529" i="27"/>
  <c r="F529" i="27"/>
  <c r="I528" i="27"/>
  <c r="G528" i="27"/>
  <c r="F528" i="27"/>
  <c r="G527" i="27"/>
  <c r="J527" i="27" s="1"/>
  <c r="F527" i="27"/>
  <c r="I527" i="27" s="1"/>
  <c r="G526" i="27"/>
  <c r="F526" i="27"/>
  <c r="G525" i="27"/>
  <c r="F525" i="27"/>
  <c r="G524" i="27"/>
  <c r="F524" i="27"/>
  <c r="G523" i="27"/>
  <c r="F523" i="27"/>
  <c r="I523" i="27" s="1"/>
  <c r="G522" i="27"/>
  <c r="F522" i="27"/>
  <c r="G521" i="27"/>
  <c r="F521" i="27"/>
  <c r="G520" i="27"/>
  <c r="F520" i="27"/>
  <c r="G519" i="27"/>
  <c r="F519" i="27"/>
  <c r="I519" i="27" s="1"/>
  <c r="G518" i="27"/>
  <c r="F518" i="27"/>
  <c r="G517" i="27"/>
  <c r="F517" i="27"/>
  <c r="G516" i="27"/>
  <c r="F516" i="27"/>
  <c r="G515" i="27"/>
  <c r="J515" i="27" s="1"/>
  <c r="F515" i="27"/>
  <c r="I515" i="27" s="1"/>
  <c r="G514" i="27"/>
  <c r="F514" i="27"/>
  <c r="G513" i="27"/>
  <c r="F513" i="27"/>
  <c r="G512" i="27"/>
  <c r="F512" i="27"/>
  <c r="G511" i="27"/>
  <c r="F511" i="27"/>
  <c r="I511" i="27" s="1"/>
  <c r="G510" i="27"/>
  <c r="F510" i="27"/>
  <c r="G509" i="27"/>
  <c r="F509" i="27"/>
  <c r="G508" i="27"/>
  <c r="F508" i="27"/>
  <c r="G507" i="27"/>
  <c r="F507" i="27"/>
  <c r="I507" i="27" s="1"/>
  <c r="G506" i="27"/>
  <c r="F506" i="27"/>
  <c r="G505" i="27"/>
  <c r="F505" i="27"/>
  <c r="I504" i="27"/>
  <c r="G504" i="27"/>
  <c r="F504" i="27"/>
  <c r="J504" i="27" s="1"/>
  <c r="I503" i="27"/>
  <c r="G503" i="27"/>
  <c r="F503" i="27"/>
  <c r="J503" i="27" s="1"/>
  <c r="J502" i="27"/>
  <c r="G502" i="27"/>
  <c r="F502" i="27"/>
  <c r="I502" i="27" s="1"/>
  <c r="G501" i="27"/>
  <c r="F501" i="27"/>
  <c r="G500" i="27"/>
  <c r="F500" i="27"/>
  <c r="J499" i="27"/>
  <c r="I499" i="27"/>
  <c r="G499" i="27"/>
  <c r="F499" i="27"/>
  <c r="G498" i="27"/>
  <c r="F498" i="27"/>
  <c r="G497" i="27"/>
  <c r="F497" i="27"/>
  <c r="G496" i="27"/>
  <c r="F496" i="27"/>
  <c r="J495" i="27"/>
  <c r="G495" i="27"/>
  <c r="F495" i="27"/>
  <c r="I495" i="27" s="1"/>
  <c r="I494" i="27"/>
  <c r="G494" i="27"/>
  <c r="F494" i="27"/>
  <c r="J494" i="27" s="1"/>
  <c r="G493" i="27"/>
  <c r="F493" i="27"/>
  <c r="G492" i="27"/>
  <c r="F492" i="27"/>
  <c r="G491" i="27"/>
  <c r="F491" i="27"/>
  <c r="I491" i="27" s="1"/>
  <c r="G490" i="27"/>
  <c r="F490" i="27"/>
  <c r="G489" i="27"/>
  <c r="F489" i="27"/>
  <c r="G488" i="27"/>
  <c r="F488" i="27"/>
  <c r="G487" i="27"/>
  <c r="F487" i="27"/>
  <c r="I487" i="27" s="1"/>
  <c r="G486" i="27"/>
  <c r="F486" i="27"/>
  <c r="I486" i="27" s="1"/>
  <c r="G485" i="27"/>
  <c r="F485" i="27"/>
  <c r="G484" i="27"/>
  <c r="F484" i="27"/>
  <c r="I484" i="27" s="1"/>
  <c r="G483" i="27"/>
  <c r="F483" i="27"/>
  <c r="J482" i="27"/>
  <c r="G482" i="27"/>
  <c r="F482" i="27"/>
  <c r="I482" i="27" s="1"/>
  <c r="G481" i="27"/>
  <c r="F481" i="27"/>
  <c r="J481" i="27" s="1"/>
  <c r="G480" i="27"/>
  <c r="F480" i="27"/>
  <c r="G479" i="27"/>
  <c r="F479" i="27"/>
  <c r="J479" i="27" s="1"/>
  <c r="J478" i="27"/>
  <c r="G478" i="27"/>
  <c r="F478" i="27"/>
  <c r="I478" i="27" s="1"/>
  <c r="G477" i="27"/>
  <c r="F477" i="27"/>
  <c r="G476" i="27"/>
  <c r="F476" i="27"/>
  <c r="I476" i="27" s="1"/>
  <c r="G475" i="27"/>
  <c r="F475" i="27"/>
  <c r="G474" i="27"/>
  <c r="F474" i="27"/>
  <c r="J474" i="27" s="1"/>
  <c r="G473" i="27"/>
  <c r="F473" i="27"/>
  <c r="J473" i="27" s="1"/>
  <c r="G472" i="27"/>
  <c r="F472" i="27"/>
  <c r="G471" i="27"/>
  <c r="F471" i="27"/>
  <c r="J471" i="27" s="1"/>
  <c r="G470" i="27"/>
  <c r="F470" i="27"/>
  <c r="J470" i="27" s="1"/>
  <c r="G469" i="27"/>
  <c r="F469" i="27"/>
  <c r="J468" i="27"/>
  <c r="G468" i="27"/>
  <c r="F468" i="27"/>
  <c r="I468" i="27" s="1"/>
  <c r="G467" i="27"/>
  <c r="F467" i="27"/>
  <c r="J466" i="27"/>
  <c r="I466" i="27"/>
  <c r="G466" i="27"/>
  <c r="F466" i="27"/>
  <c r="I465" i="27"/>
  <c r="G465" i="27"/>
  <c r="F465" i="27"/>
  <c r="G464" i="27"/>
  <c r="F464" i="27"/>
  <c r="G463" i="27"/>
  <c r="F463" i="27"/>
  <c r="G462" i="27"/>
  <c r="J462" i="27" s="1"/>
  <c r="F462" i="27"/>
  <c r="I462" i="27" s="1"/>
  <c r="G461" i="27"/>
  <c r="F461" i="27"/>
  <c r="G460" i="27"/>
  <c r="F460" i="27"/>
  <c r="I460" i="27" s="1"/>
  <c r="G459" i="27"/>
  <c r="F459" i="27"/>
  <c r="I458" i="27"/>
  <c r="G458" i="27"/>
  <c r="F458" i="27"/>
  <c r="I457" i="27"/>
  <c r="G457" i="27"/>
  <c r="F457" i="27"/>
  <c r="G456" i="27"/>
  <c r="F456" i="27"/>
  <c r="G455" i="27"/>
  <c r="F455" i="27"/>
  <c r="J455" i="27" s="1"/>
  <c r="G454" i="27"/>
  <c r="F454" i="27"/>
  <c r="J454" i="27" s="1"/>
  <c r="G453" i="27"/>
  <c r="F453" i="27"/>
  <c r="G452" i="27"/>
  <c r="F452" i="27"/>
  <c r="I452" i="27" s="1"/>
  <c r="G451" i="27"/>
  <c r="F451" i="27"/>
  <c r="G450" i="27"/>
  <c r="F450" i="27"/>
  <c r="I450" i="27" s="1"/>
  <c r="G449" i="27"/>
  <c r="F449" i="27"/>
  <c r="J449" i="27" s="1"/>
  <c r="G448" i="27"/>
  <c r="F448" i="27"/>
  <c r="G447" i="27"/>
  <c r="F447" i="27"/>
  <c r="G446" i="27"/>
  <c r="F446" i="27"/>
  <c r="I446" i="27" s="1"/>
  <c r="G445" i="27"/>
  <c r="F445" i="27"/>
  <c r="G444" i="27"/>
  <c r="J444" i="27" s="1"/>
  <c r="F444" i="27"/>
  <c r="I444" i="27" s="1"/>
  <c r="G443" i="27"/>
  <c r="F443" i="27"/>
  <c r="G442" i="27"/>
  <c r="F442" i="27"/>
  <c r="J442" i="27" s="1"/>
  <c r="G441" i="27"/>
  <c r="F441" i="27"/>
  <c r="J441" i="27" s="1"/>
  <c r="G440" i="27"/>
  <c r="F440" i="27"/>
  <c r="G439" i="27"/>
  <c r="F439" i="27"/>
  <c r="J439" i="27" s="1"/>
  <c r="G438" i="27"/>
  <c r="F438" i="27"/>
  <c r="G437" i="27"/>
  <c r="F437" i="27"/>
  <c r="J436" i="27"/>
  <c r="G436" i="27"/>
  <c r="F436" i="27"/>
  <c r="I436" i="27" s="1"/>
  <c r="G435" i="27"/>
  <c r="F435" i="27"/>
  <c r="G434" i="27"/>
  <c r="F434" i="27"/>
  <c r="I434" i="27" s="1"/>
  <c r="G433" i="27"/>
  <c r="F433" i="27"/>
  <c r="I433" i="27" s="1"/>
  <c r="G432" i="27"/>
  <c r="F432" i="27"/>
  <c r="J432" i="27" s="1"/>
  <c r="G431" i="27"/>
  <c r="F431" i="27"/>
  <c r="I431" i="27" s="1"/>
  <c r="G430" i="27"/>
  <c r="F430" i="27"/>
  <c r="I429" i="27"/>
  <c r="G429" i="27"/>
  <c r="F429" i="27"/>
  <c r="I428" i="27"/>
  <c r="G428" i="27"/>
  <c r="F428" i="27"/>
  <c r="J427" i="27"/>
  <c r="G427" i="27"/>
  <c r="F427" i="27"/>
  <c r="I427" i="27" s="1"/>
  <c r="G426" i="27"/>
  <c r="F426" i="27"/>
  <c r="G425" i="27"/>
  <c r="F425" i="27"/>
  <c r="I425" i="27" s="1"/>
  <c r="G424" i="27"/>
  <c r="F424" i="27"/>
  <c r="I424" i="27" s="1"/>
  <c r="G423" i="27"/>
  <c r="J423" i="27" s="1"/>
  <c r="F423" i="27"/>
  <c r="I423" i="27" s="1"/>
  <c r="G422" i="27"/>
  <c r="F422" i="27"/>
  <c r="I421" i="27"/>
  <c r="G421" i="27"/>
  <c r="F421" i="27"/>
  <c r="J421" i="27" s="1"/>
  <c r="G420" i="27"/>
  <c r="F420" i="27"/>
  <c r="G419" i="27"/>
  <c r="F419" i="27"/>
  <c r="I419" i="27" s="1"/>
  <c r="G418" i="27"/>
  <c r="F418" i="27"/>
  <c r="G417" i="27"/>
  <c r="F417" i="27"/>
  <c r="G416" i="27"/>
  <c r="F416" i="27"/>
  <c r="J416" i="27" s="1"/>
  <c r="G415" i="27"/>
  <c r="F415" i="27"/>
  <c r="I415" i="27" s="1"/>
  <c r="G414" i="27"/>
  <c r="F414" i="27"/>
  <c r="I413" i="27"/>
  <c r="G413" i="27"/>
  <c r="F413" i="27"/>
  <c r="I412" i="27"/>
  <c r="G412" i="27"/>
  <c r="F412" i="27"/>
  <c r="G411" i="27"/>
  <c r="J411" i="27" s="1"/>
  <c r="F411" i="27"/>
  <c r="I411" i="27" s="1"/>
  <c r="G410" i="27"/>
  <c r="F410" i="27"/>
  <c r="G409" i="27"/>
  <c r="F409" i="27"/>
  <c r="J409" i="27" s="1"/>
  <c r="G408" i="27"/>
  <c r="F408" i="27"/>
  <c r="J408" i="27" s="1"/>
  <c r="G407" i="27"/>
  <c r="J407" i="27" s="1"/>
  <c r="F407" i="27"/>
  <c r="I407" i="27" s="1"/>
  <c r="G406" i="27"/>
  <c r="F406" i="27"/>
  <c r="I405" i="27"/>
  <c r="G405" i="27"/>
  <c r="F405" i="27"/>
  <c r="J405" i="27" s="1"/>
  <c r="G404" i="27"/>
  <c r="F404" i="27"/>
  <c r="G403" i="27"/>
  <c r="F403" i="27"/>
  <c r="I403" i="27" s="1"/>
  <c r="G402" i="27"/>
  <c r="F402" i="27"/>
  <c r="I401" i="27"/>
  <c r="G401" i="27"/>
  <c r="F401" i="27"/>
  <c r="G400" i="27"/>
  <c r="F400" i="27"/>
  <c r="J400" i="27" s="1"/>
  <c r="G399" i="27"/>
  <c r="F399" i="27"/>
  <c r="I399" i="27" s="1"/>
  <c r="G398" i="27"/>
  <c r="F398" i="27"/>
  <c r="G397" i="27"/>
  <c r="F397" i="27"/>
  <c r="I397" i="27" s="1"/>
  <c r="G396" i="27"/>
  <c r="F396" i="27"/>
  <c r="I396" i="27" s="1"/>
  <c r="G395" i="27"/>
  <c r="J395" i="27" s="1"/>
  <c r="F395" i="27"/>
  <c r="I395" i="27" s="1"/>
  <c r="G394" i="27"/>
  <c r="F394" i="27"/>
  <c r="I393" i="27"/>
  <c r="G393" i="27"/>
  <c r="F393" i="27"/>
  <c r="J393" i="27" s="1"/>
  <c r="I392" i="27"/>
  <c r="G392" i="27"/>
  <c r="F392" i="27"/>
  <c r="J392" i="27" s="1"/>
  <c r="G391" i="27"/>
  <c r="J391" i="27" s="1"/>
  <c r="F391" i="27"/>
  <c r="I391" i="27" s="1"/>
  <c r="G390" i="27"/>
  <c r="F390" i="27"/>
  <c r="G389" i="27"/>
  <c r="F389" i="27"/>
  <c r="J389" i="27" s="1"/>
  <c r="G388" i="27"/>
  <c r="F388" i="27"/>
  <c r="G387" i="27"/>
  <c r="F387" i="27"/>
  <c r="I387" i="27" s="1"/>
  <c r="G386" i="27"/>
  <c r="F386" i="27"/>
  <c r="G385" i="27"/>
  <c r="F385" i="27"/>
  <c r="I385" i="27" s="1"/>
  <c r="G384" i="27"/>
  <c r="F384" i="27"/>
  <c r="J384" i="27" s="1"/>
  <c r="G383" i="27"/>
  <c r="F383" i="27"/>
  <c r="I383" i="27" s="1"/>
  <c r="G382" i="27"/>
  <c r="F382" i="27"/>
  <c r="I381" i="27"/>
  <c r="G381" i="27"/>
  <c r="F381" i="27"/>
  <c r="I380" i="27"/>
  <c r="G380" i="27"/>
  <c r="F380" i="27"/>
  <c r="G379" i="27"/>
  <c r="F379" i="27"/>
  <c r="I379" i="27" s="1"/>
  <c r="G378" i="27"/>
  <c r="F378" i="27"/>
  <c r="I378" i="27" s="1"/>
  <c r="G377" i="27"/>
  <c r="F377" i="27"/>
  <c r="G376" i="27"/>
  <c r="J376" i="27" s="1"/>
  <c r="F376" i="27"/>
  <c r="I376" i="27" s="1"/>
  <c r="G375" i="27"/>
  <c r="F375" i="27"/>
  <c r="G374" i="27"/>
  <c r="F374" i="27"/>
  <c r="G373" i="27"/>
  <c r="F373" i="27"/>
  <c r="I373" i="27" s="1"/>
  <c r="G372" i="27"/>
  <c r="F372" i="27"/>
  <c r="I372" i="27" s="1"/>
  <c r="G371" i="27"/>
  <c r="F371" i="27"/>
  <c r="I371" i="27" s="1"/>
  <c r="G370" i="27"/>
  <c r="F370" i="27"/>
  <c r="I370" i="27" s="1"/>
  <c r="G369" i="27"/>
  <c r="F369" i="27"/>
  <c r="G368" i="27"/>
  <c r="F368" i="27"/>
  <c r="G367" i="27"/>
  <c r="F367" i="27"/>
  <c r="G366" i="27"/>
  <c r="F366" i="27"/>
  <c r="G365" i="27"/>
  <c r="F365" i="27"/>
  <c r="G364" i="27"/>
  <c r="F364" i="27"/>
  <c r="I364" i="27" s="1"/>
  <c r="G363" i="27"/>
  <c r="F363" i="27"/>
  <c r="I363" i="27" s="1"/>
  <c r="G362" i="27"/>
  <c r="F362" i="27"/>
  <c r="I362" i="27" s="1"/>
  <c r="G361" i="27"/>
  <c r="F361" i="27"/>
  <c r="J360" i="27"/>
  <c r="G360" i="27"/>
  <c r="F360" i="27"/>
  <c r="I360" i="27" s="1"/>
  <c r="G359" i="27"/>
  <c r="F359" i="27"/>
  <c r="G358" i="27"/>
  <c r="F358" i="27"/>
  <c r="G357" i="27"/>
  <c r="F357" i="27"/>
  <c r="G356" i="27"/>
  <c r="J356" i="27" s="1"/>
  <c r="F356" i="27"/>
  <c r="I356" i="27" s="1"/>
  <c r="G355" i="27"/>
  <c r="F355" i="27"/>
  <c r="I355" i="27" s="1"/>
  <c r="G354" i="27"/>
  <c r="F354" i="27"/>
  <c r="I354" i="27" s="1"/>
  <c r="G353" i="27"/>
  <c r="F353" i="27"/>
  <c r="G352" i="27"/>
  <c r="F352" i="27"/>
  <c r="I352" i="27" s="1"/>
  <c r="G351" i="27"/>
  <c r="F351" i="27"/>
  <c r="I351" i="27" s="1"/>
  <c r="G350" i="27"/>
  <c r="F350" i="27"/>
  <c r="G349" i="27"/>
  <c r="F349" i="27"/>
  <c r="I349" i="27" s="1"/>
  <c r="G348" i="27"/>
  <c r="F348" i="27"/>
  <c r="I348" i="27" s="1"/>
  <c r="G347" i="27"/>
  <c r="F347" i="27"/>
  <c r="I347" i="27" s="1"/>
  <c r="G346" i="27"/>
  <c r="F346" i="27"/>
  <c r="I346" i="27" s="1"/>
  <c r="G345" i="27"/>
  <c r="F345" i="27"/>
  <c r="I344" i="27"/>
  <c r="G344" i="27"/>
  <c r="F344" i="27"/>
  <c r="J344" i="27" s="1"/>
  <c r="I343" i="27"/>
  <c r="G343" i="27"/>
  <c r="F343" i="27"/>
  <c r="G342" i="27"/>
  <c r="F342" i="27"/>
  <c r="G341" i="27"/>
  <c r="F341" i="27"/>
  <c r="G340" i="27"/>
  <c r="J340" i="27" s="1"/>
  <c r="F340" i="27"/>
  <c r="I340" i="27" s="1"/>
  <c r="G339" i="27"/>
  <c r="F339" i="27"/>
  <c r="I339" i="27" s="1"/>
  <c r="J338" i="27"/>
  <c r="G338" i="27"/>
  <c r="F338" i="27"/>
  <c r="I338" i="27" s="1"/>
  <c r="G337" i="27"/>
  <c r="F337" i="27"/>
  <c r="G336" i="27"/>
  <c r="F336" i="27"/>
  <c r="I336" i="27" s="1"/>
  <c r="G335" i="27"/>
  <c r="F335" i="27"/>
  <c r="I335" i="27" s="1"/>
  <c r="G334" i="27"/>
  <c r="F334" i="27"/>
  <c r="G333" i="27"/>
  <c r="F333" i="27"/>
  <c r="G332" i="27"/>
  <c r="F332" i="27"/>
  <c r="J332" i="27" s="1"/>
  <c r="G331" i="27"/>
  <c r="F331" i="27"/>
  <c r="I331" i="27" s="1"/>
  <c r="G330" i="27"/>
  <c r="F330" i="27"/>
  <c r="I330" i="27" s="1"/>
  <c r="G329" i="27"/>
  <c r="F329" i="27"/>
  <c r="G328" i="27"/>
  <c r="F328" i="27"/>
  <c r="I328" i="27" s="1"/>
  <c r="G327" i="27"/>
  <c r="F327" i="27"/>
  <c r="G326" i="27"/>
  <c r="F326" i="27"/>
  <c r="I325" i="27"/>
  <c r="G325" i="27"/>
  <c r="F325" i="27"/>
  <c r="J324" i="27"/>
  <c r="G324" i="27"/>
  <c r="F324" i="27"/>
  <c r="I324" i="27" s="1"/>
  <c r="G323" i="27"/>
  <c r="F323" i="27"/>
  <c r="I323" i="27" s="1"/>
  <c r="G322" i="27"/>
  <c r="F322" i="27"/>
  <c r="I322" i="27" s="1"/>
  <c r="G321" i="27"/>
  <c r="F321" i="27"/>
  <c r="G320" i="27"/>
  <c r="F320" i="27"/>
  <c r="J320" i="27" s="1"/>
  <c r="G319" i="27"/>
  <c r="F319" i="27"/>
  <c r="G318" i="27"/>
  <c r="F318" i="27"/>
  <c r="G317" i="27"/>
  <c r="F317" i="27"/>
  <c r="I317" i="27" s="1"/>
  <c r="G316" i="27"/>
  <c r="F316" i="27"/>
  <c r="G315" i="27"/>
  <c r="F315" i="27"/>
  <c r="I315" i="27" s="1"/>
  <c r="G314" i="27"/>
  <c r="F314" i="27"/>
  <c r="G313" i="27"/>
  <c r="F313" i="27"/>
  <c r="I313" i="27" s="1"/>
  <c r="G312" i="27"/>
  <c r="F312" i="27"/>
  <c r="I312" i="27" s="1"/>
  <c r="G311" i="27"/>
  <c r="F311" i="27"/>
  <c r="I311" i="27" s="1"/>
  <c r="G310" i="27"/>
  <c r="F310" i="27"/>
  <c r="I309" i="27"/>
  <c r="G309" i="27"/>
  <c r="F309" i="27"/>
  <c r="I308" i="27"/>
  <c r="G308" i="27"/>
  <c r="F308" i="27"/>
  <c r="G307" i="27"/>
  <c r="J307" i="27" s="1"/>
  <c r="F307" i="27"/>
  <c r="I307" i="27" s="1"/>
  <c r="G306" i="27"/>
  <c r="F306" i="27"/>
  <c r="G305" i="27"/>
  <c r="F305" i="27"/>
  <c r="J305" i="27" s="1"/>
  <c r="G304" i="27"/>
  <c r="F304" i="27"/>
  <c r="G303" i="27"/>
  <c r="F303" i="27"/>
  <c r="I303" i="27" s="1"/>
  <c r="G302" i="27"/>
  <c r="F302" i="27"/>
  <c r="I301" i="27"/>
  <c r="G301" i="27"/>
  <c r="F301" i="27"/>
  <c r="G300" i="27"/>
  <c r="F300" i="27"/>
  <c r="J300" i="27" s="1"/>
  <c r="G299" i="27"/>
  <c r="F299" i="27"/>
  <c r="I299" i="27" s="1"/>
  <c r="G298" i="27"/>
  <c r="F298" i="27"/>
  <c r="G297" i="27"/>
  <c r="F297" i="27"/>
  <c r="I296" i="27"/>
  <c r="G296" i="27"/>
  <c r="F296" i="27"/>
  <c r="G295" i="27"/>
  <c r="F295" i="27"/>
  <c r="I295" i="27" s="1"/>
  <c r="G294" i="27"/>
  <c r="F294" i="27"/>
  <c r="G293" i="27"/>
  <c r="F293" i="27"/>
  <c r="J293" i="27" s="1"/>
  <c r="G292" i="27"/>
  <c r="F292" i="27"/>
  <c r="G291" i="27"/>
  <c r="F291" i="27"/>
  <c r="I291" i="27" s="1"/>
  <c r="G290" i="27"/>
  <c r="F290" i="27"/>
  <c r="G289" i="27"/>
  <c r="F289" i="27"/>
  <c r="J289" i="27" s="1"/>
  <c r="I288" i="27"/>
  <c r="G288" i="27"/>
  <c r="F288" i="27"/>
  <c r="J288" i="27" s="1"/>
  <c r="J287" i="27"/>
  <c r="G287" i="27"/>
  <c r="F287" i="27"/>
  <c r="I287" i="27" s="1"/>
  <c r="G286" i="27"/>
  <c r="F286" i="27"/>
  <c r="G285" i="27"/>
  <c r="F285" i="27"/>
  <c r="G284" i="27"/>
  <c r="F284" i="27"/>
  <c r="G283" i="27"/>
  <c r="F283" i="27"/>
  <c r="I283" i="27" s="1"/>
  <c r="G282" i="27"/>
  <c r="F282" i="27"/>
  <c r="G281" i="27"/>
  <c r="F281" i="27"/>
  <c r="G280" i="27"/>
  <c r="F280" i="27"/>
  <c r="I280" i="27" s="1"/>
  <c r="G279" i="27"/>
  <c r="J279" i="27" s="1"/>
  <c r="F279" i="27"/>
  <c r="I279" i="27" s="1"/>
  <c r="G278" i="27"/>
  <c r="F278" i="27"/>
  <c r="G277" i="27"/>
  <c r="F277" i="27"/>
  <c r="G276" i="27"/>
  <c r="F276" i="27"/>
  <c r="G275" i="27"/>
  <c r="F275" i="27"/>
  <c r="I275" i="27" s="1"/>
  <c r="G274" i="27"/>
  <c r="F274" i="27"/>
  <c r="G273" i="27"/>
  <c r="F273" i="27"/>
  <c r="G272" i="27"/>
  <c r="F272" i="27"/>
  <c r="G271" i="27"/>
  <c r="F271" i="27"/>
  <c r="I271" i="27" s="1"/>
  <c r="G270" i="27"/>
  <c r="F270" i="27"/>
  <c r="G269" i="27"/>
  <c r="F269" i="27"/>
  <c r="G268" i="27"/>
  <c r="F268" i="27"/>
  <c r="J268" i="27" s="1"/>
  <c r="G267" i="27"/>
  <c r="F267" i="27"/>
  <c r="I267" i="27" s="1"/>
  <c r="G266" i="27"/>
  <c r="F266" i="27"/>
  <c r="G265" i="27"/>
  <c r="F265" i="27"/>
  <c r="G264" i="27"/>
  <c r="F264" i="27"/>
  <c r="I264" i="27" s="1"/>
  <c r="G263" i="27"/>
  <c r="F263" i="27"/>
  <c r="I263" i="27" s="1"/>
  <c r="G262" i="27"/>
  <c r="F262" i="27"/>
  <c r="G261" i="27"/>
  <c r="F261" i="27"/>
  <c r="J261" i="27" s="1"/>
  <c r="G260" i="27"/>
  <c r="F260" i="27"/>
  <c r="G259" i="27"/>
  <c r="F259" i="27"/>
  <c r="I259" i="27" s="1"/>
  <c r="G258" i="27"/>
  <c r="F258" i="27"/>
  <c r="G257" i="27"/>
  <c r="F257" i="27"/>
  <c r="J257" i="27" s="1"/>
  <c r="G256" i="27"/>
  <c r="F256" i="27"/>
  <c r="J256" i="27" s="1"/>
  <c r="G255" i="27"/>
  <c r="J255" i="27" s="1"/>
  <c r="F255" i="27"/>
  <c r="I255" i="27" s="1"/>
  <c r="G254" i="27"/>
  <c r="F254" i="27"/>
  <c r="G253" i="27"/>
  <c r="F253" i="27"/>
  <c r="G252" i="27"/>
  <c r="F252" i="27"/>
  <c r="G251" i="27"/>
  <c r="F251" i="27"/>
  <c r="I251" i="27" s="1"/>
  <c r="G250" i="27"/>
  <c r="F250" i="27"/>
  <c r="G249" i="27"/>
  <c r="F249" i="27"/>
  <c r="I248" i="27"/>
  <c r="G248" i="27"/>
  <c r="F248" i="27"/>
  <c r="G247" i="27"/>
  <c r="J247" i="27" s="1"/>
  <c r="F247" i="27"/>
  <c r="I247" i="27" s="1"/>
  <c r="G246" i="27"/>
  <c r="F246" i="27"/>
  <c r="G245" i="27"/>
  <c r="F245" i="27"/>
  <c r="G244" i="27"/>
  <c r="F244" i="27"/>
  <c r="G243" i="27"/>
  <c r="F243" i="27"/>
  <c r="I243" i="27" s="1"/>
  <c r="G242" i="27"/>
  <c r="F242" i="27"/>
  <c r="I242" i="27" s="1"/>
  <c r="G241" i="27"/>
  <c r="F241" i="27"/>
  <c r="G240" i="27"/>
  <c r="F240" i="27"/>
  <c r="I240" i="27" s="1"/>
  <c r="G239" i="27"/>
  <c r="J239" i="27" s="1"/>
  <c r="F239" i="27"/>
  <c r="I239" i="27" s="1"/>
  <c r="G238" i="27"/>
  <c r="F238" i="27"/>
  <c r="I238" i="27" s="1"/>
  <c r="G237" i="27"/>
  <c r="F237" i="27"/>
  <c r="J237" i="27" s="1"/>
  <c r="G236" i="27"/>
  <c r="F236" i="27"/>
  <c r="I236" i="27" s="1"/>
  <c r="G235" i="27"/>
  <c r="J235" i="27" s="1"/>
  <c r="F235" i="27"/>
  <c r="I235" i="27" s="1"/>
  <c r="G234" i="27"/>
  <c r="F234" i="27"/>
  <c r="I234" i="27" s="1"/>
  <c r="G233" i="27"/>
  <c r="F233" i="27"/>
  <c r="G232" i="27"/>
  <c r="J232" i="27" s="1"/>
  <c r="F232" i="27"/>
  <c r="I232" i="27" s="1"/>
  <c r="G231" i="27"/>
  <c r="F231" i="27"/>
  <c r="J231" i="27" s="1"/>
  <c r="G230" i="27"/>
  <c r="F230" i="27"/>
  <c r="I230" i="27" s="1"/>
  <c r="I229" i="27"/>
  <c r="G229" i="27"/>
  <c r="F229" i="27"/>
  <c r="I228" i="27"/>
  <c r="G228" i="27"/>
  <c r="F228" i="27"/>
  <c r="G227" i="27"/>
  <c r="F227" i="27"/>
  <c r="I227" i="27" s="1"/>
  <c r="G226" i="27"/>
  <c r="F226" i="27"/>
  <c r="I226" i="27" s="1"/>
  <c r="G225" i="27"/>
  <c r="F225" i="27"/>
  <c r="I224" i="27"/>
  <c r="G224" i="27"/>
  <c r="F224" i="27"/>
  <c r="J223" i="27"/>
  <c r="G223" i="27"/>
  <c r="F223" i="27"/>
  <c r="I223" i="27" s="1"/>
  <c r="G222" i="27"/>
  <c r="F222" i="27"/>
  <c r="I222" i="27" s="1"/>
  <c r="G221" i="27"/>
  <c r="F221" i="27"/>
  <c r="J221" i="27" s="1"/>
  <c r="G220" i="27"/>
  <c r="J220" i="27" s="1"/>
  <c r="F220" i="27"/>
  <c r="I220" i="27" s="1"/>
  <c r="G219" i="27"/>
  <c r="F219" i="27"/>
  <c r="I219" i="27" s="1"/>
  <c r="G218" i="27"/>
  <c r="F218" i="27"/>
  <c r="I218" i="27" s="1"/>
  <c r="G217" i="27"/>
  <c r="F217" i="27"/>
  <c r="J217" i="27" s="1"/>
  <c r="G216" i="27"/>
  <c r="J216" i="27" s="1"/>
  <c r="F216" i="27"/>
  <c r="I216" i="27" s="1"/>
  <c r="G215" i="27"/>
  <c r="F215" i="27"/>
  <c r="G214" i="27"/>
  <c r="F214" i="27"/>
  <c r="I214" i="27" s="1"/>
  <c r="G213" i="27"/>
  <c r="F213" i="27"/>
  <c r="G212" i="27"/>
  <c r="F212" i="27"/>
  <c r="G211" i="27"/>
  <c r="F211" i="27"/>
  <c r="I211" i="27" s="1"/>
  <c r="G210" i="27"/>
  <c r="F210" i="27"/>
  <c r="I210" i="27" s="1"/>
  <c r="G209" i="27"/>
  <c r="F209" i="27"/>
  <c r="G208" i="27"/>
  <c r="F208" i="27"/>
  <c r="I208" i="27" s="1"/>
  <c r="G207" i="27"/>
  <c r="F207" i="27"/>
  <c r="J207" i="27" s="1"/>
  <c r="G206" i="27"/>
  <c r="F206" i="27"/>
  <c r="I206" i="27" s="1"/>
  <c r="G205" i="27"/>
  <c r="F205" i="27"/>
  <c r="I205" i="27" s="1"/>
  <c r="I204" i="27"/>
  <c r="G204" i="27"/>
  <c r="F204" i="27"/>
  <c r="J204" i="27" s="1"/>
  <c r="G203" i="27"/>
  <c r="J203" i="27" s="1"/>
  <c r="F203" i="27"/>
  <c r="I203" i="27" s="1"/>
  <c r="G202" i="27"/>
  <c r="F202" i="27"/>
  <c r="I202" i="27" s="1"/>
  <c r="G201" i="27"/>
  <c r="F201" i="27"/>
  <c r="I200" i="27"/>
  <c r="G200" i="27"/>
  <c r="F200" i="27"/>
  <c r="J200" i="27" s="1"/>
  <c r="G199" i="27"/>
  <c r="F199" i="27"/>
  <c r="G198" i="27"/>
  <c r="F198" i="27"/>
  <c r="I198" i="27" s="1"/>
  <c r="G197" i="27"/>
  <c r="F197" i="27"/>
  <c r="I197" i="27" s="1"/>
  <c r="G196" i="27"/>
  <c r="F196" i="27"/>
  <c r="I196" i="27" s="1"/>
  <c r="G195" i="27"/>
  <c r="F195" i="27"/>
  <c r="I195" i="27" s="1"/>
  <c r="G194" i="27"/>
  <c r="F194" i="27"/>
  <c r="I194" i="27" s="1"/>
  <c r="G193" i="27"/>
  <c r="F193" i="27"/>
  <c r="G192" i="27"/>
  <c r="F192" i="27"/>
  <c r="I192" i="27" s="1"/>
  <c r="G191" i="27"/>
  <c r="F191" i="27"/>
  <c r="I191" i="27" s="1"/>
  <c r="G190" i="27"/>
  <c r="F190" i="27"/>
  <c r="I190" i="27" s="1"/>
  <c r="G189" i="27"/>
  <c r="F189" i="27"/>
  <c r="J189" i="27" s="1"/>
  <c r="G188" i="27"/>
  <c r="F188" i="27"/>
  <c r="I188" i="27" s="1"/>
  <c r="G187" i="27"/>
  <c r="F187" i="27"/>
  <c r="I187" i="27" s="1"/>
  <c r="G186" i="27"/>
  <c r="F186" i="27"/>
  <c r="I186" i="27" s="1"/>
  <c r="G185" i="27"/>
  <c r="F185" i="27"/>
  <c r="G184" i="27"/>
  <c r="F184" i="27"/>
  <c r="I184" i="27" s="1"/>
  <c r="G183" i="27"/>
  <c r="F183" i="27"/>
  <c r="J183" i="27" s="1"/>
  <c r="G182" i="27"/>
  <c r="F182" i="27"/>
  <c r="I182" i="27" s="1"/>
  <c r="G181" i="27"/>
  <c r="F181" i="27"/>
  <c r="G180" i="27"/>
  <c r="F180" i="27"/>
  <c r="G179" i="27"/>
  <c r="F179" i="27"/>
  <c r="I179" i="27" s="1"/>
  <c r="G178" i="27"/>
  <c r="F178" i="27"/>
  <c r="I178" i="27" s="1"/>
  <c r="G177" i="27"/>
  <c r="F177" i="27"/>
  <c r="I176" i="27"/>
  <c r="G176" i="27"/>
  <c r="F176" i="27"/>
  <c r="G175" i="27"/>
  <c r="J175" i="27" s="1"/>
  <c r="F175" i="27"/>
  <c r="I175" i="27" s="1"/>
  <c r="G174" i="27"/>
  <c r="F174" i="27"/>
  <c r="I174" i="27" s="1"/>
  <c r="G173" i="27"/>
  <c r="F173" i="27"/>
  <c r="I173" i="27" s="1"/>
  <c r="J172" i="27"/>
  <c r="G172" i="27"/>
  <c r="F172" i="27"/>
  <c r="I172" i="27" s="1"/>
  <c r="G171" i="27"/>
  <c r="F171" i="27"/>
  <c r="I171" i="27" s="1"/>
  <c r="G170" i="27"/>
  <c r="F170" i="27"/>
  <c r="I170" i="27" s="1"/>
  <c r="G169" i="27"/>
  <c r="F169" i="27"/>
  <c r="G168" i="27"/>
  <c r="J168" i="27" s="1"/>
  <c r="F168" i="27"/>
  <c r="I168" i="27" s="1"/>
  <c r="G167" i="27"/>
  <c r="F167" i="27"/>
  <c r="G166" i="27"/>
  <c r="F166" i="27"/>
  <c r="I166" i="27" s="1"/>
  <c r="G165" i="27"/>
  <c r="F165" i="27"/>
  <c r="G164" i="27"/>
  <c r="F164" i="27"/>
  <c r="G163" i="27"/>
  <c r="F163" i="27"/>
  <c r="I163" i="27" s="1"/>
  <c r="G162" i="27"/>
  <c r="J162" i="27" s="1"/>
  <c r="F162" i="27"/>
  <c r="I162" i="27" s="1"/>
  <c r="G161" i="27"/>
  <c r="F161" i="27"/>
  <c r="J161" i="27" s="1"/>
  <c r="I160" i="27"/>
  <c r="G160" i="27"/>
  <c r="F160" i="27"/>
  <c r="J160" i="27" s="1"/>
  <c r="I159" i="27"/>
  <c r="G159" i="27"/>
  <c r="F159" i="27"/>
  <c r="J159" i="27" s="1"/>
  <c r="G158" i="27"/>
  <c r="F158" i="27"/>
  <c r="G157" i="27"/>
  <c r="F157" i="27"/>
  <c r="I157" i="27" s="1"/>
  <c r="G156" i="27"/>
  <c r="F156" i="27"/>
  <c r="G155" i="27"/>
  <c r="J155" i="27" s="1"/>
  <c r="F155" i="27"/>
  <c r="I155" i="27" s="1"/>
  <c r="G154" i="27"/>
  <c r="F154" i="27"/>
  <c r="G153" i="27"/>
  <c r="F153" i="27"/>
  <c r="I153" i="27" s="1"/>
  <c r="G152" i="27"/>
  <c r="F152" i="27"/>
  <c r="G151" i="27"/>
  <c r="F151" i="27"/>
  <c r="J151" i="27" s="1"/>
  <c r="G150" i="27"/>
  <c r="F150" i="27"/>
  <c r="J150" i="27" s="1"/>
  <c r="G149" i="27"/>
  <c r="F149" i="27"/>
  <c r="I149" i="27" s="1"/>
  <c r="G148" i="27"/>
  <c r="F148" i="27"/>
  <c r="J148" i="27" s="1"/>
  <c r="G147" i="27"/>
  <c r="F147" i="27"/>
  <c r="I147" i="27" s="1"/>
  <c r="G146" i="27"/>
  <c r="F146" i="27"/>
  <c r="J146" i="27" s="1"/>
  <c r="G145" i="27"/>
  <c r="J145" i="27" s="1"/>
  <c r="F145" i="27"/>
  <c r="I145" i="27" s="1"/>
  <c r="G144" i="27"/>
  <c r="F144" i="27"/>
  <c r="G143" i="27"/>
  <c r="F143" i="27"/>
  <c r="J143" i="27" s="1"/>
  <c r="G142" i="27"/>
  <c r="F142" i="27"/>
  <c r="G141" i="27"/>
  <c r="J141" i="27" s="1"/>
  <c r="F141" i="27"/>
  <c r="I141" i="27" s="1"/>
  <c r="G140" i="27"/>
  <c r="F140" i="27"/>
  <c r="J139" i="27"/>
  <c r="I139" i="27"/>
  <c r="G139" i="27"/>
  <c r="F139" i="27"/>
  <c r="G138" i="27"/>
  <c r="F138" i="27"/>
  <c r="G137" i="27"/>
  <c r="J137" i="27" s="1"/>
  <c r="F137" i="27"/>
  <c r="I137" i="27" s="1"/>
  <c r="G136" i="27"/>
  <c r="F136" i="27"/>
  <c r="G135" i="27"/>
  <c r="F135" i="27"/>
  <c r="G134" i="27"/>
  <c r="F134" i="27"/>
  <c r="G133" i="27"/>
  <c r="F133" i="27"/>
  <c r="I133" i="27" s="1"/>
  <c r="G132" i="27"/>
  <c r="F132" i="27"/>
  <c r="J132" i="27" s="1"/>
  <c r="G131" i="27"/>
  <c r="F131" i="27"/>
  <c r="I131" i="27" s="1"/>
  <c r="G130" i="27"/>
  <c r="F130" i="27"/>
  <c r="I130" i="27" s="1"/>
  <c r="G129" i="27"/>
  <c r="F129" i="27"/>
  <c r="I129" i="27" s="1"/>
  <c r="G128" i="27"/>
  <c r="F128" i="27"/>
  <c r="I128" i="27" s="1"/>
  <c r="G127" i="27"/>
  <c r="F127" i="27"/>
  <c r="I127" i="27" s="1"/>
  <c r="G126" i="27"/>
  <c r="F126" i="27"/>
  <c r="G125" i="27"/>
  <c r="F125" i="27"/>
  <c r="I125" i="27" s="1"/>
  <c r="G124" i="27"/>
  <c r="F124" i="27"/>
  <c r="G123" i="27"/>
  <c r="J123" i="27" s="1"/>
  <c r="F123" i="27"/>
  <c r="I123" i="27" s="1"/>
  <c r="G122" i="27"/>
  <c r="F122" i="27"/>
  <c r="G121" i="27"/>
  <c r="F121" i="27"/>
  <c r="G120" i="27"/>
  <c r="F120" i="27"/>
  <c r="J120" i="27" s="1"/>
  <c r="J119" i="27"/>
  <c r="G119" i="27"/>
  <c r="F119" i="27"/>
  <c r="I119" i="27" s="1"/>
  <c r="G118" i="27"/>
  <c r="F118" i="27"/>
  <c r="G117" i="27"/>
  <c r="F117" i="27"/>
  <c r="I117" i="27" s="1"/>
  <c r="G116" i="27"/>
  <c r="F116" i="27"/>
  <c r="G115" i="27"/>
  <c r="F115" i="27"/>
  <c r="I115" i="27" s="1"/>
  <c r="G114" i="27"/>
  <c r="F114" i="27"/>
  <c r="I114" i="27" s="1"/>
  <c r="G113" i="27"/>
  <c r="F113" i="27"/>
  <c r="G112" i="27"/>
  <c r="F112" i="27"/>
  <c r="J112" i="27" s="1"/>
  <c r="G111" i="27"/>
  <c r="F111" i="27"/>
  <c r="J111" i="27" s="1"/>
  <c r="G110" i="27"/>
  <c r="F110" i="27"/>
  <c r="G109" i="27"/>
  <c r="F109" i="27"/>
  <c r="I109" i="27" s="1"/>
  <c r="G108" i="27"/>
  <c r="F108" i="27"/>
  <c r="G107" i="27"/>
  <c r="F107" i="27"/>
  <c r="I107" i="27" s="1"/>
  <c r="G106" i="27"/>
  <c r="F106" i="27"/>
  <c r="G105" i="27"/>
  <c r="F105" i="27"/>
  <c r="G104" i="27"/>
  <c r="F104" i="27"/>
  <c r="G103" i="27"/>
  <c r="J103" i="27" s="1"/>
  <c r="F103" i="27"/>
  <c r="I103" i="27" s="1"/>
  <c r="G102" i="27"/>
  <c r="F102" i="27"/>
  <c r="G101" i="27"/>
  <c r="F101" i="27"/>
  <c r="I101" i="27" s="1"/>
  <c r="G100" i="27"/>
  <c r="F100" i="27"/>
  <c r="G99" i="27"/>
  <c r="F99" i="27"/>
  <c r="I99" i="27" s="1"/>
  <c r="G98" i="27"/>
  <c r="F98" i="27"/>
  <c r="I98" i="27" s="1"/>
  <c r="G97" i="27"/>
  <c r="F97" i="27"/>
  <c r="G96" i="27"/>
  <c r="F96" i="27"/>
  <c r="G95" i="27"/>
  <c r="F95" i="27"/>
  <c r="G94" i="27"/>
  <c r="F94" i="27"/>
  <c r="G93" i="27"/>
  <c r="F93" i="27"/>
  <c r="I93" i="27" s="1"/>
  <c r="G92" i="27"/>
  <c r="F92" i="27"/>
  <c r="G91" i="27"/>
  <c r="J91" i="27" s="1"/>
  <c r="F91" i="27"/>
  <c r="I91" i="27" s="1"/>
  <c r="G90" i="27"/>
  <c r="F90" i="27"/>
  <c r="J90" i="27" s="1"/>
  <c r="G89" i="27"/>
  <c r="F89" i="27"/>
  <c r="G88" i="27"/>
  <c r="F88" i="27"/>
  <c r="G87" i="27"/>
  <c r="J87" i="27" s="1"/>
  <c r="F87" i="27"/>
  <c r="I87" i="27" s="1"/>
  <c r="G86" i="27"/>
  <c r="F86" i="27"/>
  <c r="G85" i="27"/>
  <c r="J85" i="27" s="1"/>
  <c r="F85" i="27"/>
  <c r="I85" i="27" s="1"/>
  <c r="G84" i="27"/>
  <c r="F84" i="27"/>
  <c r="I83" i="27"/>
  <c r="G83" i="27"/>
  <c r="F83" i="27"/>
  <c r="J83" i="27" s="1"/>
  <c r="I82" i="27"/>
  <c r="G82" i="27"/>
  <c r="F82" i="27"/>
  <c r="J82" i="27" s="1"/>
  <c r="G81" i="27"/>
  <c r="F81" i="27"/>
  <c r="G80" i="27"/>
  <c r="F80" i="27"/>
  <c r="G79" i="27"/>
  <c r="F79" i="27"/>
  <c r="G78" i="27"/>
  <c r="F78" i="27"/>
  <c r="G77" i="27"/>
  <c r="F77" i="27"/>
  <c r="I77" i="27" s="1"/>
  <c r="G76" i="27"/>
  <c r="F76" i="27"/>
  <c r="G75" i="27"/>
  <c r="F75" i="27"/>
  <c r="I75" i="27" s="1"/>
  <c r="G74" i="27"/>
  <c r="F74" i="27"/>
  <c r="G73" i="27"/>
  <c r="F73" i="27"/>
  <c r="I73" i="27" s="1"/>
  <c r="G72" i="27"/>
  <c r="F72" i="27"/>
  <c r="G71" i="27"/>
  <c r="F71" i="27"/>
  <c r="J71" i="27" s="1"/>
  <c r="G70" i="27"/>
  <c r="F70" i="27"/>
  <c r="G69" i="27"/>
  <c r="F69" i="27"/>
  <c r="I69" i="27" s="1"/>
  <c r="I68" i="27"/>
  <c r="G68" i="27"/>
  <c r="F68" i="27"/>
  <c r="J67" i="27"/>
  <c r="G67" i="27"/>
  <c r="F67" i="27"/>
  <c r="I67" i="27" s="1"/>
  <c r="G66" i="27"/>
  <c r="F66" i="27"/>
  <c r="G65" i="27"/>
  <c r="F65" i="27"/>
  <c r="I65" i="27" s="1"/>
  <c r="G64" i="27"/>
  <c r="F64" i="27"/>
  <c r="G63" i="27"/>
  <c r="F63" i="27"/>
  <c r="I63" i="27" s="1"/>
  <c r="G62" i="27"/>
  <c r="F62" i="27"/>
  <c r="I62" i="27" s="1"/>
  <c r="G61" i="27"/>
  <c r="F61" i="27"/>
  <c r="I61" i="27" s="1"/>
  <c r="G60" i="27"/>
  <c r="F60" i="27"/>
  <c r="I59" i="27"/>
  <c r="G59" i="27"/>
  <c r="F59" i="27"/>
  <c r="G58" i="27"/>
  <c r="F58" i="27"/>
  <c r="G57" i="27"/>
  <c r="F57" i="27"/>
  <c r="J57" i="27" s="1"/>
  <c r="G56" i="27"/>
  <c r="F56" i="27"/>
  <c r="G55" i="27"/>
  <c r="F55" i="27"/>
  <c r="I55" i="27" s="1"/>
  <c r="G54" i="27"/>
  <c r="F54" i="27"/>
  <c r="G53" i="27"/>
  <c r="F53" i="27"/>
  <c r="I53" i="27" s="1"/>
  <c r="G52" i="27"/>
  <c r="F52" i="27"/>
  <c r="G51" i="27"/>
  <c r="F51" i="27"/>
  <c r="I51" i="27" s="1"/>
  <c r="G50" i="27"/>
  <c r="F50" i="27"/>
  <c r="G49" i="27"/>
  <c r="F49" i="27"/>
  <c r="J49" i="27" s="1"/>
  <c r="G48" i="27"/>
  <c r="F48" i="27"/>
  <c r="G47" i="27"/>
  <c r="F47" i="27"/>
  <c r="I47" i="27" s="1"/>
  <c r="G46" i="27"/>
  <c r="F46" i="27"/>
  <c r="G45" i="27"/>
  <c r="F45" i="27"/>
  <c r="I45" i="27" s="1"/>
  <c r="G44" i="27"/>
  <c r="F44" i="27"/>
  <c r="G43" i="27"/>
  <c r="F43" i="27"/>
  <c r="I43" i="27" s="1"/>
  <c r="G42" i="27"/>
  <c r="F42" i="27"/>
  <c r="G41" i="27"/>
  <c r="F41" i="27"/>
  <c r="G40" i="27"/>
  <c r="F40" i="27"/>
  <c r="G39" i="27"/>
  <c r="F39" i="27"/>
  <c r="I39" i="27" s="1"/>
  <c r="G38" i="27"/>
  <c r="F38" i="27"/>
  <c r="G37" i="27"/>
  <c r="J37" i="27" s="1"/>
  <c r="F37" i="27"/>
  <c r="I37" i="27" s="1"/>
  <c r="G36" i="27"/>
  <c r="F36" i="27"/>
  <c r="G35" i="27"/>
  <c r="F35" i="27"/>
  <c r="I35" i="27" s="1"/>
  <c r="G34" i="27"/>
  <c r="F34" i="27"/>
  <c r="J34" i="27" s="1"/>
  <c r="G33" i="27"/>
  <c r="F33" i="27"/>
  <c r="G32" i="27"/>
  <c r="F32" i="27"/>
  <c r="G31" i="27"/>
  <c r="F31" i="27"/>
  <c r="I31" i="27" s="1"/>
  <c r="G30" i="27"/>
  <c r="F30" i="27"/>
  <c r="J30" i="27" s="1"/>
  <c r="J29" i="27"/>
  <c r="G29" i="27"/>
  <c r="F29" i="27"/>
  <c r="I29" i="27" s="1"/>
  <c r="G28" i="27"/>
  <c r="F28" i="27"/>
  <c r="G27" i="27"/>
  <c r="F27" i="27"/>
  <c r="G26" i="27"/>
  <c r="F26" i="27"/>
  <c r="G25" i="27"/>
  <c r="F25" i="27"/>
  <c r="J25" i="27" s="1"/>
  <c r="G24" i="27"/>
  <c r="F24" i="27"/>
  <c r="G23" i="27"/>
  <c r="F23" i="27"/>
  <c r="G22" i="27"/>
  <c r="F22" i="27"/>
  <c r="J22" i="27" s="1"/>
  <c r="G21" i="27"/>
  <c r="F21" i="27"/>
  <c r="G20" i="27"/>
  <c r="F20" i="27"/>
  <c r="J20" i="27" s="1"/>
  <c r="G19" i="27"/>
  <c r="F19" i="27"/>
  <c r="I19" i="27" s="1"/>
  <c r="G18" i="27"/>
  <c r="F18" i="27"/>
  <c r="G17" i="27"/>
  <c r="F17" i="27"/>
  <c r="J17" i="27" s="1"/>
  <c r="G16" i="27"/>
  <c r="F16" i="27"/>
  <c r="J16" i="27" s="1"/>
  <c r="G15" i="27"/>
  <c r="F15" i="27"/>
  <c r="I15" i="27" s="1"/>
  <c r="G14" i="27"/>
  <c r="F14" i="27"/>
  <c r="J14" i="27" s="1"/>
  <c r="G13" i="27"/>
  <c r="F13" i="27"/>
  <c r="J13" i="27" s="1"/>
  <c r="G12" i="27"/>
  <c r="F12" i="27"/>
  <c r="J12" i="27" s="1"/>
  <c r="G11" i="27"/>
  <c r="F11" i="27"/>
  <c r="I11" i="27" s="1"/>
  <c r="G10" i="27"/>
  <c r="F10" i="27"/>
  <c r="J10" i="27" s="1"/>
  <c r="J9" i="27"/>
  <c r="I9" i="27"/>
  <c r="G9" i="27"/>
  <c r="F9" i="27"/>
  <c r="G8" i="27"/>
  <c r="F8" i="27"/>
  <c r="G7" i="27"/>
  <c r="F7" i="27"/>
  <c r="I7" i="27" s="1"/>
  <c r="Q8" i="27"/>
  <c r="Q9" i="27" s="1"/>
  <c r="Q10" i="27" s="1"/>
  <c r="Q11" i="27" s="1"/>
  <c r="Q12" i="27" s="1"/>
  <c r="Q13" i="27" s="1"/>
  <c r="Q14" i="27" s="1"/>
  <c r="Q15" i="27" s="1"/>
  <c r="Q16" i="27" s="1"/>
  <c r="Q17" i="27" s="1"/>
  <c r="Q18" i="27" s="1"/>
  <c r="Q19" i="27" s="1"/>
  <c r="Q20" i="27" s="1"/>
  <c r="Q21" i="27" s="1"/>
  <c r="Q22" i="27" s="1"/>
  <c r="Q23" i="27" s="1"/>
  <c r="Q24" i="27" s="1"/>
  <c r="Q25" i="27" s="1"/>
  <c r="Q26" i="27" s="1"/>
  <c r="Q27" i="27" s="1"/>
  <c r="Q28" i="27" s="1"/>
  <c r="Q29" i="27" s="1"/>
  <c r="Q30" i="27" s="1"/>
  <c r="Q31" i="27" s="1"/>
  <c r="Q32" i="27" s="1"/>
  <c r="Q33" i="27" s="1"/>
  <c r="Q34" i="27" s="1"/>
  <c r="Q35" i="27" s="1"/>
  <c r="Q36" i="27" s="1"/>
  <c r="Q37" i="27" s="1"/>
  <c r="Q38" i="27" s="1"/>
  <c r="Q39" i="27" s="1"/>
  <c r="Q40" i="27" s="1"/>
  <c r="Q41" i="27" s="1"/>
  <c r="Q42" i="27" s="1"/>
  <c r="Q43" i="27" s="1"/>
  <c r="Q44" i="27" s="1"/>
  <c r="Q45" i="27" s="1"/>
  <c r="Q46" i="27" s="1"/>
  <c r="Q47" i="27" s="1"/>
  <c r="Q48" i="27" s="1"/>
  <c r="Q49" i="27" s="1"/>
  <c r="Q50" i="27" s="1"/>
  <c r="Q51" i="27" s="1"/>
  <c r="Q52" i="27" s="1"/>
  <c r="Q53" i="27" s="1"/>
  <c r="Q54" i="27" s="1"/>
  <c r="Q55" i="27" s="1"/>
  <c r="Q56" i="27" s="1"/>
  <c r="Q57" i="27" s="1"/>
  <c r="Q58" i="27" s="1"/>
  <c r="Q59" i="27" s="1"/>
  <c r="Q60" i="27" s="1"/>
  <c r="Q61" i="27" s="1"/>
  <c r="Q62" i="27" s="1"/>
  <c r="Q63" i="27" s="1"/>
  <c r="Q64" i="27" s="1"/>
  <c r="Q65" i="27" s="1"/>
  <c r="Q66" i="27" s="1"/>
  <c r="Q67" i="27" s="1"/>
  <c r="Q68" i="27" s="1"/>
  <c r="Q69" i="27" s="1"/>
  <c r="Q70" i="27" s="1"/>
  <c r="Q71" i="27" s="1"/>
  <c r="Q72" i="27" s="1"/>
  <c r="Q73" i="27" s="1"/>
  <c r="Q74" i="27" s="1"/>
  <c r="Q75" i="27" s="1"/>
  <c r="Q76" i="27" s="1"/>
  <c r="Q77" i="27" s="1"/>
  <c r="Q78" i="27" s="1"/>
  <c r="Q79" i="27" s="1"/>
  <c r="Q80" i="27" s="1"/>
  <c r="Q81" i="27" s="1"/>
  <c r="Q82" i="27" s="1"/>
  <c r="Q83" i="27" s="1"/>
  <c r="Q84" i="27" s="1"/>
  <c r="Q85" i="27" s="1"/>
  <c r="Q86" i="27" s="1"/>
  <c r="Q87" i="27" s="1"/>
  <c r="Q88" i="27" s="1"/>
  <c r="Q89" i="27" s="1"/>
  <c r="Q90" i="27" s="1"/>
  <c r="Q91" i="27" s="1"/>
  <c r="Q92" i="27" s="1"/>
  <c r="Q93" i="27" s="1"/>
  <c r="Q94" i="27" s="1"/>
  <c r="Q95" i="27" s="1"/>
  <c r="Q96" i="27" s="1"/>
  <c r="Q97" i="27" s="1"/>
  <c r="Q98" i="27" s="1"/>
  <c r="Q99" i="27" s="1"/>
  <c r="Q100" i="27" s="1"/>
  <c r="Q101" i="27" s="1"/>
  <c r="Q102" i="27" s="1"/>
  <c r="Q103" i="27" s="1"/>
  <c r="Q104" i="27" s="1"/>
  <c r="Q105" i="27" s="1"/>
  <c r="Q106" i="27" s="1"/>
  <c r="Q107" i="27" s="1"/>
  <c r="Q108" i="27" s="1"/>
  <c r="Q109" i="27" s="1"/>
  <c r="Q110" i="27" s="1"/>
  <c r="Q111" i="27" s="1"/>
  <c r="Q112" i="27" s="1"/>
  <c r="Q113" i="27" s="1"/>
  <c r="Q114" i="27" s="1"/>
  <c r="Q115" i="27" s="1"/>
  <c r="Q116" i="27" s="1"/>
  <c r="Q117" i="27" s="1"/>
  <c r="Q118" i="27" s="1"/>
  <c r="Q119" i="27" s="1"/>
  <c r="Q120" i="27" s="1"/>
  <c r="Q121" i="27" s="1"/>
  <c r="Q122" i="27" s="1"/>
  <c r="Q123" i="27" s="1"/>
  <c r="Q124" i="27" s="1"/>
  <c r="Q125" i="27" s="1"/>
  <c r="Q126" i="27" s="1"/>
  <c r="Q127" i="27" s="1"/>
  <c r="Q128" i="27" s="1"/>
  <c r="Q129" i="27" s="1"/>
  <c r="Q130" i="27" s="1"/>
  <c r="Q131" i="27" s="1"/>
  <c r="Q132" i="27" s="1"/>
  <c r="Q133" i="27" s="1"/>
  <c r="Q134" i="27" s="1"/>
  <c r="Q135" i="27" s="1"/>
  <c r="Q136" i="27" s="1"/>
  <c r="Q137" i="27" s="1"/>
  <c r="Q138" i="27" s="1"/>
  <c r="Q139" i="27" s="1"/>
  <c r="Q140" i="27" s="1"/>
  <c r="Q141" i="27" s="1"/>
  <c r="Q142" i="27" s="1"/>
  <c r="Q143" i="27" s="1"/>
  <c r="Q144" i="27" s="1"/>
  <c r="Q145" i="27" s="1"/>
  <c r="Q146" i="27" s="1"/>
  <c r="Q147" i="27" s="1"/>
  <c r="Q148" i="27" s="1"/>
  <c r="Q149" i="27" s="1"/>
  <c r="Q150" i="27" s="1"/>
  <c r="Q151" i="27" s="1"/>
  <c r="Q152" i="27" s="1"/>
  <c r="Q153" i="27" s="1"/>
  <c r="Q154" i="27" s="1"/>
  <c r="Q155" i="27" s="1"/>
  <c r="Q156" i="27" s="1"/>
  <c r="Q157" i="27" s="1"/>
  <c r="Q158" i="27" s="1"/>
  <c r="Q159" i="27" s="1"/>
  <c r="Q160" i="27" s="1"/>
  <c r="Q161" i="27" s="1"/>
  <c r="Q162" i="27" s="1"/>
  <c r="Q163" i="27" s="1"/>
  <c r="Q164" i="27" s="1"/>
  <c r="Q165" i="27" s="1"/>
  <c r="Q166" i="27" s="1"/>
  <c r="Q167" i="27" s="1"/>
  <c r="Q168" i="27" s="1"/>
  <c r="Q169" i="27" s="1"/>
  <c r="Q170" i="27" s="1"/>
  <c r="Q171" i="27" s="1"/>
  <c r="Q172" i="27" s="1"/>
  <c r="Q173" i="27" s="1"/>
  <c r="Q174" i="27" s="1"/>
  <c r="Q175" i="27" s="1"/>
  <c r="Q176" i="27" s="1"/>
  <c r="Q177" i="27" s="1"/>
  <c r="Q178" i="27" s="1"/>
  <c r="Q179" i="27" s="1"/>
  <c r="Q180" i="27" s="1"/>
  <c r="Q181" i="27" s="1"/>
  <c r="Q182" i="27" s="1"/>
  <c r="Q183" i="27" s="1"/>
  <c r="Q184" i="27" s="1"/>
  <c r="Q185" i="27" s="1"/>
  <c r="Q186" i="27" s="1"/>
  <c r="Q187" i="27" s="1"/>
  <c r="Q188" i="27" s="1"/>
  <c r="Q189" i="27" s="1"/>
  <c r="Q190" i="27" s="1"/>
  <c r="Q191" i="27" s="1"/>
  <c r="Q192" i="27" s="1"/>
  <c r="Q193" i="27" s="1"/>
  <c r="Q194" i="27" s="1"/>
  <c r="Q195" i="27" s="1"/>
  <c r="Q196" i="27" s="1"/>
  <c r="Q197" i="27" s="1"/>
  <c r="Q198" i="27" s="1"/>
  <c r="Q199" i="27" s="1"/>
  <c r="Q200" i="27" s="1"/>
  <c r="Q201" i="27" s="1"/>
  <c r="Q202" i="27" s="1"/>
  <c r="Q203" i="27" s="1"/>
  <c r="Q204" i="27" s="1"/>
  <c r="Q205" i="27" s="1"/>
  <c r="Q206" i="27" s="1"/>
  <c r="Q207" i="27" s="1"/>
  <c r="Q208" i="27" s="1"/>
  <c r="Q209" i="27" s="1"/>
  <c r="Q210" i="27" s="1"/>
  <c r="Q211" i="27" s="1"/>
  <c r="Q212" i="27" s="1"/>
  <c r="Q213" i="27" s="1"/>
  <c r="Q214" i="27" s="1"/>
  <c r="Q215" i="27" s="1"/>
  <c r="Q216" i="27" s="1"/>
  <c r="Q217" i="27" s="1"/>
  <c r="Q218" i="27" s="1"/>
  <c r="Q219" i="27" s="1"/>
  <c r="Q220" i="27" s="1"/>
  <c r="Q221" i="27" s="1"/>
  <c r="Q222" i="27" s="1"/>
  <c r="Q223" i="27" s="1"/>
  <c r="Q224" i="27" s="1"/>
  <c r="Q225" i="27" s="1"/>
  <c r="Q226" i="27" s="1"/>
  <c r="Q227" i="27" s="1"/>
  <c r="Q228" i="27" s="1"/>
  <c r="Q229" i="27" s="1"/>
  <c r="Q230" i="27" s="1"/>
  <c r="Q231" i="27" s="1"/>
  <c r="Q232" i="27" s="1"/>
  <c r="Q233" i="27" s="1"/>
  <c r="Q234" i="27" s="1"/>
  <c r="Q235" i="27" s="1"/>
  <c r="Q236" i="27" s="1"/>
  <c r="Q237" i="27" s="1"/>
  <c r="Q238" i="27" s="1"/>
  <c r="Q239" i="27" s="1"/>
  <c r="Q240" i="27" s="1"/>
  <c r="Q241" i="27" s="1"/>
  <c r="Q242" i="27" s="1"/>
  <c r="Q243" i="27" s="1"/>
  <c r="Q244" i="27" s="1"/>
  <c r="Q245" i="27" s="1"/>
  <c r="Q246" i="27" s="1"/>
  <c r="Q247" i="27" s="1"/>
  <c r="Q248" i="27" s="1"/>
  <c r="Q249" i="27" s="1"/>
  <c r="Q250" i="27" s="1"/>
  <c r="Q251" i="27" s="1"/>
  <c r="Q252" i="27" s="1"/>
  <c r="Q253" i="27" s="1"/>
  <c r="Q254" i="27" s="1"/>
  <c r="Q255" i="27" s="1"/>
  <c r="Q256" i="27" s="1"/>
  <c r="Q257" i="27" s="1"/>
  <c r="Q258" i="27" s="1"/>
  <c r="Q259" i="27" s="1"/>
  <c r="Q260" i="27" s="1"/>
  <c r="Q261" i="27" s="1"/>
  <c r="Q262" i="27" s="1"/>
  <c r="Q263" i="27" s="1"/>
  <c r="Q264" i="27" s="1"/>
  <c r="Q265" i="27" s="1"/>
  <c r="Q266" i="27" s="1"/>
  <c r="Q267" i="27" s="1"/>
  <c r="Q268" i="27" s="1"/>
  <c r="Q269" i="27" s="1"/>
  <c r="Q270" i="27" s="1"/>
  <c r="Q271" i="27" s="1"/>
  <c r="Q272" i="27" s="1"/>
  <c r="Q273" i="27" s="1"/>
  <c r="Q274" i="27" s="1"/>
  <c r="Q275" i="27" s="1"/>
  <c r="Q276" i="27" s="1"/>
  <c r="Q277" i="27" s="1"/>
  <c r="Q278" i="27" s="1"/>
  <c r="Q279" i="27" s="1"/>
  <c r="Q280" i="27" s="1"/>
  <c r="Q281" i="27" s="1"/>
  <c r="Q282" i="27" s="1"/>
  <c r="Q283" i="27" s="1"/>
  <c r="Q284" i="27" s="1"/>
  <c r="Q285" i="27" s="1"/>
  <c r="Q286" i="27" s="1"/>
  <c r="Q287" i="27" s="1"/>
  <c r="Q288" i="27" s="1"/>
  <c r="Q289" i="27" s="1"/>
  <c r="Q290" i="27" s="1"/>
  <c r="Q291" i="27" s="1"/>
  <c r="Q292" i="27" s="1"/>
  <c r="Q293" i="27" s="1"/>
  <c r="Q294" i="27" s="1"/>
  <c r="Q295" i="27" s="1"/>
  <c r="Q296" i="27" s="1"/>
  <c r="Q297" i="27" s="1"/>
  <c r="Q298" i="27" s="1"/>
  <c r="Q299" i="27" s="1"/>
  <c r="Q300" i="27" s="1"/>
  <c r="Q301" i="27" s="1"/>
  <c r="Q302" i="27" s="1"/>
  <c r="Q303" i="27" s="1"/>
  <c r="Q304" i="27" s="1"/>
  <c r="Q305" i="27" s="1"/>
  <c r="Q306" i="27" s="1"/>
  <c r="Q307" i="27" s="1"/>
  <c r="Q308" i="27" s="1"/>
  <c r="Q309" i="27" s="1"/>
  <c r="Q310" i="27" s="1"/>
  <c r="Q311" i="27" s="1"/>
  <c r="Q312" i="27" s="1"/>
  <c r="Q313" i="27" s="1"/>
  <c r="Q314" i="27" s="1"/>
  <c r="Q315" i="27" s="1"/>
  <c r="Q316" i="27" s="1"/>
  <c r="Q317" i="27" s="1"/>
  <c r="Q318" i="27" s="1"/>
  <c r="Q319" i="27" s="1"/>
  <c r="Q320" i="27" s="1"/>
  <c r="Q321" i="27" s="1"/>
  <c r="Q322" i="27" s="1"/>
  <c r="Q323" i="27" s="1"/>
  <c r="Q324" i="27" s="1"/>
  <c r="Q325" i="27" s="1"/>
  <c r="Q326" i="27" s="1"/>
  <c r="Q327" i="27" s="1"/>
  <c r="Q328" i="27" s="1"/>
  <c r="Q329" i="27" s="1"/>
  <c r="Q330" i="27" s="1"/>
  <c r="Q331" i="27" s="1"/>
  <c r="Q332" i="27" s="1"/>
  <c r="Q333" i="27" s="1"/>
  <c r="Q334" i="27" s="1"/>
  <c r="Q335" i="27" s="1"/>
  <c r="Q336" i="27" s="1"/>
  <c r="Q337" i="27" s="1"/>
  <c r="Q338" i="27" s="1"/>
  <c r="Q339" i="27" s="1"/>
  <c r="Q340" i="27" s="1"/>
  <c r="Q341" i="27" s="1"/>
  <c r="Q342" i="27" s="1"/>
  <c r="Q343" i="27" s="1"/>
  <c r="Q344" i="27" s="1"/>
  <c r="Q345" i="27" s="1"/>
  <c r="Q346" i="27" s="1"/>
  <c r="Q347" i="27" s="1"/>
  <c r="Q348" i="27" s="1"/>
  <c r="Q349" i="27" s="1"/>
  <c r="Q350" i="27" s="1"/>
  <c r="Q351" i="27" s="1"/>
  <c r="Q352" i="27" s="1"/>
  <c r="Q353" i="27" s="1"/>
  <c r="Q354" i="27" s="1"/>
  <c r="Q355" i="27" s="1"/>
  <c r="Q356" i="27" s="1"/>
  <c r="Q357" i="27" s="1"/>
  <c r="Q358" i="27" s="1"/>
  <c r="Q359" i="27" s="1"/>
  <c r="Q360" i="27" s="1"/>
  <c r="Q361" i="27" s="1"/>
  <c r="Q362" i="27" s="1"/>
  <c r="Q363" i="27" s="1"/>
  <c r="Q364" i="27" s="1"/>
  <c r="Q365" i="27" s="1"/>
  <c r="Q366" i="27" s="1"/>
  <c r="Q367" i="27" s="1"/>
  <c r="Q368" i="27" s="1"/>
  <c r="Q369" i="27" s="1"/>
  <c r="Q370" i="27" s="1"/>
  <c r="Q371" i="27" s="1"/>
  <c r="Q372" i="27" s="1"/>
  <c r="Q373" i="27" s="1"/>
  <c r="Q374" i="27" s="1"/>
  <c r="Q375" i="27" s="1"/>
  <c r="Q376" i="27" s="1"/>
  <c r="Q377" i="27" s="1"/>
  <c r="Q378" i="27" s="1"/>
  <c r="Q379" i="27" s="1"/>
  <c r="Q380" i="27" s="1"/>
  <c r="Q381" i="27" s="1"/>
  <c r="Q382" i="27" s="1"/>
  <c r="Q383" i="27" s="1"/>
  <c r="Q384" i="27" s="1"/>
  <c r="Q385" i="27" s="1"/>
  <c r="Q386" i="27" s="1"/>
  <c r="Q387" i="27" s="1"/>
  <c r="Q388" i="27" s="1"/>
  <c r="Q389" i="27" s="1"/>
  <c r="Q390" i="27" s="1"/>
  <c r="Q391" i="27" s="1"/>
  <c r="Q392" i="27" s="1"/>
  <c r="Q393" i="27" s="1"/>
  <c r="Q394" i="27" s="1"/>
  <c r="Q395" i="27" s="1"/>
  <c r="Q396" i="27" s="1"/>
  <c r="Q397" i="27" s="1"/>
  <c r="Q398" i="27" s="1"/>
  <c r="Q399" i="27" s="1"/>
  <c r="Q400" i="27" s="1"/>
  <c r="Q401" i="27" s="1"/>
  <c r="Q402" i="27" s="1"/>
  <c r="Q403" i="27" s="1"/>
  <c r="Q404" i="27" s="1"/>
  <c r="Q405" i="27" s="1"/>
  <c r="Q406" i="27" s="1"/>
  <c r="Q407" i="27" s="1"/>
  <c r="Q408" i="27" s="1"/>
  <c r="Q409" i="27" s="1"/>
  <c r="Q410" i="27" s="1"/>
  <c r="Q411" i="27" s="1"/>
  <c r="Q412" i="27" s="1"/>
  <c r="Q413" i="27" s="1"/>
  <c r="Q414" i="27" s="1"/>
  <c r="Q415" i="27" s="1"/>
  <c r="Q416" i="27" s="1"/>
  <c r="Q417" i="27" s="1"/>
  <c r="Q418" i="27" s="1"/>
  <c r="Q419" i="27" s="1"/>
  <c r="Q420" i="27" s="1"/>
  <c r="Q421" i="27" s="1"/>
  <c r="Q422" i="27" s="1"/>
  <c r="Q423" i="27" s="1"/>
  <c r="Q424" i="27" s="1"/>
  <c r="Q425" i="27" s="1"/>
  <c r="Q426" i="27" s="1"/>
  <c r="Q427" i="27" s="1"/>
  <c r="Q428" i="27" s="1"/>
  <c r="Q429" i="27" s="1"/>
  <c r="Q430" i="27" s="1"/>
  <c r="Q431" i="27" s="1"/>
  <c r="Q432" i="27" s="1"/>
  <c r="Q433" i="27" s="1"/>
  <c r="Q434" i="27" s="1"/>
  <c r="Q435" i="27" s="1"/>
  <c r="Q436" i="27" s="1"/>
  <c r="Q437" i="27" s="1"/>
  <c r="Q438" i="27" s="1"/>
  <c r="Q439" i="27" s="1"/>
  <c r="Q440" i="27" s="1"/>
  <c r="Q441" i="27" s="1"/>
  <c r="Q442" i="27" s="1"/>
  <c r="Q443" i="27" s="1"/>
  <c r="Q444" i="27" s="1"/>
  <c r="Q445" i="27" s="1"/>
  <c r="Q446" i="27" s="1"/>
  <c r="Q447" i="27" s="1"/>
  <c r="Q448" i="27" s="1"/>
  <c r="Q449" i="27" s="1"/>
  <c r="Q450" i="27" s="1"/>
  <c r="Q451" i="27" s="1"/>
  <c r="Q452" i="27" s="1"/>
  <c r="Q453" i="27" s="1"/>
  <c r="Q454" i="27" s="1"/>
  <c r="Q455" i="27" s="1"/>
  <c r="Q456" i="27" s="1"/>
  <c r="Q457" i="27" s="1"/>
  <c r="Q458" i="27" s="1"/>
  <c r="Q459" i="27" s="1"/>
  <c r="Q460" i="27" s="1"/>
  <c r="Q461" i="27" s="1"/>
  <c r="Q462" i="27" s="1"/>
  <c r="Q463" i="27" s="1"/>
  <c r="Q464" i="27" s="1"/>
  <c r="Q465" i="27" s="1"/>
  <c r="Q466" i="27" s="1"/>
  <c r="Q467" i="27" s="1"/>
  <c r="Q468" i="27" s="1"/>
  <c r="Q469" i="27" s="1"/>
  <c r="Q470" i="27" s="1"/>
  <c r="Q471" i="27" s="1"/>
  <c r="Q472" i="27" s="1"/>
  <c r="Q473" i="27" s="1"/>
  <c r="Q474" i="27" s="1"/>
  <c r="Q475" i="27" s="1"/>
  <c r="Q476" i="27" s="1"/>
  <c r="Q477" i="27" s="1"/>
  <c r="Q478" i="27" s="1"/>
  <c r="Q479" i="27" s="1"/>
  <c r="Q480" i="27" s="1"/>
  <c r="Q481" i="27" s="1"/>
  <c r="Q482" i="27" s="1"/>
  <c r="Q483" i="27" s="1"/>
  <c r="Q484" i="27" s="1"/>
  <c r="Q485" i="27" s="1"/>
  <c r="Q486" i="27" s="1"/>
  <c r="Q487" i="27" s="1"/>
  <c r="Q488" i="27" s="1"/>
  <c r="Q489" i="27" s="1"/>
  <c r="Q490" i="27" s="1"/>
  <c r="Q491" i="27" s="1"/>
  <c r="Q492" i="27" s="1"/>
  <c r="Q493" i="27" s="1"/>
  <c r="Q494" i="27" s="1"/>
  <c r="Q495" i="27" s="1"/>
  <c r="Q496" i="27" s="1"/>
  <c r="Q497" i="27" s="1"/>
  <c r="Q498" i="27" s="1"/>
  <c r="Q499" i="27" s="1"/>
  <c r="Q500" i="27" s="1"/>
  <c r="Q501" i="27" s="1"/>
  <c r="Q502" i="27" s="1"/>
  <c r="Q503" i="27" s="1"/>
  <c r="Q504" i="27" s="1"/>
  <c r="Q505" i="27" s="1"/>
  <c r="Q506" i="27" s="1"/>
  <c r="Q507" i="27" s="1"/>
  <c r="Q508" i="27" s="1"/>
  <c r="Q509" i="27" s="1"/>
  <c r="Q510" i="27" s="1"/>
  <c r="Q511" i="27" s="1"/>
  <c r="Q512" i="27" s="1"/>
  <c r="Q513" i="27" s="1"/>
  <c r="Q514" i="27" s="1"/>
  <c r="Q515" i="27" s="1"/>
  <c r="Q516" i="27" s="1"/>
  <c r="Q517" i="27" s="1"/>
  <c r="Q518" i="27" s="1"/>
  <c r="Q519" i="27" s="1"/>
  <c r="Q520" i="27" s="1"/>
  <c r="Q521" i="27" s="1"/>
  <c r="Q522" i="27" s="1"/>
  <c r="Q523" i="27" s="1"/>
  <c r="Q524" i="27" s="1"/>
  <c r="Q525" i="27" s="1"/>
  <c r="Q526" i="27" s="1"/>
  <c r="Q527" i="27" s="1"/>
  <c r="Q528" i="27" s="1"/>
  <c r="Q529" i="27" s="1"/>
  <c r="Q530" i="27" s="1"/>
  <c r="Q531" i="27" s="1"/>
  <c r="Q532" i="27" s="1"/>
  <c r="Q533" i="27" s="1"/>
  <c r="Q534" i="27" s="1"/>
  <c r="Q535" i="27" s="1"/>
  <c r="Q536" i="27" s="1"/>
  <c r="Q537" i="27" s="1"/>
  <c r="Q538" i="27" s="1"/>
  <c r="Q539" i="27" s="1"/>
  <c r="Q540" i="27" s="1"/>
  <c r="Q541" i="27" s="1"/>
  <c r="Q542" i="27" s="1"/>
  <c r="Q543" i="27" s="1"/>
  <c r="Q544" i="27" s="1"/>
  <c r="Q545" i="27" s="1"/>
  <c r="Q546" i="27" s="1"/>
  <c r="Q547" i="27" s="1"/>
  <c r="Q548" i="27" s="1"/>
  <c r="Q549" i="27" s="1"/>
  <c r="Q550" i="27" s="1"/>
  <c r="Q551" i="27" s="1"/>
  <c r="Q552" i="27" s="1"/>
  <c r="Q553" i="27" s="1"/>
  <c r="Q554" i="27" s="1"/>
  <c r="Q555" i="27" s="1"/>
  <c r="Q556" i="27" s="1"/>
  <c r="Q557" i="27" s="1"/>
  <c r="Q558" i="27" s="1"/>
  <c r="Q559" i="27" s="1"/>
  <c r="Q560" i="27" s="1"/>
  <c r="Q561" i="27" s="1"/>
  <c r="Q562" i="27" s="1"/>
  <c r="Q563" i="27" s="1"/>
  <c r="Q564" i="27" s="1"/>
  <c r="Q565" i="27" s="1"/>
  <c r="Q566" i="27" s="1"/>
  <c r="Q567" i="27" s="1"/>
  <c r="Q568" i="27" s="1"/>
  <c r="Q569" i="27" s="1"/>
  <c r="Q570" i="27" s="1"/>
  <c r="Q571" i="27" s="1"/>
  <c r="Q572" i="27" s="1"/>
  <c r="Q573" i="27" s="1"/>
  <c r="Q574" i="27" s="1"/>
  <c r="Q575" i="27" s="1"/>
  <c r="Q576" i="27" s="1"/>
  <c r="Q577" i="27" s="1"/>
  <c r="Q578" i="27" s="1"/>
  <c r="Q579" i="27" s="1"/>
  <c r="Q580" i="27" s="1"/>
  <c r="Q581" i="27" s="1"/>
  <c r="Q582" i="27" s="1"/>
  <c r="Q583" i="27" s="1"/>
  <c r="Q584" i="27" s="1"/>
  <c r="Q585" i="27" s="1"/>
  <c r="Q586" i="27" s="1"/>
  <c r="Q587" i="27" s="1"/>
  <c r="Q588" i="27" s="1"/>
  <c r="Q589" i="27" s="1"/>
  <c r="Q590" i="27" s="1"/>
  <c r="Q591" i="27" s="1"/>
  <c r="Q592" i="27" s="1"/>
  <c r="Q593" i="27" s="1"/>
  <c r="Q594" i="27" s="1"/>
  <c r="Q595" i="27" s="1"/>
  <c r="Q596" i="27" s="1"/>
  <c r="Q597" i="27" s="1"/>
  <c r="Q598" i="27" s="1"/>
  <c r="Q599" i="27" s="1"/>
  <c r="Q600" i="27" s="1"/>
  <c r="Q601" i="27" s="1"/>
  <c r="Q602" i="27" s="1"/>
  <c r="Q603" i="27" s="1"/>
  <c r="Q604" i="27" s="1"/>
  <c r="Q605" i="27" s="1"/>
  <c r="Q606" i="27" s="1"/>
  <c r="Q607" i="27" s="1"/>
  <c r="Q608" i="27" s="1"/>
  <c r="Q609" i="27" s="1"/>
  <c r="Q610" i="27" s="1"/>
  <c r="Q611" i="27" s="1"/>
  <c r="Q612" i="27" s="1"/>
  <c r="Q613" i="27" s="1"/>
  <c r="Q614" i="27" s="1"/>
  <c r="Q615" i="27" s="1"/>
  <c r="Q616" i="27" s="1"/>
  <c r="Q617" i="27" s="1"/>
  <c r="Q618" i="27" s="1"/>
  <c r="Q619" i="27" s="1"/>
  <c r="Q620" i="27" s="1"/>
  <c r="Q621" i="27" s="1"/>
  <c r="Q622" i="27" s="1"/>
  <c r="Q623" i="27" s="1"/>
  <c r="Q624" i="27" s="1"/>
  <c r="Q625" i="27" s="1"/>
  <c r="Q626" i="27" s="1"/>
  <c r="Q627" i="27" s="1"/>
  <c r="Q628" i="27" s="1"/>
  <c r="Q629" i="27" s="1"/>
  <c r="Q630" i="27" s="1"/>
  <c r="Q631" i="27" s="1"/>
  <c r="Q632" i="27" s="1"/>
  <c r="Q633" i="27" s="1"/>
  <c r="Q634" i="27" s="1"/>
  <c r="Q635" i="27" s="1"/>
  <c r="Q636" i="27" s="1"/>
  <c r="Q637" i="27" s="1"/>
  <c r="Q638" i="27" s="1"/>
  <c r="Q639" i="27" s="1"/>
  <c r="Q640" i="27" s="1"/>
  <c r="Q641" i="27" s="1"/>
  <c r="Q642" i="27" s="1"/>
  <c r="Q643" i="27" s="1"/>
  <c r="Q644" i="27" s="1"/>
  <c r="Q645" i="27" s="1"/>
  <c r="Q646" i="27" s="1"/>
  <c r="Q647" i="27" s="1"/>
  <c r="Q648" i="27" s="1"/>
  <c r="Q649" i="27" s="1"/>
  <c r="Q650" i="27" s="1"/>
  <c r="Q651" i="27" s="1"/>
  <c r="Q652" i="27" s="1"/>
  <c r="Q653" i="27" s="1"/>
  <c r="Q654" i="27" s="1"/>
  <c r="Q655" i="27" s="1"/>
  <c r="Q656" i="27" s="1"/>
  <c r="Q657" i="27" s="1"/>
  <c r="Q658" i="27" s="1"/>
  <c r="Q659" i="27" s="1"/>
  <c r="Q660" i="27" s="1"/>
  <c r="Q661" i="27" s="1"/>
  <c r="Q662" i="27" s="1"/>
  <c r="Q663" i="27" s="1"/>
  <c r="Q664" i="27" s="1"/>
  <c r="Q665" i="27" s="1"/>
  <c r="Q666" i="27" s="1"/>
  <c r="Q667" i="27" s="1"/>
  <c r="Q668" i="27" s="1"/>
  <c r="Q669" i="27" s="1"/>
  <c r="Q670" i="27" s="1"/>
  <c r="Q671" i="27" s="1"/>
  <c r="Q672" i="27" s="1"/>
  <c r="Q673" i="27" s="1"/>
  <c r="Q674" i="27" s="1"/>
  <c r="Q675" i="27" s="1"/>
  <c r="Q676" i="27" s="1"/>
  <c r="Q677" i="27" s="1"/>
  <c r="Q678" i="27" s="1"/>
  <c r="Q679" i="27" s="1"/>
  <c r="Q680" i="27" s="1"/>
  <c r="Q681" i="27" s="1"/>
  <c r="Q682" i="27" s="1"/>
  <c r="Q683" i="27" s="1"/>
  <c r="Q684" i="27" s="1"/>
  <c r="Q685" i="27" s="1"/>
  <c r="Q686" i="27" s="1"/>
  <c r="Q687" i="27" s="1"/>
  <c r="Q688" i="27" s="1"/>
  <c r="Q689" i="27" s="1"/>
  <c r="Q690" i="27" s="1"/>
  <c r="Q691" i="27" s="1"/>
  <c r="Q692" i="27" s="1"/>
  <c r="Q693" i="27" s="1"/>
  <c r="Q694" i="27" s="1"/>
  <c r="Q695" i="27" s="1"/>
  <c r="Q696" i="27" s="1"/>
  <c r="Q697" i="27" s="1"/>
  <c r="Q698" i="27" s="1"/>
  <c r="Q699" i="27" s="1"/>
  <c r="Q700" i="27" s="1"/>
  <c r="Q701" i="27" s="1"/>
  <c r="Q702" i="27" s="1"/>
  <c r="Q703" i="27" s="1"/>
  <c r="Q704" i="27" s="1"/>
  <c r="Q705" i="27" s="1"/>
  <c r="Q706" i="27" s="1"/>
  <c r="Q707" i="27" s="1"/>
  <c r="Q708" i="27" s="1"/>
  <c r="Q709" i="27" s="1"/>
  <c r="Q710" i="27" s="1"/>
  <c r="Q711" i="27" s="1"/>
  <c r="Q712" i="27" s="1"/>
  <c r="Q713" i="27" s="1"/>
  <c r="Q714" i="27" s="1"/>
  <c r="Q715" i="27" s="1"/>
  <c r="Q716" i="27" s="1"/>
  <c r="Q717" i="27" s="1"/>
  <c r="Q718" i="27" s="1"/>
  <c r="Q719" i="27" s="1"/>
  <c r="Q720" i="27" s="1"/>
  <c r="Q721" i="27" s="1"/>
  <c r="Q722" i="27" s="1"/>
  <c r="Q723" i="27" s="1"/>
  <c r="Q724" i="27" s="1"/>
  <c r="Q725" i="27" s="1"/>
  <c r="Q726" i="27" s="1"/>
  <c r="Q727" i="27" s="1"/>
  <c r="Q728" i="27" s="1"/>
  <c r="Q729" i="27" s="1"/>
  <c r="Q730" i="27" s="1"/>
  <c r="Q731" i="27" s="1"/>
  <c r="Q732" i="27" s="1"/>
  <c r="Q733" i="27" s="1"/>
  <c r="Q734" i="27" s="1"/>
  <c r="Q735" i="27" s="1"/>
  <c r="Q736" i="27" s="1"/>
  <c r="Q737" i="27" s="1"/>
  <c r="Q738" i="27" s="1"/>
  <c r="Q739" i="27" s="1"/>
  <c r="Q740" i="27" s="1"/>
  <c r="Q741" i="27" s="1"/>
  <c r="Q742" i="27" s="1"/>
  <c r="Q743" i="27" s="1"/>
  <c r="Q744" i="27" s="1"/>
  <c r="Q745" i="27" s="1"/>
  <c r="Q746" i="27" s="1"/>
  <c r="Q747" i="27" s="1"/>
  <c r="Q748" i="27" s="1"/>
  <c r="Q749" i="27" s="1"/>
  <c r="P8" i="27"/>
  <c r="P9" i="27" s="1"/>
  <c r="P10" i="27" s="1"/>
  <c r="P11" i="27" s="1"/>
  <c r="P12" i="27" s="1"/>
  <c r="P13" i="27" s="1"/>
  <c r="P14" i="27" s="1"/>
  <c r="P15" i="27" s="1"/>
  <c r="P16" i="27" s="1"/>
  <c r="P17" i="27" s="1"/>
  <c r="P18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P34" i="27" s="1"/>
  <c r="P35" i="27" s="1"/>
  <c r="P36" i="27" s="1"/>
  <c r="P37" i="27" s="1"/>
  <c r="P38" i="27" s="1"/>
  <c r="P39" i="27" s="1"/>
  <c r="P40" i="27" s="1"/>
  <c r="P41" i="27" s="1"/>
  <c r="P42" i="27" s="1"/>
  <c r="P43" i="27" s="1"/>
  <c r="P44" i="27" s="1"/>
  <c r="P45" i="27" s="1"/>
  <c r="P46" i="27" s="1"/>
  <c r="P47" i="27" s="1"/>
  <c r="P48" i="27" s="1"/>
  <c r="P49" i="27" s="1"/>
  <c r="P50" i="27" s="1"/>
  <c r="P51" i="27" s="1"/>
  <c r="P52" i="27" s="1"/>
  <c r="P53" i="27" s="1"/>
  <c r="P54" i="27" s="1"/>
  <c r="P55" i="27" s="1"/>
  <c r="P56" i="27" s="1"/>
  <c r="P57" i="27" s="1"/>
  <c r="P58" i="27" s="1"/>
  <c r="P59" i="27" s="1"/>
  <c r="P60" i="27" s="1"/>
  <c r="P61" i="27" s="1"/>
  <c r="P62" i="27" s="1"/>
  <c r="P63" i="27" s="1"/>
  <c r="P64" i="27" s="1"/>
  <c r="P65" i="27" s="1"/>
  <c r="P66" i="27" s="1"/>
  <c r="P67" i="27" s="1"/>
  <c r="P68" i="27" s="1"/>
  <c r="P69" i="27" s="1"/>
  <c r="P70" i="27" s="1"/>
  <c r="P71" i="27" s="1"/>
  <c r="P72" i="27" s="1"/>
  <c r="P73" i="27" s="1"/>
  <c r="P74" i="27" s="1"/>
  <c r="P75" i="27" s="1"/>
  <c r="P76" i="27" s="1"/>
  <c r="P77" i="27" s="1"/>
  <c r="P78" i="27" s="1"/>
  <c r="P79" i="27" s="1"/>
  <c r="P80" i="27" s="1"/>
  <c r="P81" i="27" s="1"/>
  <c r="P82" i="27" s="1"/>
  <c r="P83" i="27" s="1"/>
  <c r="P84" i="27" s="1"/>
  <c r="P85" i="27" s="1"/>
  <c r="P86" i="27" s="1"/>
  <c r="P87" i="27" s="1"/>
  <c r="P88" i="27" s="1"/>
  <c r="P89" i="27" s="1"/>
  <c r="P90" i="27" s="1"/>
  <c r="P91" i="27" s="1"/>
  <c r="P92" i="27" s="1"/>
  <c r="P93" i="27" s="1"/>
  <c r="P94" i="27" s="1"/>
  <c r="P95" i="27" s="1"/>
  <c r="P96" i="27" s="1"/>
  <c r="P97" i="27" s="1"/>
  <c r="P98" i="27" s="1"/>
  <c r="P99" i="27" s="1"/>
  <c r="P100" i="27" s="1"/>
  <c r="P101" i="27" s="1"/>
  <c r="P102" i="27" s="1"/>
  <c r="P103" i="27" s="1"/>
  <c r="P104" i="27" s="1"/>
  <c r="P105" i="27" s="1"/>
  <c r="P106" i="27" s="1"/>
  <c r="P107" i="27" s="1"/>
  <c r="P108" i="27" s="1"/>
  <c r="P109" i="27" s="1"/>
  <c r="P110" i="27" s="1"/>
  <c r="P111" i="27" s="1"/>
  <c r="P112" i="27" s="1"/>
  <c r="P113" i="27" s="1"/>
  <c r="P114" i="27" s="1"/>
  <c r="P115" i="27" s="1"/>
  <c r="P116" i="27" s="1"/>
  <c r="P117" i="27" s="1"/>
  <c r="P118" i="27" s="1"/>
  <c r="P119" i="27" s="1"/>
  <c r="P120" i="27" s="1"/>
  <c r="P121" i="27" s="1"/>
  <c r="P122" i="27" s="1"/>
  <c r="P123" i="27" s="1"/>
  <c r="P124" i="27" s="1"/>
  <c r="P125" i="27" s="1"/>
  <c r="P126" i="27" s="1"/>
  <c r="P127" i="27" s="1"/>
  <c r="P128" i="27" s="1"/>
  <c r="P129" i="27" s="1"/>
  <c r="P130" i="27" s="1"/>
  <c r="P131" i="27" s="1"/>
  <c r="P132" i="27" s="1"/>
  <c r="P133" i="27" s="1"/>
  <c r="P134" i="27" s="1"/>
  <c r="P135" i="27" s="1"/>
  <c r="P136" i="27" s="1"/>
  <c r="P137" i="27" s="1"/>
  <c r="P138" i="27" s="1"/>
  <c r="P139" i="27" s="1"/>
  <c r="P140" i="27" s="1"/>
  <c r="P141" i="27" s="1"/>
  <c r="P142" i="27" s="1"/>
  <c r="P143" i="27" s="1"/>
  <c r="P144" i="27" s="1"/>
  <c r="P145" i="27" s="1"/>
  <c r="P146" i="27" s="1"/>
  <c r="P147" i="27" s="1"/>
  <c r="P148" i="27" s="1"/>
  <c r="P149" i="27" s="1"/>
  <c r="P150" i="27" s="1"/>
  <c r="P151" i="27" s="1"/>
  <c r="P152" i="27" s="1"/>
  <c r="P153" i="27" s="1"/>
  <c r="P154" i="27" s="1"/>
  <c r="P155" i="27" s="1"/>
  <c r="P156" i="27" s="1"/>
  <c r="P157" i="27" s="1"/>
  <c r="P158" i="27" s="1"/>
  <c r="P159" i="27" s="1"/>
  <c r="P160" i="27" s="1"/>
  <c r="P161" i="27" s="1"/>
  <c r="P162" i="27" s="1"/>
  <c r="P163" i="27" s="1"/>
  <c r="P164" i="27" s="1"/>
  <c r="P165" i="27" s="1"/>
  <c r="P166" i="27" s="1"/>
  <c r="P167" i="27" s="1"/>
  <c r="P168" i="27" s="1"/>
  <c r="P169" i="27" s="1"/>
  <c r="P170" i="27" s="1"/>
  <c r="P171" i="27" s="1"/>
  <c r="P172" i="27" s="1"/>
  <c r="P173" i="27" s="1"/>
  <c r="P174" i="27" s="1"/>
  <c r="P175" i="27" s="1"/>
  <c r="P176" i="27" s="1"/>
  <c r="P177" i="27" s="1"/>
  <c r="P178" i="27" s="1"/>
  <c r="P179" i="27" s="1"/>
  <c r="P180" i="27" s="1"/>
  <c r="P181" i="27" s="1"/>
  <c r="P182" i="27" s="1"/>
  <c r="P183" i="27" s="1"/>
  <c r="P184" i="27" s="1"/>
  <c r="P185" i="27" s="1"/>
  <c r="P186" i="27" s="1"/>
  <c r="P187" i="27" s="1"/>
  <c r="P188" i="27" s="1"/>
  <c r="P189" i="27" s="1"/>
  <c r="P190" i="27" s="1"/>
  <c r="P191" i="27" s="1"/>
  <c r="P192" i="27" s="1"/>
  <c r="P193" i="27" s="1"/>
  <c r="P194" i="27" s="1"/>
  <c r="P195" i="27" s="1"/>
  <c r="P196" i="27" s="1"/>
  <c r="P197" i="27" s="1"/>
  <c r="P198" i="27" s="1"/>
  <c r="P199" i="27" s="1"/>
  <c r="P200" i="27" s="1"/>
  <c r="P201" i="27" s="1"/>
  <c r="P202" i="27" s="1"/>
  <c r="P203" i="27" s="1"/>
  <c r="P204" i="27" s="1"/>
  <c r="P205" i="27" s="1"/>
  <c r="P206" i="27" s="1"/>
  <c r="P207" i="27" s="1"/>
  <c r="P208" i="27" s="1"/>
  <c r="P209" i="27" s="1"/>
  <c r="P210" i="27" s="1"/>
  <c r="P211" i="27" s="1"/>
  <c r="P212" i="27" s="1"/>
  <c r="P213" i="27" s="1"/>
  <c r="P214" i="27" s="1"/>
  <c r="P215" i="27" s="1"/>
  <c r="P216" i="27" s="1"/>
  <c r="P217" i="27" s="1"/>
  <c r="P218" i="27" s="1"/>
  <c r="P219" i="27" s="1"/>
  <c r="P220" i="27" s="1"/>
  <c r="P221" i="27" s="1"/>
  <c r="P222" i="27" s="1"/>
  <c r="P223" i="27" s="1"/>
  <c r="P224" i="27" s="1"/>
  <c r="P225" i="27" s="1"/>
  <c r="P226" i="27" s="1"/>
  <c r="P227" i="27" s="1"/>
  <c r="P228" i="27" s="1"/>
  <c r="P229" i="27" s="1"/>
  <c r="P230" i="27" s="1"/>
  <c r="P231" i="27" s="1"/>
  <c r="P232" i="27" s="1"/>
  <c r="P233" i="27" s="1"/>
  <c r="P234" i="27" s="1"/>
  <c r="P235" i="27" s="1"/>
  <c r="P236" i="27" s="1"/>
  <c r="P237" i="27" s="1"/>
  <c r="P238" i="27" s="1"/>
  <c r="P239" i="27" s="1"/>
  <c r="P240" i="27" s="1"/>
  <c r="P241" i="27" s="1"/>
  <c r="P242" i="27" s="1"/>
  <c r="P243" i="27" s="1"/>
  <c r="P244" i="27" s="1"/>
  <c r="P245" i="27" s="1"/>
  <c r="P246" i="27" s="1"/>
  <c r="P247" i="27" s="1"/>
  <c r="P248" i="27" s="1"/>
  <c r="P249" i="27" s="1"/>
  <c r="P250" i="27" s="1"/>
  <c r="P251" i="27" s="1"/>
  <c r="P252" i="27" s="1"/>
  <c r="P253" i="27" s="1"/>
  <c r="P254" i="27" s="1"/>
  <c r="P255" i="27" s="1"/>
  <c r="P256" i="27" s="1"/>
  <c r="P257" i="27" s="1"/>
  <c r="P258" i="27" s="1"/>
  <c r="P259" i="27" s="1"/>
  <c r="P260" i="27" s="1"/>
  <c r="P261" i="27" s="1"/>
  <c r="P262" i="27" s="1"/>
  <c r="P263" i="27" s="1"/>
  <c r="P264" i="27" s="1"/>
  <c r="P265" i="27" s="1"/>
  <c r="P266" i="27" s="1"/>
  <c r="P267" i="27" s="1"/>
  <c r="P268" i="27" s="1"/>
  <c r="P269" i="27" s="1"/>
  <c r="P270" i="27" s="1"/>
  <c r="P271" i="27" s="1"/>
  <c r="P272" i="27" s="1"/>
  <c r="P273" i="27" s="1"/>
  <c r="P274" i="27" s="1"/>
  <c r="P275" i="27" s="1"/>
  <c r="P276" i="27" s="1"/>
  <c r="P277" i="27" s="1"/>
  <c r="P278" i="27" s="1"/>
  <c r="P279" i="27" s="1"/>
  <c r="P280" i="27" s="1"/>
  <c r="P281" i="27" s="1"/>
  <c r="P282" i="27" s="1"/>
  <c r="P283" i="27" s="1"/>
  <c r="P284" i="27" s="1"/>
  <c r="P285" i="27" s="1"/>
  <c r="P286" i="27" s="1"/>
  <c r="P287" i="27" s="1"/>
  <c r="P288" i="27" s="1"/>
  <c r="P289" i="27" s="1"/>
  <c r="P290" i="27" s="1"/>
  <c r="P291" i="27" s="1"/>
  <c r="P292" i="27" s="1"/>
  <c r="P293" i="27" s="1"/>
  <c r="P294" i="27" s="1"/>
  <c r="P295" i="27" s="1"/>
  <c r="P296" i="27" s="1"/>
  <c r="P297" i="27" s="1"/>
  <c r="P298" i="27" s="1"/>
  <c r="P299" i="27" s="1"/>
  <c r="P300" i="27" s="1"/>
  <c r="P301" i="27" s="1"/>
  <c r="P302" i="27" s="1"/>
  <c r="P303" i="27" s="1"/>
  <c r="P304" i="27" s="1"/>
  <c r="P305" i="27" s="1"/>
  <c r="P306" i="27" s="1"/>
  <c r="P307" i="27" s="1"/>
  <c r="P308" i="27" s="1"/>
  <c r="P309" i="27" s="1"/>
  <c r="P310" i="27" s="1"/>
  <c r="P311" i="27" s="1"/>
  <c r="P312" i="27" s="1"/>
  <c r="P313" i="27" s="1"/>
  <c r="P314" i="27" s="1"/>
  <c r="P315" i="27" s="1"/>
  <c r="P316" i="27" s="1"/>
  <c r="P317" i="27" s="1"/>
  <c r="P318" i="27" s="1"/>
  <c r="P319" i="27" s="1"/>
  <c r="P320" i="27" s="1"/>
  <c r="P321" i="27" s="1"/>
  <c r="P322" i="27" s="1"/>
  <c r="P323" i="27" s="1"/>
  <c r="P324" i="27" s="1"/>
  <c r="P325" i="27" s="1"/>
  <c r="P326" i="27" s="1"/>
  <c r="P327" i="27" s="1"/>
  <c r="P328" i="27" s="1"/>
  <c r="P329" i="27" s="1"/>
  <c r="P330" i="27" s="1"/>
  <c r="P331" i="27" s="1"/>
  <c r="P332" i="27" s="1"/>
  <c r="P333" i="27" s="1"/>
  <c r="P334" i="27" s="1"/>
  <c r="P335" i="27" s="1"/>
  <c r="P336" i="27" s="1"/>
  <c r="P337" i="27" s="1"/>
  <c r="P338" i="27" s="1"/>
  <c r="P339" i="27" s="1"/>
  <c r="P340" i="27" s="1"/>
  <c r="P341" i="27" s="1"/>
  <c r="P342" i="27" s="1"/>
  <c r="P343" i="27" s="1"/>
  <c r="P344" i="27" s="1"/>
  <c r="P345" i="27" s="1"/>
  <c r="P346" i="27" s="1"/>
  <c r="P347" i="27" s="1"/>
  <c r="P348" i="27" s="1"/>
  <c r="P349" i="27" s="1"/>
  <c r="P350" i="27" s="1"/>
  <c r="P351" i="27" s="1"/>
  <c r="P352" i="27" s="1"/>
  <c r="P353" i="27" s="1"/>
  <c r="P354" i="27" s="1"/>
  <c r="P355" i="27" s="1"/>
  <c r="P356" i="27" s="1"/>
  <c r="P357" i="27" s="1"/>
  <c r="P358" i="27" s="1"/>
  <c r="P359" i="27" s="1"/>
  <c r="P360" i="27" s="1"/>
  <c r="P361" i="27" s="1"/>
  <c r="P362" i="27" s="1"/>
  <c r="P363" i="27" s="1"/>
  <c r="P364" i="27" s="1"/>
  <c r="P365" i="27" s="1"/>
  <c r="P366" i="27" s="1"/>
  <c r="P367" i="27" s="1"/>
  <c r="P368" i="27" s="1"/>
  <c r="P369" i="27" s="1"/>
  <c r="P370" i="27" s="1"/>
  <c r="P371" i="27" s="1"/>
  <c r="P372" i="27" s="1"/>
  <c r="P373" i="27" s="1"/>
  <c r="P374" i="27" s="1"/>
  <c r="P375" i="27" s="1"/>
  <c r="P376" i="27" s="1"/>
  <c r="P377" i="27" s="1"/>
  <c r="P378" i="27" s="1"/>
  <c r="P379" i="27" s="1"/>
  <c r="P380" i="27" s="1"/>
  <c r="P381" i="27" s="1"/>
  <c r="P382" i="27" s="1"/>
  <c r="P383" i="27" s="1"/>
  <c r="P384" i="27" s="1"/>
  <c r="P385" i="27" s="1"/>
  <c r="P386" i="27" s="1"/>
  <c r="P387" i="27" s="1"/>
  <c r="P388" i="27" s="1"/>
  <c r="P389" i="27" s="1"/>
  <c r="P390" i="27" s="1"/>
  <c r="P391" i="27" s="1"/>
  <c r="P392" i="27" s="1"/>
  <c r="P393" i="27" s="1"/>
  <c r="P394" i="27" s="1"/>
  <c r="P395" i="27" s="1"/>
  <c r="P396" i="27" s="1"/>
  <c r="P397" i="27" s="1"/>
  <c r="P398" i="27" s="1"/>
  <c r="P399" i="27" s="1"/>
  <c r="P400" i="27" s="1"/>
  <c r="P401" i="27" s="1"/>
  <c r="P402" i="27" s="1"/>
  <c r="P403" i="27" s="1"/>
  <c r="P404" i="27" s="1"/>
  <c r="P405" i="27" s="1"/>
  <c r="P406" i="27" s="1"/>
  <c r="P407" i="27" s="1"/>
  <c r="P408" i="27" s="1"/>
  <c r="P409" i="27" s="1"/>
  <c r="P410" i="27" s="1"/>
  <c r="P411" i="27" s="1"/>
  <c r="P412" i="27" s="1"/>
  <c r="P413" i="27" s="1"/>
  <c r="P414" i="27" s="1"/>
  <c r="P415" i="27" s="1"/>
  <c r="P416" i="27" s="1"/>
  <c r="P417" i="27" s="1"/>
  <c r="P418" i="27" s="1"/>
  <c r="P419" i="27" s="1"/>
  <c r="P420" i="27" s="1"/>
  <c r="P421" i="27" s="1"/>
  <c r="P422" i="27" s="1"/>
  <c r="P423" i="27" s="1"/>
  <c r="P424" i="27" s="1"/>
  <c r="P425" i="27" s="1"/>
  <c r="P426" i="27" s="1"/>
  <c r="P427" i="27" s="1"/>
  <c r="P428" i="27" s="1"/>
  <c r="P429" i="27" s="1"/>
  <c r="P430" i="27" s="1"/>
  <c r="P431" i="27" s="1"/>
  <c r="P432" i="27" s="1"/>
  <c r="P433" i="27" s="1"/>
  <c r="P434" i="27" s="1"/>
  <c r="P435" i="27" s="1"/>
  <c r="P436" i="27" s="1"/>
  <c r="P437" i="27" s="1"/>
  <c r="P438" i="27" s="1"/>
  <c r="P439" i="27" s="1"/>
  <c r="P440" i="27" s="1"/>
  <c r="P441" i="27" s="1"/>
  <c r="P442" i="27" s="1"/>
  <c r="P443" i="27" s="1"/>
  <c r="P444" i="27" s="1"/>
  <c r="P445" i="27" s="1"/>
  <c r="P446" i="27" s="1"/>
  <c r="P447" i="27" s="1"/>
  <c r="P448" i="27" s="1"/>
  <c r="P449" i="27" s="1"/>
  <c r="P450" i="27" s="1"/>
  <c r="P451" i="27" s="1"/>
  <c r="P452" i="27" s="1"/>
  <c r="P453" i="27" s="1"/>
  <c r="P454" i="27" s="1"/>
  <c r="P455" i="27" s="1"/>
  <c r="P456" i="27" s="1"/>
  <c r="P457" i="27" s="1"/>
  <c r="P458" i="27" s="1"/>
  <c r="P459" i="27" s="1"/>
  <c r="P460" i="27" s="1"/>
  <c r="P461" i="27" s="1"/>
  <c r="P462" i="27" s="1"/>
  <c r="P463" i="27" s="1"/>
  <c r="P464" i="27" s="1"/>
  <c r="P465" i="27" s="1"/>
  <c r="P466" i="27" s="1"/>
  <c r="P467" i="27" s="1"/>
  <c r="P468" i="27" s="1"/>
  <c r="P469" i="27" s="1"/>
  <c r="P470" i="27" s="1"/>
  <c r="P471" i="27" s="1"/>
  <c r="P472" i="27" s="1"/>
  <c r="P473" i="27" s="1"/>
  <c r="P474" i="27" s="1"/>
  <c r="P475" i="27" s="1"/>
  <c r="P476" i="27" s="1"/>
  <c r="P477" i="27" s="1"/>
  <c r="P478" i="27" s="1"/>
  <c r="P479" i="27" s="1"/>
  <c r="P480" i="27" s="1"/>
  <c r="P481" i="27" s="1"/>
  <c r="P482" i="27" s="1"/>
  <c r="P483" i="27" s="1"/>
  <c r="P484" i="27" s="1"/>
  <c r="P485" i="27" s="1"/>
  <c r="P486" i="27" s="1"/>
  <c r="P487" i="27" s="1"/>
  <c r="P488" i="27" s="1"/>
  <c r="P489" i="27" s="1"/>
  <c r="P490" i="27" s="1"/>
  <c r="P491" i="27" s="1"/>
  <c r="P492" i="27" s="1"/>
  <c r="P493" i="27" s="1"/>
  <c r="P494" i="27" s="1"/>
  <c r="P495" i="27" s="1"/>
  <c r="P496" i="27" s="1"/>
  <c r="P497" i="27" s="1"/>
  <c r="P498" i="27" s="1"/>
  <c r="P499" i="27" s="1"/>
  <c r="P500" i="27" s="1"/>
  <c r="P501" i="27" s="1"/>
  <c r="P502" i="27" s="1"/>
  <c r="P503" i="27" s="1"/>
  <c r="P504" i="27" s="1"/>
  <c r="P505" i="27" s="1"/>
  <c r="P506" i="27" s="1"/>
  <c r="P507" i="27" s="1"/>
  <c r="P508" i="27" s="1"/>
  <c r="P509" i="27" s="1"/>
  <c r="P510" i="27" s="1"/>
  <c r="P511" i="27" s="1"/>
  <c r="P512" i="27" s="1"/>
  <c r="P513" i="27" s="1"/>
  <c r="P514" i="27" s="1"/>
  <c r="P515" i="27" s="1"/>
  <c r="P516" i="27" s="1"/>
  <c r="P517" i="27" s="1"/>
  <c r="P518" i="27" s="1"/>
  <c r="P519" i="27" s="1"/>
  <c r="P520" i="27" s="1"/>
  <c r="P521" i="27" s="1"/>
  <c r="P522" i="27" s="1"/>
  <c r="P523" i="27" s="1"/>
  <c r="P524" i="27" s="1"/>
  <c r="P525" i="27" s="1"/>
  <c r="P526" i="27" s="1"/>
  <c r="P527" i="27" s="1"/>
  <c r="P528" i="27" s="1"/>
  <c r="P529" i="27" s="1"/>
  <c r="P530" i="27" s="1"/>
  <c r="P531" i="27" s="1"/>
  <c r="P532" i="27" s="1"/>
  <c r="P533" i="27" s="1"/>
  <c r="P534" i="27" s="1"/>
  <c r="P535" i="27" s="1"/>
  <c r="P536" i="27" s="1"/>
  <c r="P537" i="27" s="1"/>
  <c r="P538" i="27" s="1"/>
  <c r="P539" i="27" s="1"/>
  <c r="P540" i="27" s="1"/>
  <c r="P541" i="27" s="1"/>
  <c r="P542" i="27" s="1"/>
  <c r="P543" i="27" s="1"/>
  <c r="P544" i="27" s="1"/>
  <c r="P545" i="27" s="1"/>
  <c r="P546" i="27" s="1"/>
  <c r="P547" i="27" s="1"/>
  <c r="P548" i="27" s="1"/>
  <c r="P549" i="27" s="1"/>
  <c r="P550" i="27" s="1"/>
  <c r="P551" i="27" s="1"/>
  <c r="P552" i="27" s="1"/>
  <c r="P553" i="27" s="1"/>
  <c r="P554" i="27" s="1"/>
  <c r="P555" i="27" s="1"/>
  <c r="P556" i="27" s="1"/>
  <c r="P557" i="27" s="1"/>
  <c r="P558" i="27" s="1"/>
  <c r="P559" i="27" s="1"/>
  <c r="P560" i="27" s="1"/>
  <c r="P561" i="27" s="1"/>
  <c r="P562" i="27" s="1"/>
  <c r="P563" i="27" s="1"/>
  <c r="P564" i="27" s="1"/>
  <c r="P565" i="27" s="1"/>
  <c r="P566" i="27" s="1"/>
  <c r="P567" i="27" s="1"/>
  <c r="P568" i="27" s="1"/>
  <c r="P569" i="27" s="1"/>
  <c r="P570" i="27" s="1"/>
  <c r="P571" i="27" s="1"/>
  <c r="P572" i="27" s="1"/>
  <c r="P573" i="27" s="1"/>
  <c r="P574" i="27" s="1"/>
  <c r="P575" i="27" s="1"/>
  <c r="P576" i="27" s="1"/>
  <c r="P577" i="27" s="1"/>
  <c r="P578" i="27" s="1"/>
  <c r="P579" i="27" s="1"/>
  <c r="P580" i="27" s="1"/>
  <c r="P581" i="27" s="1"/>
  <c r="P582" i="27" s="1"/>
  <c r="P583" i="27" s="1"/>
  <c r="P584" i="27" s="1"/>
  <c r="P585" i="27" s="1"/>
  <c r="P586" i="27" s="1"/>
  <c r="P587" i="27" s="1"/>
  <c r="P588" i="27" s="1"/>
  <c r="P589" i="27" s="1"/>
  <c r="P590" i="27" s="1"/>
  <c r="P591" i="27" s="1"/>
  <c r="P592" i="27" s="1"/>
  <c r="P593" i="27" s="1"/>
  <c r="P594" i="27" s="1"/>
  <c r="P595" i="27" s="1"/>
  <c r="P596" i="27" s="1"/>
  <c r="P597" i="27" s="1"/>
  <c r="P598" i="27" s="1"/>
  <c r="P599" i="27" s="1"/>
  <c r="P600" i="27" s="1"/>
  <c r="P601" i="27" s="1"/>
  <c r="P602" i="27" s="1"/>
  <c r="P603" i="27" s="1"/>
  <c r="P604" i="27" s="1"/>
  <c r="P605" i="27" s="1"/>
  <c r="P606" i="27" s="1"/>
  <c r="P607" i="27" s="1"/>
  <c r="P608" i="27" s="1"/>
  <c r="P609" i="27" s="1"/>
  <c r="P610" i="27" s="1"/>
  <c r="P611" i="27" s="1"/>
  <c r="P612" i="27" s="1"/>
  <c r="P613" i="27" s="1"/>
  <c r="P614" i="27" s="1"/>
  <c r="P615" i="27" s="1"/>
  <c r="P616" i="27" s="1"/>
  <c r="P617" i="27" s="1"/>
  <c r="P618" i="27" s="1"/>
  <c r="P619" i="27" s="1"/>
  <c r="P620" i="27" s="1"/>
  <c r="P621" i="27" s="1"/>
  <c r="P622" i="27" s="1"/>
  <c r="P623" i="27" s="1"/>
  <c r="P624" i="27" s="1"/>
  <c r="P625" i="27" s="1"/>
  <c r="P626" i="27" s="1"/>
  <c r="P627" i="27" s="1"/>
  <c r="P628" i="27" s="1"/>
  <c r="P629" i="27" s="1"/>
  <c r="P630" i="27" s="1"/>
  <c r="P631" i="27" s="1"/>
  <c r="P632" i="27" s="1"/>
  <c r="P633" i="27" s="1"/>
  <c r="P634" i="27" s="1"/>
  <c r="P635" i="27" s="1"/>
  <c r="P636" i="27" s="1"/>
  <c r="P637" i="27" s="1"/>
  <c r="P638" i="27" s="1"/>
  <c r="P639" i="27" s="1"/>
  <c r="P640" i="27" s="1"/>
  <c r="P641" i="27" s="1"/>
  <c r="P642" i="27" s="1"/>
  <c r="P643" i="27" s="1"/>
  <c r="P644" i="27" s="1"/>
  <c r="P645" i="27" s="1"/>
  <c r="P646" i="27" s="1"/>
  <c r="P647" i="27" s="1"/>
  <c r="P648" i="27" s="1"/>
  <c r="P649" i="27" s="1"/>
  <c r="P650" i="27" s="1"/>
  <c r="P651" i="27" s="1"/>
  <c r="P652" i="27" s="1"/>
  <c r="P653" i="27" s="1"/>
  <c r="P654" i="27" s="1"/>
  <c r="P655" i="27" s="1"/>
  <c r="P656" i="27" s="1"/>
  <c r="P657" i="27" s="1"/>
  <c r="P658" i="27" s="1"/>
  <c r="P659" i="27" s="1"/>
  <c r="P660" i="27" s="1"/>
  <c r="P661" i="27" s="1"/>
  <c r="P662" i="27" s="1"/>
  <c r="P663" i="27" s="1"/>
  <c r="P664" i="27" s="1"/>
  <c r="P665" i="27" s="1"/>
  <c r="P666" i="27" s="1"/>
  <c r="P667" i="27" s="1"/>
  <c r="P668" i="27" s="1"/>
  <c r="P669" i="27" s="1"/>
  <c r="P670" i="27" s="1"/>
  <c r="P671" i="27" s="1"/>
  <c r="P672" i="27" s="1"/>
  <c r="P673" i="27" s="1"/>
  <c r="P674" i="27" s="1"/>
  <c r="P675" i="27" s="1"/>
  <c r="P676" i="27" s="1"/>
  <c r="P677" i="27" s="1"/>
  <c r="P678" i="27" s="1"/>
  <c r="P679" i="27" s="1"/>
  <c r="P680" i="27" s="1"/>
  <c r="P681" i="27" s="1"/>
  <c r="P682" i="27" s="1"/>
  <c r="P683" i="27" s="1"/>
  <c r="P684" i="27" s="1"/>
  <c r="P685" i="27" s="1"/>
  <c r="P686" i="27" s="1"/>
  <c r="P687" i="27" s="1"/>
  <c r="P688" i="27" s="1"/>
  <c r="P689" i="27" s="1"/>
  <c r="P690" i="27" s="1"/>
  <c r="P691" i="27" s="1"/>
  <c r="P692" i="27" s="1"/>
  <c r="P693" i="27" s="1"/>
  <c r="P694" i="27" s="1"/>
  <c r="P695" i="27" s="1"/>
  <c r="P696" i="27" s="1"/>
  <c r="P697" i="27" s="1"/>
  <c r="P698" i="27" s="1"/>
  <c r="P699" i="27" s="1"/>
  <c r="P700" i="27" s="1"/>
  <c r="P701" i="27" s="1"/>
  <c r="P702" i="27" s="1"/>
  <c r="P703" i="27" s="1"/>
  <c r="P704" i="27" s="1"/>
  <c r="P705" i="27" s="1"/>
  <c r="P706" i="27" s="1"/>
  <c r="P707" i="27" s="1"/>
  <c r="P708" i="27" s="1"/>
  <c r="P709" i="27" s="1"/>
  <c r="P710" i="27" s="1"/>
  <c r="P711" i="27" s="1"/>
  <c r="P712" i="27" s="1"/>
  <c r="P713" i="27" s="1"/>
  <c r="P714" i="27" s="1"/>
  <c r="P715" i="27" s="1"/>
  <c r="P716" i="27" s="1"/>
  <c r="P717" i="27" s="1"/>
  <c r="P718" i="27" s="1"/>
  <c r="P719" i="27" s="1"/>
  <c r="P720" i="27" s="1"/>
  <c r="P721" i="27" s="1"/>
  <c r="P722" i="27" s="1"/>
  <c r="P723" i="27" s="1"/>
  <c r="P724" i="27" s="1"/>
  <c r="P725" i="27" s="1"/>
  <c r="P726" i="27" s="1"/>
  <c r="P727" i="27" s="1"/>
  <c r="P728" i="27" s="1"/>
  <c r="P729" i="27" s="1"/>
  <c r="P730" i="27" s="1"/>
  <c r="P731" i="27" s="1"/>
  <c r="P732" i="27" s="1"/>
  <c r="P733" i="27" s="1"/>
  <c r="P734" i="27" s="1"/>
  <c r="P735" i="27" s="1"/>
  <c r="P736" i="27" s="1"/>
  <c r="P737" i="27" s="1"/>
  <c r="P738" i="27" s="1"/>
  <c r="P739" i="27" s="1"/>
  <c r="P740" i="27" s="1"/>
  <c r="P741" i="27" s="1"/>
  <c r="P742" i="27" s="1"/>
  <c r="P743" i="27" s="1"/>
  <c r="P744" i="27" s="1"/>
  <c r="P745" i="27" s="1"/>
  <c r="P746" i="27" s="1"/>
  <c r="P747" i="27" s="1"/>
  <c r="P748" i="27" s="1"/>
  <c r="P749" i="27" s="1"/>
  <c r="O8" i="27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O39" i="27" s="1"/>
  <c r="O40" i="27" s="1"/>
  <c r="O41" i="27" s="1"/>
  <c r="O42" i="27" s="1"/>
  <c r="O43" i="27" s="1"/>
  <c r="O44" i="27" s="1"/>
  <c r="O45" i="27" s="1"/>
  <c r="O46" i="27" s="1"/>
  <c r="O47" i="27" s="1"/>
  <c r="O48" i="27" s="1"/>
  <c r="O49" i="27" s="1"/>
  <c r="O50" i="27" s="1"/>
  <c r="O51" i="27" s="1"/>
  <c r="O52" i="27" s="1"/>
  <c r="O53" i="27" s="1"/>
  <c r="O54" i="27" s="1"/>
  <c r="O55" i="27" s="1"/>
  <c r="O56" i="27" s="1"/>
  <c r="O57" i="27" s="1"/>
  <c r="O58" i="27" s="1"/>
  <c r="O59" i="27" s="1"/>
  <c r="O60" i="27" s="1"/>
  <c r="O61" i="27" s="1"/>
  <c r="O62" i="27" s="1"/>
  <c r="O63" i="27" s="1"/>
  <c r="O64" i="27" s="1"/>
  <c r="O65" i="27" s="1"/>
  <c r="O66" i="27" s="1"/>
  <c r="O67" i="27" s="1"/>
  <c r="O68" i="27" s="1"/>
  <c r="O69" i="27" s="1"/>
  <c r="O70" i="27" s="1"/>
  <c r="O71" i="27" s="1"/>
  <c r="O72" i="27" s="1"/>
  <c r="O73" i="27" s="1"/>
  <c r="O74" i="27" s="1"/>
  <c r="O75" i="27" s="1"/>
  <c r="O76" i="27" s="1"/>
  <c r="O77" i="27" s="1"/>
  <c r="O78" i="27" s="1"/>
  <c r="O79" i="27" s="1"/>
  <c r="O80" i="27" s="1"/>
  <c r="O81" i="27" s="1"/>
  <c r="O82" i="27" s="1"/>
  <c r="O83" i="27" s="1"/>
  <c r="O84" i="27" s="1"/>
  <c r="O85" i="27" s="1"/>
  <c r="O86" i="27" s="1"/>
  <c r="O87" i="27" s="1"/>
  <c r="O88" i="27" s="1"/>
  <c r="O89" i="27" s="1"/>
  <c r="O90" i="27" s="1"/>
  <c r="O91" i="27" s="1"/>
  <c r="O92" i="27" s="1"/>
  <c r="O93" i="27" s="1"/>
  <c r="O94" i="27" s="1"/>
  <c r="O95" i="27" s="1"/>
  <c r="O96" i="27" s="1"/>
  <c r="O97" i="27" s="1"/>
  <c r="O98" i="27" s="1"/>
  <c r="O99" i="27" s="1"/>
  <c r="O100" i="27" s="1"/>
  <c r="O101" i="27" s="1"/>
  <c r="O102" i="27" s="1"/>
  <c r="O103" i="27" s="1"/>
  <c r="O104" i="27" s="1"/>
  <c r="O105" i="27" s="1"/>
  <c r="O106" i="27" s="1"/>
  <c r="O107" i="27" s="1"/>
  <c r="O108" i="27" s="1"/>
  <c r="O109" i="27" s="1"/>
  <c r="O110" i="27" s="1"/>
  <c r="O111" i="27" s="1"/>
  <c r="O112" i="27" s="1"/>
  <c r="O113" i="27" s="1"/>
  <c r="O114" i="27" s="1"/>
  <c r="O115" i="27" s="1"/>
  <c r="O116" i="27" s="1"/>
  <c r="O117" i="27" s="1"/>
  <c r="O118" i="27" s="1"/>
  <c r="O119" i="27" s="1"/>
  <c r="O120" i="27" s="1"/>
  <c r="O121" i="27" s="1"/>
  <c r="O122" i="27" s="1"/>
  <c r="O123" i="27" s="1"/>
  <c r="O124" i="27" s="1"/>
  <c r="O125" i="27" s="1"/>
  <c r="O126" i="27" s="1"/>
  <c r="O127" i="27" s="1"/>
  <c r="O128" i="27" s="1"/>
  <c r="O129" i="27" s="1"/>
  <c r="O130" i="27" s="1"/>
  <c r="O131" i="27" s="1"/>
  <c r="O132" i="27" s="1"/>
  <c r="O133" i="27" s="1"/>
  <c r="O134" i="27" s="1"/>
  <c r="O135" i="27" s="1"/>
  <c r="O136" i="27" s="1"/>
  <c r="O137" i="27" s="1"/>
  <c r="O138" i="27" s="1"/>
  <c r="O139" i="27" s="1"/>
  <c r="O140" i="27" s="1"/>
  <c r="O141" i="27" s="1"/>
  <c r="O142" i="27" s="1"/>
  <c r="O143" i="27" s="1"/>
  <c r="O144" i="27" s="1"/>
  <c r="O145" i="27" s="1"/>
  <c r="O146" i="27" s="1"/>
  <c r="O147" i="27" s="1"/>
  <c r="O148" i="27" s="1"/>
  <c r="O149" i="27" s="1"/>
  <c r="O150" i="27" s="1"/>
  <c r="O151" i="27" s="1"/>
  <c r="O152" i="27" s="1"/>
  <c r="O153" i="27" s="1"/>
  <c r="O154" i="27" s="1"/>
  <c r="O155" i="27" s="1"/>
  <c r="O156" i="27" s="1"/>
  <c r="O157" i="27" s="1"/>
  <c r="O158" i="27" s="1"/>
  <c r="O159" i="27" s="1"/>
  <c r="O160" i="27" s="1"/>
  <c r="O161" i="27" s="1"/>
  <c r="O162" i="27" s="1"/>
  <c r="O163" i="27" s="1"/>
  <c r="O164" i="27" s="1"/>
  <c r="O165" i="27" s="1"/>
  <c r="O166" i="27" s="1"/>
  <c r="O167" i="27" s="1"/>
  <c r="O168" i="27" s="1"/>
  <c r="O169" i="27" s="1"/>
  <c r="O170" i="27" s="1"/>
  <c r="O171" i="27" s="1"/>
  <c r="O172" i="27" s="1"/>
  <c r="O173" i="27" s="1"/>
  <c r="O174" i="27" s="1"/>
  <c r="O175" i="27" s="1"/>
  <c r="O176" i="27" s="1"/>
  <c r="O177" i="27" s="1"/>
  <c r="O178" i="27" s="1"/>
  <c r="O179" i="27" s="1"/>
  <c r="O180" i="27" s="1"/>
  <c r="O181" i="27" s="1"/>
  <c r="O182" i="27" s="1"/>
  <c r="O183" i="27" s="1"/>
  <c r="O184" i="27" s="1"/>
  <c r="O185" i="27" s="1"/>
  <c r="O186" i="27" s="1"/>
  <c r="O187" i="27" s="1"/>
  <c r="O188" i="27" s="1"/>
  <c r="O189" i="27" s="1"/>
  <c r="O190" i="27" s="1"/>
  <c r="O191" i="27" s="1"/>
  <c r="O192" i="27" s="1"/>
  <c r="O193" i="27" s="1"/>
  <c r="O194" i="27" s="1"/>
  <c r="O195" i="27" s="1"/>
  <c r="O196" i="27" s="1"/>
  <c r="O197" i="27" s="1"/>
  <c r="O198" i="27" s="1"/>
  <c r="O199" i="27" s="1"/>
  <c r="O200" i="27" s="1"/>
  <c r="O201" i="27" s="1"/>
  <c r="O202" i="27" s="1"/>
  <c r="O203" i="27" s="1"/>
  <c r="O204" i="27" s="1"/>
  <c r="O205" i="27" s="1"/>
  <c r="O206" i="27" s="1"/>
  <c r="O207" i="27" s="1"/>
  <c r="O208" i="27" s="1"/>
  <c r="O209" i="27" s="1"/>
  <c r="O210" i="27" s="1"/>
  <c r="O211" i="27" s="1"/>
  <c r="O212" i="27" s="1"/>
  <c r="O213" i="27" s="1"/>
  <c r="O214" i="27" s="1"/>
  <c r="O215" i="27" s="1"/>
  <c r="O216" i="27" s="1"/>
  <c r="O217" i="27" s="1"/>
  <c r="O218" i="27" s="1"/>
  <c r="O219" i="27" s="1"/>
  <c r="O220" i="27" s="1"/>
  <c r="O221" i="27" s="1"/>
  <c r="O222" i="27" s="1"/>
  <c r="O223" i="27" s="1"/>
  <c r="O224" i="27" s="1"/>
  <c r="O225" i="27" s="1"/>
  <c r="O226" i="27" s="1"/>
  <c r="O227" i="27" s="1"/>
  <c r="O228" i="27" s="1"/>
  <c r="O229" i="27" s="1"/>
  <c r="O230" i="27" s="1"/>
  <c r="O231" i="27" s="1"/>
  <c r="O232" i="27" s="1"/>
  <c r="O233" i="27" s="1"/>
  <c r="O234" i="27" s="1"/>
  <c r="O235" i="27" s="1"/>
  <c r="O236" i="27" s="1"/>
  <c r="O237" i="27" s="1"/>
  <c r="O238" i="27" s="1"/>
  <c r="O239" i="27" s="1"/>
  <c r="O240" i="27" s="1"/>
  <c r="O241" i="27" s="1"/>
  <c r="O242" i="27" s="1"/>
  <c r="O243" i="27" s="1"/>
  <c r="O244" i="27" s="1"/>
  <c r="O245" i="27" s="1"/>
  <c r="O246" i="27" s="1"/>
  <c r="O247" i="27" s="1"/>
  <c r="O248" i="27" s="1"/>
  <c r="O249" i="27" s="1"/>
  <c r="O250" i="27" s="1"/>
  <c r="O251" i="27" s="1"/>
  <c r="O252" i="27" s="1"/>
  <c r="O253" i="27" s="1"/>
  <c r="O254" i="27" s="1"/>
  <c r="O255" i="27" s="1"/>
  <c r="O256" i="27" s="1"/>
  <c r="O257" i="27" s="1"/>
  <c r="O258" i="27" s="1"/>
  <c r="O259" i="27" s="1"/>
  <c r="O260" i="27" s="1"/>
  <c r="O261" i="27" s="1"/>
  <c r="O262" i="27" s="1"/>
  <c r="O263" i="27" s="1"/>
  <c r="O264" i="27" s="1"/>
  <c r="O265" i="27" s="1"/>
  <c r="O266" i="27" s="1"/>
  <c r="O267" i="27" s="1"/>
  <c r="O268" i="27" s="1"/>
  <c r="O269" i="27" s="1"/>
  <c r="O270" i="27" s="1"/>
  <c r="O271" i="27" s="1"/>
  <c r="O272" i="27" s="1"/>
  <c r="O273" i="27" s="1"/>
  <c r="O274" i="27" s="1"/>
  <c r="O275" i="27" s="1"/>
  <c r="O276" i="27" s="1"/>
  <c r="O277" i="27" s="1"/>
  <c r="O278" i="27" s="1"/>
  <c r="O279" i="27" s="1"/>
  <c r="O280" i="27" s="1"/>
  <c r="O281" i="27" s="1"/>
  <c r="O282" i="27" s="1"/>
  <c r="O283" i="27" s="1"/>
  <c r="O284" i="27" s="1"/>
  <c r="O285" i="27" s="1"/>
  <c r="O286" i="27" s="1"/>
  <c r="O287" i="27" s="1"/>
  <c r="O288" i="27" s="1"/>
  <c r="O289" i="27" s="1"/>
  <c r="O290" i="27" s="1"/>
  <c r="O291" i="27" s="1"/>
  <c r="O292" i="27" s="1"/>
  <c r="O293" i="27" s="1"/>
  <c r="O294" i="27" s="1"/>
  <c r="O295" i="27" s="1"/>
  <c r="O296" i="27" s="1"/>
  <c r="O297" i="27" s="1"/>
  <c r="O298" i="27" s="1"/>
  <c r="O299" i="27" s="1"/>
  <c r="O300" i="27" s="1"/>
  <c r="O301" i="27" s="1"/>
  <c r="O302" i="27" s="1"/>
  <c r="O303" i="27" s="1"/>
  <c r="O304" i="27" s="1"/>
  <c r="O305" i="27" s="1"/>
  <c r="O306" i="27" s="1"/>
  <c r="O307" i="27" s="1"/>
  <c r="O308" i="27" s="1"/>
  <c r="O309" i="27" s="1"/>
  <c r="O310" i="27" s="1"/>
  <c r="O311" i="27" s="1"/>
  <c r="O312" i="27" s="1"/>
  <c r="O313" i="27" s="1"/>
  <c r="O314" i="27" s="1"/>
  <c r="O315" i="27" s="1"/>
  <c r="O316" i="27" s="1"/>
  <c r="O317" i="27" s="1"/>
  <c r="O318" i="27" s="1"/>
  <c r="O319" i="27" s="1"/>
  <c r="O320" i="27" s="1"/>
  <c r="O321" i="27" s="1"/>
  <c r="O322" i="27" s="1"/>
  <c r="O323" i="27" s="1"/>
  <c r="O324" i="27" s="1"/>
  <c r="O325" i="27" s="1"/>
  <c r="O326" i="27" s="1"/>
  <c r="O327" i="27" s="1"/>
  <c r="O328" i="27" s="1"/>
  <c r="O329" i="27" s="1"/>
  <c r="O330" i="27" s="1"/>
  <c r="O331" i="27" s="1"/>
  <c r="O332" i="27" s="1"/>
  <c r="O333" i="27" s="1"/>
  <c r="O334" i="27" s="1"/>
  <c r="O335" i="27" s="1"/>
  <c r="O336" i="27" s="1"/>
  <c r="O337" i="27" s="1"/>
  <c r="O338" i="27" s="1"/>
  <c r="O339" i="27" s="1"/>
  <c r="O340" i="27" s="1"/>
  <c r="O341" i="27" s="1"/>
  <c r="O342" i="27" s="1"/>
  <c r="O343" i="27" s="1"/>
  <c r="O344" i="27" s="1"/>
  <c r="O345" i="27" s="1"/>
  <c r="O346" i="27" s="1"/>
  <c r="O347" i="27" s="1"/>
  <c r="O348" i="27" s="1"/>
  <c r="O349" i="27" s="1"/>
  <c r="O350" i="27" s="1"/>
  <c r="O351" i="27" s="1"/>
  <c r="O352" i="27" s="1"/>
  <c r="O353" i="27" s="1"/>
  <c r="O354" i="27" s="1"/>
  <c r="O355" i="27" s="1"/>
  <c r="O356" i="27" s="1"/>
  <c r="O357" i="27" s="1"/>
  <c r="O358" i="27" s="1"/>
  <c r="O359" i="27" s="1"/>
  <c r="O360" i="27" s="1"/>
  <c r="O361" i="27" s="1"/>
  <c r="O362" i="27" s="1"/>
  <c r="O363" i="27" s="1"/>
  <c r="O364" i="27" s="1"/>
  <c r="O365" i="27" s="1"/>
  <c r="O366" i="27" s="1"/>
  <c r="O367" i="27" s="1"/>
  <c r="O368" i="27" s="1"/>
  <c r="O369" i="27" s="1"/>
  <c r="O370" i="27" s="1"/>
  <c r="O371" i="27" s="1"/>
  <c r="O372" i="27" s="1"/>
  <c r="O373" i="27" s="1"/>
  <c r="O374" i="27" s="1"/>
  <c r="O375" i="27" s="1"/>
  <c r="O376" i="27" s="1"/>
  <c r="O377" i="27" s="1"/>
  <c r="O378" i="27" s="1"/>
  <c r="O379" i="27" s="1"/>
  <c r="O380" i="27" s="1"/>
  <c r="O381" i="27" s="1"/>
  <c r="O382" i="27" s="1"/>
  <c r="O383" i="27" s="1"/>
  <c r="O384" i="27" s="1"/>
  <c r="O385" i="27" s="1"/>
  <c r="O386" i="27" s="1"/>
  <c r="O387" i="27" s="1"/>
  <c r="O388" i="27" s="1"/>
  <c r="O389" i="27" s="1"/>
  <c r="O390" i="27" s="1"/>
  <c r="O391" i="27" s="1"/>
  <c r="O392" i="27" s="1"/>
  <c r="O393" i="27" s="1"/>
  <c r="O394" i="27" s="1"/>
  <c r="O395" i="27" s="1"/>
  <c r="O396" i="27" s="1"/>
  <c r="O397" i="27" s="1"/>
  <c r="O398" i="27" s="1"/>
  <c r="O399" i="27" s="1"/>
  <c r="O400" i="27" s="1"/>
  <c r="O401" i="27" s="1"/>
  <c r="O402" i="27" s="1"/>
  <c r="O403" i="27" s="1"/>
  <c r="O404" i="27" s="1"/>
  <c r="O405" i="27" s="1"/>
  <c r="O406" i="27" s="1"/>
  <c r="O407" i="27" s="1"/>
  <c r="O408" i="27" s="1"/>
  <c r="O409" i="27" s="1"/>
  <c r="O410" i="27" s="1"/>
  <c r="O411" i="27" s="1"/>
  <c r="O412" i="27" s="1"/>
  <c r="O413" i="27" s="1"/>
  <c r="O414" i="27" s="1"/>
  <c r="O415" i="27" s="1"/>
  <c r="O416" i="27" s="1"/>
  <c r="O417" i="27" s="1"/>
  <c r="O418" i="27" s="1"/>
  <c r="O419" i="27" s="1"/>
  <c r="O420" i="27" s="1"/>
  <c r="O421" i="27" s="1"/>
  <c r="O422" i="27" s="1"/>
  <c r="O423" i="27" s="1"/>
  <c r="O424" i="27" s="1"/>
  <c r="O425" i="27" s="1"/>
  <c r="O426" i="27" s="1"/>
  <c r="O427" i="27" s="1"/>
  <c r="O428" i="27" s="1"/>
  <c r="O429" i="27" s="1"/>
  <c r="O430" i="27" s="1"/>
  <c r="O431" i="27" s="1"/>
  <c r="O432" i="27" s="1"/>
  <c r="O433" i="27" s="1"/>
  <c r="O434" i="27" s="1"/>
  <c r="O435" i="27" s="1"/>
  <c r="O436" i="27" s="1"/>
  <c r="O437" i="27" s="1"/>
  <c r="O438" i="27" s="1"/>
  <c r="O439" i="27" s="1"/>
  <c r="O440" i="27" s="1"/>
  <c r="O441" i="27" s="1"/>
  <c r="O442" i="27" s="1"/>
  <c r="O443" i="27" s="1"/>
  <c r="O444" i="27" s="1"/>
  <c r="O445" i="27" s="1"/>
  <c r="O446" i="27" s="1"/>
  <c r="O447" i="27" s="1"/>
  <c r="O448" i="27" s="1"/>
  <c r="O449" i="27" s="1"/>
  <c r="O450" i="27" s="1"/>
  <c r="O451" i="27" s="1"/>
  <c r="O452" i="27" s="1"/>
  <c r="O453" i="27" s="1"/>
  <c r="O454" i="27" s="1"/>
  <c r="O455" i="27" s="1"/>
  <c r="O456" i="27" s="1"/>
  <c r="O457" i="27" s="1"/>
  <c r="O458" i="27" s="1"/>
  <c r="O459" i="27" s="1"/>
  <c r="O460" i="27" s="1"/>
  <c r="O461" i="27" s="1"/>
  <c r="O462" i="27" s="1"/>
  <c r="O463" i="27" s="1"/>
  <c r="O464" i="27" s="1"/>
  <c r="O465" i="27" s="1"/>
  <c r="O466" i="27" s="1"/>
  <c r="O467" i="27" s="1"/>
  <c r="O468" i="27" s="1"/>
  <c r="O469" i="27" s="1"/>
  <c r="O470" i="27" s="1"/>
  <c r="O471" i="27" s="1"/>
  <c r="O472" i="27" s="1"/>
  <c r="O473" i="27" s="1"/>
  <c r="O474" i="27" s="1"/>
  <c r="O475" i="27" s="1"/>
  <c r="O476" i="27" s="1"/>
  <c r="O477" i="27" s="1"/>
  <c r="O478" i="27" s="1"/>
  <c r="O479" i="27" s="1"/>
  <c r="O480" i="27" s="1"/>
  <c r="O481" i="27" s="1"/>
  <c r="O482" i="27" s="1"/>
  <c r="O483" i="27" s="1"/>
  <c r="O484" i="27" s="1"/>
  <c r="O485" i="27" s="1"/>
  <c r="O486" i="27" s="1"/>
  <c r="O487" i="27" s="1"/>
  <c r="O488" i="27" s="1"/>
  <c r="O489" i="27" s="1"/>
  <c r="O490" i="27" s="1"/>
  <c r="O491" i="27" s="1"/>
  <c r="O492" i="27" s="1"/>
  <c r="O493" i="27" s="1"/>
  <c r="O494" i="27" s="1"/>
  <c r="O495" i="27" s="1"/>
  <c r="O496" i="27" s="1"/>
  <c r="O497" i="27" s="1"/>
  <c r="O498" i="27" s="1"/>
  <c r="O499" i="27" s="1"/>
  <c r="O500" i="27" s="1"/>
  <c r="O501" i="27" s="1"/>
  <c r="O502" i="27" s="1"/>
  <c r="O503" i="27" s="1"/>
  <c r="O504" i="27" s="1"/>
  <c r="O505" i="27" s="1"/>
  <c r="O506" i="27" s="1"/>
  <c r="O507" i="27" s="1"/>
  <c r="O508" i="27" s="1"/>
  <c r="O509" i="27" s="1"/>
  <c r="O510" i="27" s="1"/>
  <c r="O511" i="27" s="1"/>
  <c r="O512" i="27" s="1"/>
  <c r="O513" i="27" s="1"/>
  <c r="O514" i="27" s="1"/>
  <c r="O515" i="27" s="1"/>
  <c r="O516" i="27" s="1"/>
  <c r="O517" i="27" s="1"/>
  <c r="O518" i="27" s="1"/>
  <c r="O519" i="27" s="1"/>
  <c r="O520" i="27" s="1"/>
  <c r="O521" i="27" s="1"/>
  <c r="O522" i="27" s="1"/>
  <c r="O523" i="27" s="1"/>
  <c r="O524" i="27" s="1"/>
  <c r="O525" i="27" s="1"/>
  <c r="O526" i="27" s="1"/>
  <c r="O527" i="27" s="1"/>
  <c r="O528" i="27" s="1"/>
  <c r="O529" i="27" s="1"/>
  <c r="O530" i="27" s="1"/>
  <c r="O531" i="27" s="1"/>
  <c r="O532" i="27" s="1"/>
  <c r="O533" i="27" s="1"/>
  <c r="O534" i="27" s="1"/>
  <c r="O535" i="27" s="1"/>
  <c r="O536" i="27" s="1"/>
  <c r="O537" i="27" s="1"/>
  <c r="O538" i="27" s="1"/>
  <c r="O539" i="27" s="1"/>
  <c r="O540" i="27" s="1"/>
  <c r="O541" i="27" s="1"/>
  <c r="O542" i="27" s="1"/>
  <c r="O543" i="27" s="1"/>
  <c r="O544" i="27" s="1"/>
  <c r="O545" i="27" s="1"/>
  <c r="O546" i="27" s="1"/>
  <c r="O547" i="27" s="1"/>
  <c r="O548" i="27" s="1"/>
  <c r="O549" i="27" s="1"/>
  <c r="O550" i="27" s="1"/>
  <c r="O551" i="27" s="1"/>
  <c r="O552" i="27" s="1"/>
  <c r="O553" i="27" s="1"/>
  <c r="O554" i="27" s="1"/>
  <c r="O555" i="27" s="1"/>
  <c r="O556" i="27" s="1"/>
  <c r="O557" i="27" s="1"/>
  <c r="O558" i="27" s="1"/>
  <c r="O559" i="27" s="1"/>
  <c r="O560" i="27" s="1"/>
  <c r="O561" i="27" s="1"/>
  <c r="O562" i="27" s="1"/>
  <c r="O563" i="27" s="1"/>
  <c r="O564" i="27" s="1"/>
  <c r="O565" i="27" s="1"/>
  <c r="O566" i="27" s="1"/>
  <c r="O567" i="27" s="1"/>
  <c r="O568" i="27" s="1"/>
  <c r="O569" i="27" s="1"/>
  <c r="O570" i="27" s="1"/>
  <c r="O571" i="27" s="1"/>
  <c r="O572" i="27" s="1"/>
  <c r="O573" i="27" s="1"/>
  <c r="O574" i="27" s="1"/>
  <c r="O575" i="27" s="1"/>
  <c r="O576" i="27" s="1"/>
  <c r="O577" i="27" s="1"/>
  <c r="O578" i="27" s="1"/>
  <c r="O579" i="27" s="1"/>
  <c r="O580" i="27" s="1"/>
  <c r="O581" i="27" s="1"/>
  <c r="O582" i="27" s="1"/>
  <c r="O583" i="27" s="1"/>
  <c r="O584" i="27" s="1"/>
  <c r="O585" i="27" s="1"/>
  <c r="O586" i="27" s="1"/>
  <c r="O587" i="27" s="1"/>
  <c r="O588" i="27" s="1"/>
  <c r="O589" i="27" s="1"/>
  <c r="O590" i="27" s="1"/>
  <c r="O591" i="27" s="1"/>
  <c r="O592" i="27" s="1"/>
  <c r="O593" i="27" s="1"/>
  <c r="O594" i="27" s="1"/>
  <c r="O595" i="27" s="1"/>
  <c r="O596" i="27" s="1"/>
  <c r="O597" i="27" s="1"/>
  <c r="O598" i="27" s="1"/>
  <c r="O599" i="27" s="1"/>
  <c r="O600" i="27" s="1"/>
  <c r="O601" i="27" s="1"/>
  <c r="O602" i="27" s="1"/>
  <c r="O603" i="27" s="1"/>
  <c r="O604" i="27" s="1"/>
  <c r="O605" i="27" s="1"/>
  <c r="O606" i="27" s="1"/>
  <c r="O607" i="27" s="1"/>
  <c r="O608" i="27" s="1"/>
  <c r="O609" i="27" s="1"/>
  <c r="O610" i="27" s="1"/>
  <c r="O611" i="27" s="1"/>
  <c r="O612" i="27" s="1"/>
  <c r="O613" i="27" s="1"/>
  <c r="O614" i="27" s="1"/>
  <c r="O615" i="27" s="1"/>
  <c r="O616" i="27" s="1"/>
  <c r="O617" i="27" s="1"/>
  <c r="O618" i="27" s="1"/>
  <c r="O619" i="27" s="1"/>
  <c r="O620" i="27" s="1"/>
  <c r="O621" i="27" s="1"/>
  <c r="O622" i="27" s="1"/>
  <c r="O623" i="27" s="1"/>
  <c r="O624" i="27" s="1"/>
  <c r="O625" i="27" s="1"/>
  <c r="O626" i="27" s="1"/>
  <c r="O627" i="27" s="1"/>
  <c r="O628" i="27" s="1"/>
  <c r="O629" i="27" s="1"/>
  <c r="O630" i="27" s="1"/>
  <c r="O631" i="27" s="1"/>
  <c r="O632" i="27" s="1"/>
  <c r="O633" i="27" s="1"/>
  <c r="O634" i="27" s="1"/>
  <c r="O635" i="27" s="1"/>
  <c r="O636" i="27" s="1"/>
  <c r="O637" i="27" s="1"/>
  <c r="O638" i="27" s="1"/>
  <c r="O639" i="27" s="1"/>
  <c r="O640" i="27" s="1"/>
  <c r="O641" i="27" s="1"/>
  <c r="O642" i="27" s="1"/>
  <c r="O643" i="27" s="1"/>
  <c r="O644" i="27" s="1"/>
  <c r="O645" i="27" s="1"/>
  <c r="O646" i="27" s="1"/>
  <c r="O647" i="27" s="1"/>
  <c r="O648" i="27" s="1"/>
  <c r="O649" i="27" s="1"/>
  <c r="O650" i="27" s="1"/>
  <c r="O651" i="27" s="1"/>
  <c r="O652" i="27" s="1"/>
  <c r="O653" i="27" s="1"/>
  <c r="O654" i="27" s="1"/>
  <c r="O655" i="27" s="1"/>
  <c r="O656" i="27" s="1"/>
  <c r="O657" i="27" s="1"/>
  <c r="O658" i="27" s="1"/>
  <c r="O659" i="27" s="1"/>
  <c r="O660" i="27" s="1"/>
  <c r="O661" i="27" s="1"/>
  <c r="O662" i="27" s="1"/>
  <c r="O663" i="27" s="1"/>
  <c r="O664" i="27" s="1"/>
  <c r="O665" i="27" s="1"/>
  <c r="O666" i="27" s="1"/>
  <c r="O667" i="27" s="1"/>
  <c r="O668" i="27" s="1"/>
  <c r="O669" i="27" s="1"/>
  <c r="O670" i="27" s="1"/>
  <c r="O671" i="27" s="1"/>
  <c r="O672" i="27" s="1"/>
  <c r="O673" i="27" s="1"/>
  <c r="O674" i="27" s="1"/>
  <c r="O675" i="27" s="1"/>
  <c r="O676" i="27" s="1"/>
  <c r="O677" i="27" s="1"/>
  <c r="O678" i="27" s="1"/>
  <c r="O679" i="27" s="1"/>
  <c r="O680" i="27" s="1"/>
  <c r="O681" i="27" s="1"/>
  <c r="O682" i="27" s="1"/>
  <c r="O683" i="27" s="1"/>
  <c r="O684" i="27" s="1"/>
  <c r="O685" i="27" s="1"/>
  <c r="O686" i="27" s="1"/>
  <c r="O687" i="27" s="1"/>
  <c r="O688" i="27" s="1"/>
  <c r="O689" i="27" s="1"/>
  <c r="O690" i="27" s="1"/>
  <c r="O691" i="27" s="1"/>
  <c r="O692" i="27" s="1"/>
  <c r="O693" i="27" s="1"/>
  <c r="O694" i="27" s="1"/>
  <c r="O695" i="27" s="1"/>
  <c r="O696" i="27" s="1"/>
  <c r="O697" i="27" s="1"/>
  <c r="O698" i="27" s="1"/>
  <c r="O699" i="27" s="1"/>
  <c r="O700" i="27" s="1"/>
  <c r="O701" i="27" s="1"/>
  <c r="O702" i="27" s="1"/>
  <c r="O703" i="27" s="1"/>
  <c r="O704" i="27" s="1"/>
  <c r="O705" i="27" s="1"/>
  <c r="O706" i="27" s="1"/>
  <c r="O707" i="27" s="1"/>
  <c r="O708" i="27" s="1"/>
  <c r="O709" i="27" s="1"/>
  <c r="O710" i="27" s="1"/>
  <c r="O711" i="27" s="1"/>
  <c r="O712" i="27" s="1"/>
  <c r="O713" i="27" s="1"/>
  <c r="O714" i="27" s="1"/>
  <c r="O715" i="27" s="1"/>
  <c r="O716" i="27" s="1"/>
  <c r="O717" i="27" s="1"/>
  <c r="O718" i="27" s="1"/>
  <c r="O719" i="27" s="1"/>
  <c r="O720" i="27" s="1"/>
  <c r="O721" i="27" s="1"/>
  <c r="O722" i="27" s="1"/>
  <c r="O723" i="27" s="1"/>
  <c r="O724" i="27" s="1"/>
  <c r="O725" i="27" s="1"/>
  <c r="O726" i="27" s="1"/>
  <c r="O727" i="27" s="1"/>
  <c r="O728" i="27" s="1"/>
  <c r="O729" i="27" s="1"/>
  <c r="O730" i="27" s="1"/>
  <c r="O731" i="27" s="1"/>
  <c r="O732" i="27" s="1"/>
  <c r="O733" i="27" s="1"/>
  <c r="O734" i="27" s="1"/>
  <c r="O735" i="27" s="1"/>
  <c r="O736" i="27" s="1"/>
  <c r="O737" i="27" s="1"/>
  <c r="O738" i="27" s="1"/>
  <c r="O739" i="27" s="1"/>
  <c r="O740" i="27" s="1"/>
  <c r="O741" i="27" s="1"/>
  <c r="O742" i="27" s="1"/>
  <c r="O743" i="27" s="1"/>
  <c r="O744" i="27" s="1"/>
  <c r="O745" i="27" s="1"/>
  <c r="O746" i="27" s="1"/>
  <c r="O747" i="27" s="1"/>
  <c r="O748" i="27" s="1"/>
  <c r="O749" i="27" s="1"/>
  <c r="N8" i="27"/>
  <c r="N9" i="27" s="1"/>
  <c r="N10" i="27" s="1"/>
  <c r="N11" i="27" s="1"/>
  <c r="N12" i="27" s="1"/>
  <c r="N13" i="27" s="1"/>
  <c r="N14" i="27" s="1"/>
  <c r="N15" i="27" s="1"/>
  <c r="N16" i="27" s="1"/>
  <c r="N17" i="27" s="1"/>
  <c r="N18" i="27" s="1"/>
  <c r="N19" i="27" s="1"/>
  <c r="N20" i="27" s="1"/>
  <c r="N21" i="27" s="1"/>
  <c r="N22" i="27" s="1"/>
  <c r="N23" i="27" s="1"/>
  <c r="N24" i="27" s="1"/>
  <c r="N25" i="27" s="1"/>
  <c r="N26" i="27" s="1"/>
  <c r="N27" i="27" s="1"/>
  <c r="N28" i="27" s="1"/>
  <c r="N29" i="27" s="1"/>
  <c r="N30" i="27" s="1"/>
  <c r="N31" i="27" s="1"/>
  <c r="N32" i="27" s="1"/>
  <c r="N33" i="27" s="1"/>
  <c r="N34" i="27" s="1"/>
  <c r="N35" i="27" s="1"/>
  <c r="N36" i="27" s="1"/>
  <c r="N37" i="27" s="1"/>
  <c r="N38" i="27" s="1"/>
  <c r="N39" i="27" s="1"/>
  <c r="N40" i="27" s="1"/>
  <c r="N41" i="27" s="1"/>
  <c r="N42" i="27" s="1"/>
  <c r="N43" i="27" s="1"/>
  <c r="N44" i="27" s="1"/>
  <c r="N45" i="27" s="1"/>
  <c r="N46" i="27" s="1"/>
  <c r="N47" i="27" s="1"/>
  <c r="N48" i="27" s="1"/>
  <c r="N49" i="27" s="1"/>
  <c r="N50" i="27" s="1"/>
  <c r="N51" i="27" s="1"/>
  <c r="N52" i="27" s="1"/>
  <c r="N53" i="27" s="1"/>
  <c r="N54" i="27" s="1"/>
  <c r="N55" i="27" s="1"/>
  <c r="N56" i="27" s="1"/>
  <c r="N57" i="27" s="1"/>
  <c r="N58" i="27" s="1"/>
  <c r="N59" i="27" s="1"/>
  <c r="N60" i="27" s="1"/>
  <c r="N61" i="27" s="1"/>
  <c r="N62" i="27" s="1"/>
  <c r="N63" i="27" s="1"/>
  <c r="N64" i="27" s="1"/>
  <c r="N65" i="27" s="1"/>
  <c r="N66" i="27" s="1"/>
  <c r="N67" i="27" s="1"/>
  <c r="N68" i="27" s="1"/>
  <c r="N69" i="27" s="1"/>
  <c r="N70" i="27" s="1"/>
  <c r="N71" i="27" s="1"/>
  <c r="N72" i="27" s="1"/>
  <c r="N73" i="27" s="1"/>
  <c r="N74" i="27" s="1"/>
  <c r="N75" i="27" s="1"/>
  <c r="N76" i="27" s="1"/>
  <c r="N77" i="27" s="1"/>
  <c r="N78" i="27" s="1"/>
  <c r="N79" i="27" s="1"/>
  <c r="N80" i="27" s="1"/>
  <c r="N81" i="27" s="1"/>
  <c r="N82" i="27" s="1"/>
  <c r="N83" i="27" s="1"/>
  <c r="N84" i="27" s="1"/>
  <c r="N85" i="27" s="1"/>
  <c r="N86" i="27" s="1"/>
  <c r="N87" i="27" s="1"/>
  <c r="N88" i="27" s="1"/>
  <c r="N89" i="27" s="1"/>
  <c r="N90" i="27" s="1"/>
  <c r="N91" i="27" s="1"/>
  <c r="N92" i="27" s="1"/>
  <c r="N93" i="27" s="1"/>
  <c r="N94" i="27" s="1"/>
  <c r="N95" i="27" s="1"/>
  <c r="N96" i="27" s="1"/>
  <c r="N97" i="27" s="1"/>
  <c r="N98" i="27" s="1"/>
  <c r="N99" i="27" s="1"/>
  <c r="N100" i="27" s="1"/>
  <c r="N101" i="27" s="1"/>
  <c r="N102" i="27" s="1"/>
  <c r="N103" i="27" s="1"/>
  <c r="N104" i="27" s="1"/>
  <c r="N105" i="27" s="1"/>
  <c r="N106" i="27" s="1"/>
  <c r="N107" i="27" s="1"/>
  <c r="N108" i="27" s="1"/>
  <c r="N109" i="27" s="1"/>
  <c r="N110" i="27" s="1"/>
  <c r="N111" i="27" s="1"/>
  <c r="N112" i="27" s="1"/>
  <c r="N113" i="27" s="1"/>
  <c r="N114" i="27" s="1"/>
  <c r="N115" i="27" s="1"/>
  <c r="N116" i="27" s="1"/>
  <c r="N117" i="27" s="1"/>
  <c r="N118" i="27" s="1"/>
  <c r="N119" i="27" s="1"/>
  <c r="N120" i="27" s="1"/>
  <c r="N121" i="27" s="1"/>
  <c r="N122" i="27" s="1"/>
  <c r="N123" i="27" s="1"/>
  <c r="N124" i="27" s="1"/>
  <c r="N125" i="27" s="1"/>
  <c r="N126" i="27" s="1"/>
  <c r="N127" i="27" s="1"/>
  <c r="N128" i="27" s="1"/>
  <c r="N129" i="27" s="1"/>
  <c r="N130" i="27" s="1"/>
  <c r="N131" i="27" s="1"/>
  <c r="N132" i="27" s="1"/>
  <c r="N133" i="27" s="1"/>
  <c r="N134" i="27" s="1"/>
  <c r="N135" i="27" s="1"/>
  <c r="N136" i="27" s="1"/>
  <c r="N137" i="27" s="1"/>
  <c r="N138" i="27" s="1"/>
  <c r="N139" i="27" s="1"/>
  <c r="N140" i="27" s="1"/>
  <c r="N141" i="27" s="1"/>
  <c r="N142" i="27" s="1"/>
  <c r="N143" i="27" s="1"/>
  <c r="N144" i="27" s="1"/>
  <c r="N145" i="27" s="1"/>
  <c r="N146" i="27" s="1"/>
  <c r="N147" i="27" s="1"/>
  <c r="N148" i="27" s="1"/>
  <c r="N149" i="27" s="1"/>
  <c r="N150" i="27" s="1"/>
  <c r="N151" i="27" s="1"/>
  <c r="N152" i="27" s="1"/>
  <c r="N153" i="27" s="1"/>
  <c r="N154" i="27" s="1"/>
  <c r="N155" i="27" s="1"/>
  <c r="N156" i="27" s="1"/>
  <c r="N157" i="27" s="1"/>
  <c r="N158" i="27" s="1"/>
  <c r="N159" i="27" s="1"/>
  <c r="N160" i="27" s="1"/>
  <c r="N161" i="27" s="1"/>
  <c r="N162" i="27" s="1"/>
  <c r="N163" i="27" s="1"/>
  <c r="N164" i="27" s="1"/>
  <c r="N165" i="27" s="1"/>
  <c r="N166" i="27" s="1"/>
  <c r="N167" i="27" s="1"/>
  <c r="N168" i="27" s="1"/>
  <c r="N169" i="27" s="1"/>
  <c r="N170" i="27" s="1"/>
  <c r="N171" i="27" s="1"/>
  <c r="N172" i="27" s="1"/>
  <c r="N173" i="27" s="1"/>
  <c r="N174" i="27" s="1"/>
  <c r="N175" i="27" s="1"/>
  <c r="N176" i="27" s="1"/>
  <c r="N177" i="27" s="1"/>
  <c r="N178" i="27" s="1"/>
  <c r="N179" i="27" s="1"/>
  <c r="N180" i="27" s="1"/>
  <c r="N181" i="27" s="1"/>
  <c r="N182" i="27" s="1"/>
  <c r="N183" i="27" s="1"/>
  <c r="N184" i="27" s="1"/>
  <c r="N185" i="27" s="1"/>
  <c r="N186" i="27" s="1"/>
  <c r="N187" i="27" s="1"/>
  <c r="N188" i="27" s="1"/>
  <c r="N189" i="27" s="1"/>
  <c r="N190" i="27" s="1"/>
  <c r="N191" i="27" s="1"/>
  <c r="N192" i="27" s="1"/>
  <c r="N193" i="27" s="1"/>
  <c r="N194" i="27" s="1"/>
  <c r="N195" i="27" s="1"/>
  <c r="N196" i="27" s="1"/>
  <c r="N197" i="27" s="1"/>
  <c r="N198" i="27" s="1"/>
  <c r="N199" i="27" s="1"/>
  <c r="N200" i="27" s="1"/>
  <c r="N201" i="27" s="1"/>
  <c r="N202" i="27" s="1"/>
  <c r="N203" i="27" s="1"/>
  <c r="N204" i="27" s="1"/>
  <c r="N205" i="27" s="1"/>
  <c r="N206" i="27" s="1"/>
  <c r="N207" i="27" s="1"/>
  <c r="N208" i="27" s="1"/>
  <c r="N209" i="27" s="1"/>
  <c r="N210" i="27" s="1"/>
  <c r="N211" i="27" s="1"/>
  <c r="N212" i="27" s="1"/>
  <c r="N213" i="27" s="1"/>
  <c r="N214" i="27" s="1"/>
  <c r="N215" i="27" s="1"/>
  <c r="N216" i="27" s="1"/>
  <c r="N217" i="27" s="1"/>
  <c r="N218" i="27" s="1"/>
  <c r="N219" i="27" s="1"/>
  <c r="N220" i="27" s="1"/>
  <c r="N221" i="27" s="1"/>
  <c r="N222" i="27" s="1"/>
  <c r="N223" i="27" s="1"/>
  <c r="N224" i="27" s="1"/>
  <c r="N225" i="27" s="1"/>
  <c r="N226" i="27" s="1"/>
  <c r="N227" i="27" s="1"/>
  <c r="N228" i="27" s="1"/>
  <c r="N229" i="27" s="1"/>
  <c r="N230" i="27" s="1"/>
  <c r="N231" i="27" s="1"/>
  <c r="N232" i="27" s="1"/>
  <c r="N233" i="27" s="1"/>
  <c r="N234" i="27" s="1"/>
  <c r="N235" i="27" s="1"/>
  <c r="N236" i="27" s="1"/>
  <c r="N237" i="27" s="1"/>
  <c r="N238" i="27" s="1"/>
  <c r="N239" i="27" s="1"/>
  <c r="N240" i="27" s="1"/>
  <c r="N241" i="27" s="1"/>
  <c r="N242" i="27" s="1"/>
  <c r="N243" i="27" s="1"/>
  <c r="N244" i="27" s="1"/>
  <c r="N245" i="27" s="1"/>
  <c r="N246" i="27" s="1"/>
  <c r="N247" i="27" s="1"/>
  <c r="N248" i="27" s="1"/>
  <c r="N249" i="27" s="1"/>
  <c r="N250" i="27" s="1"/>
  <c r="N251" i="27" s="1"/>
  <c r="N252" i="27" s="1"/>
  <c r="N253" i="27" s="1"/>
  <c r="N254" i="27" s="1"/>
  <c r="N255" i="27" s="1"/>
  <c r="N256" i="27" s="1"/>
  <c r="N257" i="27" s="1"/>
  <c r="N258" i="27" s="1"/>
  <c r="N259" i="27" s="1"/>
  <c r="N260" i="27" s="1"/>
  <c r="N261" i="27" s="1"/>
  <c r="N262" i="27" s="1"/>
  <c r="N263" i="27" s="1"/>
  <c r="N264" i="27" s="1"/>
  <c r="N265" i="27" s="1"/>
  <c r="N266" i="27" s="1"/>
  <c r="N267" i="27" s="1"/>
  <c r="N268" i="27" s="1"/>
  <c r="N269" i="27" s="1"/>
  <c r="N270" i="27" s="1"/>
  <c r="N271" i="27" s="1"/>
  <c r="N272" i="27" s="1"/>
  <c r="N273" i="27" s="1"/>
  <c r="N274" i="27" s="1"/>
  <c r="N275" i="27" s="1"/>
  <c r="N276" i="27" s="1"/>
  <c r="N277" i="27" s="1"/>
  <c r="N278" i="27" s="1"/>
  <c r="N279" i="27" s="1"/>
  <c r="N280" i="27" s="1"/>
  <c r="N281" i="27" s="1"/>
  <c r="N282" i="27" s="1"/>
  <c r="N283" i="27" s="1"/>
  <c r="N284" i="27" s="1"/>
  <c r="N285" i="27" s="1"/>
  <c r="N286" i="27" s="1"/>
  <c r="N287" i="27" s="1"/>
  <c r="N288" i="27" s="1"/>
  <c r="N289" i="27" s="1"/>
  <c r="N290" i="27" s="1"/>
  <c r="N291" i="27" s="1"/>
  <c r="N292" i="27" s="1"/>
  <c r="N293" i="27" s="1"/>
  <c r="N294" i="27" s="1"/>
  <c r="N295" i="27" s="1"/>
  <c r="N296" i="27" s="1"/>
  <c r="N297" i="27" s="1"/>
  <c r="N298" i="27" s="1"/>
  <c r="N299" i="27" s="1"/>
  <c r="N300" i="27" s="1"/>
  <c r="N301" i="27" s="1"/>
  <c r="N302" i="27" s="1"/>
  <c r="N303" i="27" s="1"/>
  <c r="N304" i="27" s="1"/>
  <c r="N305" i="27" s="1"/>
  <c r="N306" i="27" s="1"/>
  <c r="N307" i="27" s="1"/>
  <c r="N308" i="27" s="1"/>
  <c r="N309" i="27" s="1"/>
  <c r="N310" i="27" s="1"/>
  <c r="N311" i="27" s="1"/>
  <c r="N312" i="27" s="1"/>
  <c r="N313" i="27" s="1"/>
  <c r="N314" i="27" s="1"/>
  <c r="N315" i="27" s="1"/>
  <c r="N316" i="27" s="1"/>
  <c r="N317" i="27" s="1"/>
  <c r="N318" i="27" s="1"/>
  <c r="N319" i="27" s="1"/>
  <c r="N320" i="27" s="1"/>
  <c r="N321" i="27" s="1"/>
  <c r="N322" i="27" s="1"/>
  <c r="N323" i="27" s="1"/>
  <c r="N324" i="27" s="1"/>
  <c r="N325" i="27" s="1"/>
  <c r="N326" i="27" s="1"/>
  <c r="N327" i="27" s="1"/>
  <c r="N328" i="27" s="1"/>
  <c r="N329" i="27" s="1"/>
  <c r="N330" i="27" s="1"/>
  <c r="N331" i="27" s="1"/>
  <c r="N332" i="27" s="1"/>
  <c r="N333" i="27" s="1"/>
  <c r="N334" i="27" s="1"/>
  <c r="N335" i="27" s="1"/>
  <c r="N336" i="27" s="1"/>
  <c r="N337" i="27" s="1"/>
  <c r="N338" i="27" s="1"/>
  <c r="N339" i="27" s="1"/>
  <c r="N340" i="27" s="1"/>
  <c r="N341" i="27" s="1"/>
  <c r="N342" i="27" s="1"/>
  <c r="N343" i="27" s="1"/>
  <c r="N344" i="27" s="1"/>
  <c r="N345" i="27" s="1"/>
  <c r="N346" i="27" s="1"/>
  <c r="N347" i="27" s="1"/>
  <c r="N348" i="27" s="1"/>
  <c r="N349" i="27" s="1"/>
  <c r="N350" i="27" s="1"/>
  <c r="N351" i="27" s="1"/>
  <c r="N352" i="27" s="1"/>
  <c r="N353" i="27" s="1"/>
  <c r="N354" i="27" s="1"/>
  <c r="N355" i="27" s="1"/>
  <c r="N356" i="27" s="1"/>
  <c r="N357" i="27" s="1"/>
  <c r="N358" i="27" s="1"/>
  <c r="N359" i="27" s="1"/>
  <c r="N360" i="27" s="1"/>
  <c r="N361" i="27" s="1"/>
  <c r="N362" i="27" s="1"/>
  <c r="N363" i="27" s="1"/>
  <c r="N364" i="27" s="1"/>
  <c r="N365" i="27" s="1"/>
  <c r="N366" i="27" s="1"/>
  <c r="N367" i="27" s="1"/>
  <c r="N368" i="27" s="1"/>
  <c r="N369" i="27" s="1"/>
  <c r="N370" i="27" s="1"/>
  <c r="N371" i="27" s="1"/>
  <c r="N372" i="27" s="1"/>
  <c r="N373" i="27" s="1"/>
  <c r="N374" i="27" s="1"/>
  <c r="N375" i="27" s="1"/>
  <c r="N376" i="27" s="1"/>
  <c r="N377" i="27" s="1"/>
  <c r="N378" i="27" s="1"/>
  <c r="N379" i="27" s="1"/>
  <c r="N380" i="27" s="1"/>
  <c r="N381" i="27" s="1"/>
  <c r="N382" i="27" s="1"/>
  <c r="N383" i="27" s="1"/>
  <c r="N384" i="27" s="1"/>
  <c r="N385" i="27" s="1"/>
  <c r="N386" i="27" s="1"/>
  <c r="N387" i="27" s="1"/>
  <c r="N388" i="27" s="1"/>
  <c r="N389" i="27" s="1"/>
  <c r="N390" i="27" s="1"/>
  <c r="N391" i="27" s="1"/>
  <c r="N392" i="27" s="1"/>
  <c r="N393" i="27" s="1"/>
  <c r="N394" i="27" s="1"/>
  <c r="N395" i="27" s="1"/>
  <c r="N396" i="27" s="1"/>
  <c r="N397" i="27" s="1"/>
  <c r="N398" i="27" s="1"/>
  <c r="N399" i="27" s="1"/>
  <c r="N400" i="27" s="1"/>
  <c r="N401" i="27" s="1"/>
  <c r="N402" i="27" s="1"/>
  <c r="N403" i="27" s="1"/>
  <c r="N404" i="27" s="1"/>
  <c r="N405" i="27" s="1"/>
  <c r="N406" i="27" s="1"/>
  <c r="N407" i="27" s="1"/>
  <c r="N408" i="27" s="1"/>
  <c r="N409" i="27" s="1"/>
  <c r="N410" i="27" s="1"/>
  <c r="N411" i="27" s="1"/>
  <c r="N412" i="27" s="1"/>
  <c r="N413" i="27" s="1"/>
  <c r="N414" i="27" s="1"/>
  <c r="N415" i="27" s="1"/>
  <c r="N416" i="27" s="1"/>
  <c r="N417" i="27" s="1"/>
  <c r="N418" i="27" s="1"/>
  <c r="N419" i="27" s="1"/>
  <c r="N420" i="27" s="1"/>
  <c r="N421" i="27" s="1"/>
  <c r="N422" i="27" s="1"/>
  <c r="N423" i="27" s="1"/>
  <c r="N424" i="27" s="1"/>
  <c r="N425" i="27" s="1"/>
  <c r="N426" i="27" s="1"/>
  <c r="N427" i="27" s="1"/>
  <c r="N428" i="27" s="1"/>
  <c r="N429" i="27" s="1"/>
  <c r="N430" i="27" s="1"/>
  <c r="N431" i="27" s="1"/>
  <c r="N432" i="27" s="1"/>
  <c r="N433" i="27" s="1"/>
  <c r="N434" i="27" s="1"/>
  <c r="N435" i="27" s="1"/>
  <c r="N436" i="27" s="1"/>
  <c r="N437" i="27" s="1"/>
  <c r="N438" i="27" s="1"/>
  <c r="N439" i="27" s="1"/>
  <c r="N440" i="27" s="1"/>
  <c r="N441" i="27" s="1"/>
  <c r="N442" i="27" s="1"/>
  <c r="N443" i="27" s="1"/>
  <c r="N444" i="27" s="1"/>
  <c r="N445" i="27" s="1"/>
  <c r="N446" i="27" s="1"/>
  <c r="N447" i="27" s="1"/>
  <c r="N448" i="27" s="1"/>
  <c r="N449" i="27" s="1"/>
  <c r="N450" i="27" s="1"/>
  <c r="N451" i="27" s="1"/>
  <c r="N452" i="27" s="1"/>
  <c r="N453" i="27" s="1"/>
  <c r="N454" i="27" s="1"/>
  <c r="N455" i="27" s="1"/>
  <c r="N456" i="27" s="1"/>
  <c r="N457" i="27" s="1"/>
  <c r="N458" i="27" s="1"/>
  <c r="N459" i="27" s="1"/>
  <c r="N460" i="27" s="1"/>
  <c r="N461" i="27" s="1"/>
  <c r="N462" i="27" s="1"/>
  <c r="N463" i="27" s="1"/>
  <c r="N464" i="27" s="1"/>
  <c r="N465" i="27" s="1"/>
  <c r="N466" i="27" s="1"/>
  <c r="N467" i="27" s="1"/>
  <c r="N468" i="27" s="1"/>
  <c r="N469" i="27" s="1"/>
  <c r="N470" i="27" s="1"/>
  <c r="N471" i="27" s="1"/>
  <c r="N472" i="27" s="1"/>
  <c r="N473" i="27" s="1"/>
  <c r="N474" i="27" s="1"/>
  <c r="N475" i="27" s="1"/>
  <c r="N476" i="27" s="1"/>
  <c r="N477" i="27" s="1"/>
  <c r="N478" i="27" s="1"/>
  <c r="N479" i="27" s="1"/>
  <c r="N480" i="27" s="1"/>
  <c r="N481" i="27" s="1"/>
  <c r="N482" i="27" s="1"/>
  <c r="N483" i="27" s="1"/>
  <c r="N484" i="27" s="1"/>
  <c r="N485" i="27" s="1"/>
  <c r="N486" i="27" s="1"/>
  <c r="N487" i="27" s="1"/>
  <c r="N488" i="27" s="1"/>
  <c r="N489" i="27" s="1"/>
  <c r="N490" i="27" s="1"/>
  <c r="N491" i="27" s="1"/>
  <c r="N492" i="27" s="1"/>
  <c r="N493" i="27" s="1"/>
  <c r="N494" i="27" s="1"/>
  <c r="N495" i="27" s="1"/>
  <c r="N496" i="27" s="1"/>
  <c r="N497" i="27" s="1"/>
  <c r="N498" i="27" s="1"/>
  <c r="N499" i="27" s="1"/>
  <c r="N500" i="27" s="1"/>
  <c r="N501" i="27" s="1"/>
  <c r="N502" i="27" s="1"/>
  <c r="N503" i="27" s="1"/>
  <c r="N504" i="27" s="1"/>
  <c r="N505" i="27" s="1"/>
  <c r="N506" i="27" s="1"/>
  <c r="N507" i="27" s="1"/>
  <c r="N508" i="27" s="1"/>
  <c r="N509" i="27" s="1"/>
  <c r="N510" i="27" s="1"/>
  <c r="N511" i="27" s="1"/>
  <c r="N512" i="27" s="1"/>
  <c r="N513" i="27" s="1"/>
  <c r="N514" i="27" s="1"/>
  <c r="N515" i="27" s="1"/>
  <c r="N516" i="27" s="1"/>
  <c r="N517" i="27" s="1"/>
  <c r="N518" i="27" s="1"/>
  <c r="N519" i="27" s="1"/>
  <c r="N520" i="27" s="1"/>
  <c r="N521" i="27" s="1"/>
  <c r="N522" i="27" s="1"/>
  <c r="N523" i="27" s="1"/>
  <c r="N524" i="27" s="1"/>
  <c r="N525" i="27" s="1"/>
  <c r="N526" i="27" s="1"/>
  <c r="N527" i="27" s="1"/>
  <c r="N528" i="27" s="1"/>
  <c r="N529" i="27" s="1"/>
  <c r="N530" i="27" s="1"/>
  <c r="N531" i="27" s="1"/>
  <c r="N532" i="27" s="1"/>
  <c r="N533" i="27" s="1"/>
  <c r="N534" i="27" s="1"/>
  <c r="N535" i="27" s="1"/>
  <c r="N536" i="27" s="1"/>
  <c r="N537" i="27" s="1"/>
  <c r="N538" i="27" s="1"/>
  <c r="N539" i="27" s="1"/>
  <c r="N540" i="27" s="1"/>
  <c r="N541" i="27" s="1"/>
  <c r="N542" i="27" s="1"/>
  <c r="N543" i="27" s="1"/>
  <c r="N544" i="27" s="1"/>
  <c r="N545" i="27" s="1"/>
  <c r="N546" i="27" s="1"/>
  <c r="N547" i="27" s="1"/>
  <c r="N548" i="27" s="1"/>
  <c r="N549" i="27" s="1"/>
  <c r="N550" i="27" s="1"/>
  <c r="N551" i="27" s="1"/>
  <c r="N552" i="27" s="1"/>
  <c r="N553" i="27" s="1"/>
  <c r="N554" i="27" s="1"/>
  <c r="N555" i="27" s="1"/>
  <c r="N556" i="27" s="1"/>
  <c r="N557" i="27" s="1"/>
  <c r="N558" i="27" s="1"/>
  <c r="N559" i="27" s="1"/>
  <c r="N560" i="27" s="1"/>
  <c r="N561" i="27" s="1"/>
  <c r="N562" i="27" s="1"/>
  <c r="N563" i="27" s="1"/>
  <c r="N564" i="27" s="1"/>
  <c r="N565" i="27" s="1"/>
  <c r="N566" i="27" s="1"/>
  <c r="N567" i="27" s="1"/>
  <c r="N568" i="27" s="1"/>
  <c r="N569" i="27" s="1"/>
  <c r="N570" i="27" s="1"/>
  <c r="N571" i="27" s="1"/>
  <c r="N572" i="27" s="1"/>
  <c r="N573" i="27" s="1"/>
  <c r="N574" i="27" s="1"/>
  <c r="N575" i="27" s="1"/>
  <c r="N576" i="27" s="1"/>
  <c r="N577" i="27" s="1"/>
  <c r="N578" i="27" s="1"/>
  <c r="N579" i="27" s="1"/>
  <c r="N580" i="27" s="1"/>
  <c r="N581" i="27" s="1"/>
  <c r="N582" i="27" s="1"/>
  <c r="N583" i="27" s="1"/>
  <c r="N584" i="27" s="1"/>
  <c r="N585" i="27" s="1"/>
  <c r="N586" i="27" s="1"/>
  <c r="N587" i="27" s="1"/>
  <c r="N588" i="27" s="1"/>
  <c r="N589" i="27" s="1"/>
  <c r="N590" i="27" s="1"/>
  <c r="N591" i="27" s="1"/>
  <c r="N592" i="27" s="1"/>
  <c r="N593" i="27" s="1"/>
  <c r="N594" i="27" s="1"/>
  <c r="N595" i="27" s="1"/>
  <c r="N596" i="27" s="1"/>
  <c r="N597" i="27" s="1"/>
  <c r="N598" i="27" s="1"/>
  <c r="N599" i="27" s="1"/>
  <c r="N600" i="27" s="1"/>
  <c r="N601" i="27" s="1"/>
  <c r="N602" i="27" s="1"/>
  <c r="N603" i="27" s="1"/>
  <c r="N604" i="27" s="1"/>
  <c r="N605" i="27" s="1"/>
  <c r="N606" i="27" s="1"/>
  <c r="N607" i="27" s="1"/>
  <c r="N608" i="27" s="1"/>
  <c r="N609" i="27" s="1"/>
  <c r="N610" i="27" s="1"/>
  <c r="N611" i="27" s="1"/>
  <c r="N612" i="27" s="1"/>
  <c r="N613" i="27" s="1"/>
  <c r="N614" i="27" s="1"/>
  <c r="N615" i="27" s="1"/>
  <c r="N616" i="27" s="1"/>
  <c r="N617" i="27" s="1"/>
  <c r="N618" i="27" s="1"/>
  <c r="N619" i="27" s="1"/>
  <c r="N620" i="27" s="1"/>
  <c r="N621" i="27" s="1"/>
  <c r="N622" i="27" s="1"/>
  <c r="N623" i="27" s="1"/>
  <c r="N624" i="27" s="1"/>
  <c r="N625" i="27" s="1"/>
  <c r="N626" i="27" s="1"/>
  <c r="N627" i="27" s="1"/>
  <c r="N628" i="27" s="1"/>
  <c r="N629" i="27" s="1"/>
  <c r="N630" i="27" s="1"/>
  <c r="N631" i="27" s="1"/>
  <c r="N632" i="27" s="1"/>
  <c r="N633" i="27" s="1"/>
  <c r="N634" i="27" s="1"/>
  <c r="N635" i="27" s="1"/>
  <c r="N636" i="27" s="1"/>
  <c r="N637" i="27" s="1"/>
  <c r="N638" i="27" s="1"/>
  <c r="N639" i="27" s="1"/>
  <c r="N640" i="27" s="1"/>
  <c r="N641" i="27" s="1"/>
  <c r="N642" i="27" s="1"/>
  <c r="N643" i="27" s="1"/>
  <c r="N644" i="27" s="1"/>
  <c r="N645" i="27" s="1"/>
  <c r="N646" i="27" s="1"/>
  <c r="N647" i="27" s="1"/>
  <c r="N648" i="27" s="1"/>
  <c r="N649" i="27" s="1"/>
  <c r="N650" i="27" s="1"/>
  <c r="N651" i="27" s="1"/>
  <c r="N652" i="27" s="1"/>
  <c r="N653" i="27" s="1"/>
  <c r="N654" i="27" s="1"/>
  <c r="N655" i="27" s="1"/>
  <c r="N656" i="27" s="1"/>
  <c r="N657" i="27" s="1"/>
  <c r="N658" i="27" s="1"/>
  <c r="N659" i="27" s="1"/>
  <c r="N660" i="27" s="1"/>
  <c r="N661" i="27" s="1"/>
  <c r="N662" i="27" s="1"/>
  <c r="N663" i="27" s="1"/>
  <c r="N664" i="27" s="1"/>
  <c r="N665" i="27" s="1"/>
  <c r="N666" i="27" s="1"/>
  <c r="N667" i="27" s="1"/>
  <c r="N668" i="27" s="1"/>
  <c r="N669" i="27" s="1"/>
  <c r="N670" i="27" s="1"/>
  <c r="N671" i="27" s="1"/>
  <c r="N672" i="27" s="1"/>
  <c r="N673" i="27" s="1"/>
  <c r="N674" i="27" s="1"/>
  <c r="N675" i="27" s="1"/>
  <c r="N676" i="27" s="1"/>
  <c r="N677" i="27" s="1"/>
  <c r="N678" i="27" s="1"/>
  <c r="N679" i="27" s="1"/>
  <c r="N680" i="27" s="1"/>
  <c r="N681" i="27" s="1"/>
  <c r="N682" i="27" s="1"/>
  <c r="N683" i="27" s="1"/>
  <c r="N684" i="27" s="1"/>
  <c r="N685" i="27" s="1"/>
  <c r="N686" i="27" s="1"/>
  <c r="N687" i="27" s="1"/>
  <c r="N688" i="27" s="1"/>
  <c r="N689" i="27" s="1"/>
  <c r="N690" i="27" s="1"/>
  <c r="N691" i="27" s="1"/>
  <c r="N692" i="27" s="1"/>
  <c r="N693" i="27" s="1"/>
  <c r="N694" i="27" s="1"/>
  <c r="N695" i="27" s="1"/>
  <c r="N696" i="27" s="1"/>
  <c r="N697" i="27" s="1"/>
  <c r="N698" i="27" s="1"/>
  <c r="N699" i="27" s="1"/>
  <c r="N700" i="27" s="1"/>
  <c r="N701" i="27" s="1"/>
  <c r="N702" i="27" s="1"/>
  <c r="N703" i="27" s="1"/>
  <c r="N704" i="27" s="1"/>
  <c r="N705" i="27" s="1"/>
  <c r="N706" i="27" s="1"/>
  <c r="N707" i="27" s="1"/>
  <c r="N708" i="27" s="1"/>
  <c r="N709" i="27" s="1"/>
  <c r="N710" i="27" s="1"/>
  <c r="N711" i="27" s="1"/>
  <c r="N712" i="27" s="1"/>
  <c r="N713" i="27" s="1"/>
  <c r="N714" i="27" s="1"/>
  <c r="N715" i="27" s="1"/>
  <c r="N716" i="27" s="1"/>
  <c r="N717" i="27" s="1"/>
  <c r="N718" i="27" s="1"/>
  <c r="N719" i="27" s="1"/>
  <c r="N720" i="27" s="1"/>
  <c r="N721" i="27" s="1"/>
  <c r="N722" i="27" s="1"/>
  <c r="N723" i="27" s="1"/>
  <c r="N724" i="27" s="1"/>
  <c r="N725" i="27" s="1"/>
  <c r="N726" i="27" s="1"/>
  <c r="N727" i="27" s="1"/>
  <c r="N728" i="27" s="1"/>
  <c r="N729" i="27" s="1"/>
  <c r="N730" i="27" s="1"/>
  <c r="N731" i="27" s="1"/>
  <c r="N732" i="27" s="1"/>
  <c r="N733" i="27" s="1"/>
  <c r="N734" i="27" s="1"/>
  <c r="N735" i="27" s="1"/>
  <c r="N736" i="27" s="1"/>
  <c r="N737" i="27" s="1"/>
  <c r="N738" i="27" s="1"/>
  <c r="N739" i="27" s="1"/>
  <c r="N740" i="27" s="1"/>
  <c r="N741" i="27" s="1"/>
  <c r="N742" i="27" s="1"/>
  <c r="N743" i="27" s="1"/>
  <c r="N744" i="27" s="1"/>
  <c r="N745" i="27" s="1"/>
  <c r="N746" i="27" s="1"/>
  <c r="N747" i="27" s="1"/>
  <c r="N748" i="27" s="1"/>
  <c r="N749" i="27" s="1"/>
  <c r="M8" i="27"/>
  <c r="M9" i="27" s="1"/>
  <c r="I6" i="27"/>
  <c r="G6" i="27"/>
  <c r="F6" i="27"/>
  <c r="R7" i="27" l="1"/>
  <c r="I10" i="27"/>
  <c r="J11" i="27"/>
  <c r="I12" i="27"/>
  <c r="I13" i="27"/>
  <c r="I14" i="27"/>
  <c r="J15" i="27"/>
  <c r="I16" i="27"/>
  <c r="I17" i="27"/>
  <c r="J19" i="27"/>
  <c r="J129" i="27"/>
  <c r="I146" i="27"/>
  <c r="I148" i="27"/>
  <c r="J149" i="27"/>
  <c r="I150" i="27"/>
  <c r="I151" i="27"/>
  <c r="J194" i="27"/>
  <c r="J195" i="27"/>
  <c r="I256" i="27"/>
  <c r="I389" i="27"/>
  <c r="I408" i="27"/>
  <c r="I409" i="27"/>
  <c r="I441" i="27"/>
  <c r="I442" i="27"/>
  <c r="I470" i="27"/>
  <c r="I471" i="27"/>
  <c r="J507" i="27"/>
  <c r="I597" i="27"/>
  <c r="I598" i="27"/>
  <c r="I619" i="27"/>
  <c r="J620" i="27"/>
  <c r="I621" i="27"/>
  <c r="I622" i="27"/>
  <c r="J652" i="27"/>
  <c r="J653" i="27"/>
  <c r="J740" i="27"/>
  <c r="I742" i="27"/>
  <c r="J21" i="27"/>
  <c r="I21" i="27"/>
  <c r="I111" i="27"/>
  <c r="I112" i="27"/>
  <c r="I183" i="27"/>
  <c r="J188" i="27"/>
  <c r="I207" i="27"/>
  <c r="I237" i="27"/>
  <c r="I305" i="27"/>
  <c r="J346" i="27"/>
  <c r="J450" i="27"/>
  <c r="I571" i="27"/>
  <c r="J572" i="27"/>
  <c r="J616" i="27"/>
  <c r="I649" i="27"/>
  <c r="I738" i="27"/>
  <c r="J33" i="27"/>
  <c r="J38" i="27"/>
  <c r="J42" i="27"/>
  <c r="J61" i="27"/>
  <c r="J77" i="27"/>
  <c r="J80" i="27"/>
  <c r="J95" i="27"/>
  <c r="J106" i="27"/>
  <c r="J107" i="27"/>
  <c r="J144" i="27"/>
  <c r="J147" i="27"/>
  <c r="J164" i="27"/>
  <c r="J165" i="27"/>
  <c r="J170" i="27"/>
  <c r="J171" i="27"/>
  <c r="J180" i="27"/>
  <c r="J185" i="27"/>
  <c r="J191" i="27"/>
  <c r="J199" i="27"/>
  <c r="J201" i="27"/>
  <c r="J202" i="27"/>
  <c r="J215" i="27"/>
  <c r="J228" i="27"/>
  <c r="J229" i="27"/>
  <c r="J236" i="27"/>
  <c r="J263" i="27"/>
  <c r="J272" i="27"/>
  <c r="J273" i="27"/>
  <c r="J277" i="27"/>
  <c r="J311" i="27"/>
  <c r="J316" i="27"/>
  <c r="J322" i="27"/>
  <c r="J327" i="27"/>
  <c r="J328" i="27"/>
  <c r="J417" i="27"/>
  <c r="J434" i="27"/>
  <c r="J463" i="27"/>
  <c r="J520" i="27"/>
  <c r="J543" i="27"/>
  <c r="J545" i="27"/>
  <c r="J556" i="27"/>
  <c r="J667" i="27"/>
  <c r="J672" i="27"/>
  <c r="J683" i="27"/>
  <c r="J688" i="27"/>
  <c r="J716" i="27"/>
  <c r="J40" i="27"/>
  <c r="J44" i="27"/>
  <c r="J45" i="27"/>
  <c r="J48" i="27"/>
  <c r="J52" i="27"/>
  <c r="J53" i="27"/>
  <c r="J56" i="27"/>
  <c r="J62" i="27"/>
  <c r="J63" i="27"/>
  <c r="J64" i="27"/>
  <c r="J70" i="27"/>
  <c r="J74" i="27"/>
  <c r="J75" i="27"/>
  <c r="I80" i="27"/>
  <c r="J131" i="27"/>
  <c r="J135" i="27"/>
  <c r="I144" i="27"/>
  <c r="J157" i="27"/>
  <c r="J163" i="27"/>
  <c r="I164" i="27"/>
  <c r="I165" i="27"/>
  <c r="J184" i="27"/>
  <c r="J205" i="27"/>
  <c r="J208" i="27"/>
  <c r="J209" i="27"/>
  <c r="J213" i="27"/>
  <c r="I215" i="27"/>
  <c r="J226" i="27"/>
  <c r="J227" i="27"/>
  <c r="J233" i="27"/>
  <c r="J234" i="27"/>
  <c r="J240" i="27"/>
  <c r="J241" i="27"/>
  <c r="J245" i="27"/>
  <c r="J271" i="27"/>
  <c r="I272" i="27"/>
  <c r="J284" i="27"/>
  <c r="J295" i="27"/>
  <c r="J304" i="27"/>
  <c r="J333" i="27"/>
  <c r="J348" i="27"/>
  <c r="J349" i="27"/>
  <c r="J357" i="27"/>
  <c r="J367" i="27"/>
  <c r="J372" i="27"/>
  <c r="J401" i="27"/>
  <c r="I417" i="27"/>
  <c r="I439" i="27"/>
  <c r="J446" i="27"/>
  <c r="I473" i="27"/>
  <c r="I474" i="27"/>
  <c r="J519" i="27"/>
  <c r="I520" i="27"/>
  <c r="J549" i="27"/>
  <c r="J576" i="27"/>
  <c r="I577" i="27"/>
  <c r="I667" i="27"/>
  <c r="I672" i="27"/>
  <c r="I683" i="27"/>
  <c r="I688" i="27"/>
  <c r="J728" i="27"/>
  <c r="J54" i="27"/>
  <c r="J58" i="27"/>
  <c r="J66" i="27"/>
  <c r="J72" i="27"/>
  <c r="J96" i="27"/>
  <c r="J192" i="27"/>
  <c r="J193" i="27"/>
  <c r="J341" i="27"/>
  <c r="J351" i="27"/>
  <c r="J352" i="27"/>
  <c r="J368" i="27"/>
  <c r="J424" i="27"/>
  <c r="J425" i="27"/>
  <c r="J433" i="27"/>
  <c r="J536" i="27"/>
  <c r="J540" i="27"/>
  <c r="J544" i="27"/>
  <c r="J555" i="27"/>
  <c r="J657" i="27"/>
  <c r="J733" i="27"/>
  <c r="J734" i="27"/>
  <c r="J8" i="27"/>
  <c r="J18" i="27"/>
  <c r="J24" i="27"/>
  <c r="J114" i="27"/>
  <c r="J115" i="27"/>
  <c r="J252" i="27"/>
  <c r="J373" i="27"/>
  <c r="J385" i="27"/>
  <c r="J546" i="27"/>
  <c r="J566" i="27"/>
  <c r="J98" i="27"/>
  <c r="J99" i="27"/>
  <c r="J134" i="27"/>
  <c r="J142" i="27"/>
  <c r="J158" i="27"/>
  <c r="J244" i="27"/>
  <c r="J260" i="27"/>
  <c r="J276" i="27"/>
  <c r="J292" i="27"/>
  <c r="J312" i="27"/>
  <c r="J313" i="27"/>
  <c r="J319" i="27"/>
  <c r="J325" i="27"/>
  <c r="J335" i="27"/>
  <c r="J336" i="27"/>
  <c r="J343" i="27"/>
  <c r="J388" i="27"/>
  <c r="J404" i="27"/>
  <c r="J420" i="27"/>
  <c r="J457" i="27"/>
  <c r="J458" i="27"/>
  <c r="J465" i="27"/>
  <c r="J542" i="27"/>
  <c r="J583" i="27"/>
  <c r="J607" i="27"/>
  <c r="J609" i="27"/>
  <c r="J654" i="27"/>
  <c r="J741" i="27"/>
  <c r="J749" i="27"/>
  <c r="J32" i="27"/>
  <c r="J36" i="27"/>
  <c r="J41" i="27"/>
  <c r="J46" i="27"/>
  <c r="J50" i="27"/>
  <c r="J59" i="27"/>
  <c r="J60" i="27"/>
  <c r="J68" i="27"/>
  <c r="J79" i="27"/>
  <c r="J88" i="27"/>
  <c r="J104" i="27"/>
  <c r="J122" i="27"/>
  <c r="J127" i="27"/>
  <c r="J128" i="27"/>
  <c r="J130" i="27"/>
  <c r="J140" i="27"/>
  <c r="J156" i="27"/>
  <c r="J167" i="27"/>
  <c r="J169" i="27"/>
  <c r="J173" i="27"/>
  <c r="J176" i="27"/>
  <c r="J177" i="27"/>
  <c r="J181" i="27"/>
  <c r="J196" i="27"/>
  <c r="J197" i="27"/>
  <c r="J212" i="27"/>
  <c r="J224" i="27"/>
  <c r="J225" i="27"/>
  <c r="J248" i="27"/>
  <c r="J249" i="27"/>
  <c r="J253" i="27"/>
  <c r="J264" i="27"/>
  <c r="J265" i="27"/>
  <c r="J269" i="27"/>
  <c r="J280" i="27"/>
  <c r="J281" i="27"/>
  <c r="J285" i="27"/>
  <c r="J296" i="27"/>
  <c r="J297" i="27"/>
  <c r="J301" i="27"/>
  <c r="J308" i="27"/>
  <c r="J309" i="27"/>
  <c r="J317" i="27"/>
  <c r="J359" i="27"/>
  <c r="J364" i="27"/>
  <c r="J365" i="27"/>
  <c r="J375" i="27"/>
  <c r="J380" i="27"/>
  <c r="J381" i="27"/>
  <c r="J396" i="27"/>
  <c r="J397" i="27"/>
  <c r="J412" i="27"/>
  <c r="J413" i="27"/>
  <c r="J428" i="27"/>
  <c r="J429" i="27"/>
  <c r="J438" i="27"/>
  <c r="J447" i="27"/>
  <c r="J486" i="27"/>
  <c r="J487" i="27"/>
  <c r="J512" i="27"/>
  <c r="J528" i="27"/>
  <c r="J551" i="27"/>
  <c r="J587" i="27"/>
  <c r="J611" i="27"/>
  <c r="J613" i="27"/>
  <c r="J614" i="27"/>
  <c r="J635" i="27"/>
  <c r="J659" i="27"/>
  <c r="J680" i="27"/>
  <c r="J743" i="27"/>
  <c r="J745" i="27"/>
  <c r="J746" i="27"/>
  <c r="J26" i="27"/>
  <c r="I26" i="27"/>
  <c r="I525" i="27"/>
  <c r="J525" i="27"/>
  <c r="I624" i="27"/>
  <c r="J624" i="27"/>
  <c r="I628" i="27"/>
  <c r="J628" i="27"/>
  <c r="I637" i="27"/>
  <c r="J637" i="27"/>
  <c r="I702" i="27"/>
  <c r="J702" i="27"/>
  <c r="J707" i="27"/>
  <c r="I707" i="27"/>
  <c r="J711" i="27"/>
  <c r="I711" i="27"/>
  <c r="J715" i="27"/>
  <c r="I715" i="27"/>
  <c r="I518" i="27"/>
  <c r="J518" i="27"/>
  <c r="J586" i="27"/>
  <c r="I587" i="27"/>
  <c r="J588" i="27"/>
  <c r="I592" i="27"/>
  <c r="J592" i="27"/>
  <c r="J594" i="27"/>
  <c r="J655" i="27"/>
  <c r="I655" i="27"/>
  <c r="J697" i="27"/>
  <c r="I697" i="27"/>
  <c r="J7" i="27"/>
  <c r="I23" i="27"/>
  <c r="J23" i="27"/>
  <c r="I25" i="27"/>
  <c r="J28" i="27"/>
  <c r="I28" i="27"/>
  <c r="J35" i="27"/>
  <c r="I41" i="27"/>
  <c r="J51" i="27"/>
  <c r="I57" i="27"/>
  <c r="I79" i="27"/>
  <c r="I95" i="27"/>
  <c r="I104" i="27"/>
  <c r="I120" i="27"/>
  <c r="I132" i="27"/>
  <c r="J133" i="27"/>
  <c r="I134" i="27"/>
  <c r="I135" i="27"/>
  <c r="I189" i="27"/>
  <c r="I221" i="27"/>
  <c r="J303" i="27"/>
  <c r="I304" i="27"/>
  <c r="I319" i="27"/>
  <c r="I320" i="27"/>
  <c r="I357" i="27"/>
  <c r="J370" i="27"/>
  <c r="J387" i="27"/>
  <c r="I388" i="27"/>
  <c r="J403" i="27"/>
  <c r="I404" i="27"/>
  <c r="J419" i="27"/>
  <c r="I420" i="27"/>
  <c r="I438" i="27"/>
  <c r="I454" i="27"/>
  <c r="I479" i="27"/>
  <c r="I489" i="27"/>
  <c r="J489" i="27"/>
  <c r="J491" i="27"/>
  <c r="J531" i="27"/>
  <c r="I534" i="27"/>
  <c r="J534" i="27"/>
  <c r="I551" i="27"/>
  <c r="J626" i="27"/>
  <c r="I626" i="27"/>
  <c r="J630" i="27"/>
  <c r="I630" i="27"/>
  <c r="I709" i="27"/>
  <c r="J709" i="27"/>
  <c r="I713" i="27"/>
  <c r="J713" i="27"/>
  <c r="I718" i="27"/>
  <c r="J718" i="27"/>
  <c r="J720" i="27"/>
  <c r="I27" i="27"/>
  <c r="J27" i="27"/>
  <c r="I30" i="27"/>
  <c r="J31" i="27"/>
  <c r="I32" i="27"/>
  <c r="I33" i="27"/>
  <c r="I46" i="27"/>
  <c r="J47" i="27"/>
  <c r="I48" i="27"/>
  <c r="I49" i="27"/>
  <c r="I71" i="27"/>
  <c r="I88" i="27"/>
  <c r="J101" i="27"/>
  <c r="J117" i="27"/>
  <c r="I143" i="27"/>
  <c r="J153" i="27"/>
  <c r="I167" i="27"/>
  <c r="J178" i="27"/>
  <c r="J179" i="27"/>
  <c r="I180" i="27"/>
  <c r="I199" i="27"/>
  <c r="J210" i="27"/>
  <c r="J211" i="27"/>
  <c r="I212" i="27"/>
  <c r="I231" i="27"/>
  <c r="J242" i="27"/>
  <c r="J243" i="27"/>
  <c r="I244" i="27"/>
  <c r="J251" i="27"/>
  <c r="I252" i="27"/>
  <c r="J259" i="27"/>
  <c r="I260" i="27"/>
  <c r="J267" i="27"/>
  <c r="I268" i="27"/>
  <c r="J275" i="27"/>
  <c r="I276" i="27"/>
  <c r="J283" i="27"/>
  <c r="I284" i="27"/>
  <c r="J291" i="27"/>
  <c r="I292" i="27"/>
  <c r="J299" i="27"/>
  <c r="I300" i="27"/>
  <c r="J315" i="27"/>
  <c r="I316" i="27"/>
  <c r="I332" i="27"/>
  <c r="I341" i="27"/>
  <c r="J354" i="27"/>
  <c r="I367" i="27"/>
  <c r="I368" i="27"/>
  <c r="J383" i="27"/>
  <c r="I384" i="27"/>
  <c r="J399" i="27"/>
  <c r="I400" i="27"/>
  <c r="J415" i="27"/>
  <c r="I416" i="27"/>
  <c r="J431" i="27"/>
  <c r="I432" i="27"/>
  <c r="I447" i="27"/>
  <c r="J460" i="27"/>
  <c r="I463" i="27"/>
  <c r="J476" i="27"/>
  <c r="I509" i="27"/>
  <c r="J509" i="27"/>
  <c r="J511" i="27"/>
  <c r="I512" i="27"/>
  <c r="J522" i="27"/>
  <c r="I522" i="27"/>
  <c r="J539" i="27"/>
  <c r="I540" i="27"/>
  <c r="J541" i="27"/>
  <c r="I542" i="27"/>
  <c r="I543" i="27"/>
  <c r="J558" i="27"/>
  <c r="J561" i="27"/>
  <c r="I561" i="27"/>
  <c r="I695" i="27"/>
  <c r="J695" i="27"/>
  <c r="J699" i="27"/>
  <c r="I699" i="27"/>
  <c r="I66" i="27"/>
  <c r="I72" i="27"/>
  <c r="J73" i="27"/>
  <c r="I74" i="27"/>
  <c r="I106" i="27"/>
  <c r="J109" i="27"/>
  <c r="I181" i="27"/>
  <c r="J186" i="27"/>
  <c r="J187" i="27"/>
  <c r="I213" i="27"/>
  <c r="J218" i="27"/>
  <c r="J219" i="27"/>
  <c r="I245" i="27"/>
  <c r="I249" i="27"/>
  <c r="I253" i="27"/>
  <c r="I257" i="27"/>
  <c r="I261" i="27"/>
  <c r="I265" i="27"/>
  <c r="I269" i="27"/>
  <c r="I273" i="27"/>
  <c r="I277" i="27"/>
  <c r="I281" i="27"/>
  <c r="I285" i="27"/>
  <c r="I289" i="27"/>
  <c r="I293" i="27"/>
  <c r="I297" i="27"/>
  <c r="I375" i="27"/>
  <c r="J378" i="27"/>
  <c r="I510" i="27"/>
  <c r="J510" i="27"/>
  <c r="I517" i="27"/>
  <c r="J517" i="27"/>
  <c r="J530" i="27"/>
  <c r="I530" i="27"/>
  <c r="I560" i="27"/>
  <c r="J560" i="27"/>
  <c r="J567" i="27"/>
  <c r="I567" i="27"/>
  <c r="J593" i="27"/>
  <c r="I593" i="27"/>
  <c r="J625" i="27"/>
  <c r="I625" i="27"/>
  <c r="I629" i="27"/>
  <c r="J629" i="27"/>
  <c r="J633" i="27"/>
  <c r="I633" i="27"/>
  <c r="J660" i="27"/>
  <c r="I660" i="27"/>
  <c r="J665" i="27"/>
  <c r="I665" i="27"/>
  <c r="I670" i="27"/>
  <c r="J670" i="27"/>
  <c r="J676" i="27"/>
  <c r="I676" i="27"/>
  <c r="J681" i="27"/>
  <c r="I681" i="27"/>
  <c r="I686" i="27"/>
  <c r="J686" i="27"/>
  <c r="J692" i="27"/>
  <c r="I692" i="27"/>
  <c r="J696" i="27"/>
  <c r="I696" i="27"/>
  <c r="J714" i="27"/>
  <c r="I714" i="27"/>
  <c r="I719" i="27"/>
  <c r="J719" i="27"/>
  <c r="J39" i="27"/>
  <c r="I42" i="27"/>
  <c r="J43" i="27"/>
  <c r="I44" i="27"/>
  <c r="J55" i="27"/>
  <c r="I90" i="27"/>
  <c r="J93" i="27"/>
  <c r="I96" i="27"/>
  <c r="I122" i="27"/>
  <c r="J125" i="27"/>
  <c r="I327" i="27"/>
  <c r="J330" i="27"/>
  <c r="I333" i="27"/>
  <c r="I359" i="27"/>
  <c r="J362" i="27"/>
  <c r="I365" i="27"/>
  <c r="I449" i="27"/>
  <c r="J452" i="27"/>
  <c r="I455" i="27"/>
  <c r="I481" i="27"/>
  <c r="J484" i="27"/>
  <c r="J490" i="27"/>
  <c r="I490" i="27"/>
  <c r="J514" i="27"/>
  <c r="I514" i="27"/>
  <c r="J523" i="27"/>
  <c r="I526" i="27"/>
  <c r="J526" i="27"/>
  <c r="I533" i="27"/>
  <c r="J533" i="27"/>
  <c r="J535" i="27"/>
  <c r="I536" i="27"/>
  <c r="J537" i="27"/>
  <c r="I565" i="27"/>
  <c r="I566" i="27"/>
  <c r="I581" i="27"/>
  <c r="J600" i="27"/>
  <c r="J623" i="27"/>
  <c r="I623" i="27"/>
  <c r="J631" i="27"/>
  <c r="I631" i="27"/>
  <c r="I636" i="27"/>
  <c r="J636" i="27"/>
  <c r="J638" i="27"/>
  <c r="I662" i="27"/>
  <c r="J662" i="27"/>
  <c r="J668" i="27"/>
  <c r="I668" i="27"/>
  <c r="J673" i="27"/>
  <c r="I673" i="27"/>
  <c r="I678" i="27"/>
  <c r="J678" i="27"/>
  <c r="J684" i="27"/>
  <c r="I684" i="27"/>
  <c r="J689" i="27"/>
  <c r="I689" i="27"/>
  <c r="I694" i="27"/>
  <c r="J694" i="27"/>
  <c r="J700" i="27"/>
  <c r="I703" i="27"/>
  <c r="J703" i="27"/>
  <c r="J708" i="27"/>
  <c r="I708" i="27"/>
  <c r="M10" i="27"/>
  <c r="R9" i="27"/>
  <c r="S9" i="27" s="1"/>
  <c r="T9" i="27" s="1"/>
  <c r="R8" i="27"/>
  <c r="J76" i="27"/>
  <c r="I76" i="27"/>
  <c r="I97" i="27"/>
  <c r="J97" i="27"/>
  <c r="J86" i="27"/>
  <c r="I86" i="27"/>
  <c r="I89" i="27"/>
  <c r="J89" i="27"/>
  <c r="J100" i="27"/>
  <c r="I100" i="27"/>
  <c r="J118" i="27"/>
  <c r="I118" i="27"/>
  <c r="I121" i="27"/>
  <c r="J121" i="27"/>
  <c r="J136" i="27"/>
  <c r="I136" i="27"/>
  <c r="J152" i="27"/>
  <c r="I152" i="27"/>
  <c r="J6" i="27"/>
  <c r="I18" i="27"/>
  <c r="I20" i="27"/>
  <c r="I34" i="27"/>
  <c r="I36" i="27"/>
  <c r="I50" i="27"/>
  <c r="I52" i="27"/>
  <c r="I60" i="27"/>
  <c r="J65" i="27"/>
  <c r="I70" i="27"/>
  <c r="J78" i="27"/>
  <c r="I78" i="27"/>
  <c r="I81" i="27"/>
  <c r="J81" i="27"/>
  <c r="J92" i="27"/>
  <c r="I92" i="27"/>
  <c r="J110" i="27"/>
  <c r="I110" i="27"/>
  <c r="I113" i="27"/>
  <c r="J113" i="27"/>
  <c r="J124" i="27"/>
  <c r="I124" i="27"/>
  <c r="J138" i="27"/>
  <c r="I138" i="27"/>
  <c r="J154" i="27"/>
  <c r="I154" i="27"/>
  <c r="J94" i="27"/>
  <c r="I94" i="27"/>
  <c r="J108" i="27"/>
  <c r="I108" i="27"/>
  <c r="J126" i="27"/>
  <c r="I126" i="27"/>
  <c r="I8" i="27"/>
  <c r="I22" i="27"/>
  <c r="I24" i="27"/>
  <c r="I38" i="27"/>
  <c r="I40" i="27"/>
  <c r="I54" i="27"/>
  <c r="I56" i="27"/>
  <c r="I58" i="27"/>
  <c r="I64" i="27"/>
  <c r="J69" i="27"/>
  <c r="J84" i="27"/>
  <c r="I84" i="27"/>
  <c r="J102" i="27"/>
  <c r="I102" i="27"/>
  <c r="I105" i="27"/>
  <c r="J105" i="27"/>
  <c r="J116" i="27"/>
  <c r="I116" i="27"/>
  <c r="J459" i="27"/>
  <c r="I459" i="27"/>
  <c r="I461" i="27"/>
  <c r="J461" i="27"/>
  <c r="I505" i="27"/>
  <c r="J505" i="27"/>
  <c r="J563" i="27"/>
  <c r="I563" i="27"/>
  <c r="I596" i="27"/>
  <c r="J596" i="27"/>
  <c r="I140" i="27"/>
  <c r="I142" i="27"/>
  <c r="I156" i="27"/>
  <c r="I158" i="27"/>
  <c r="I326" i="27"/>
  <c r="J326" i="27"/>
  <c r="J329" i="27"/>
  <c r="I329" i="27"/>
  <c r="I342" i="27"/>
  <c r="J342" i="27"/>
  <c r="J345" i="27"/>
  <c r="I345" i="27"/>
  <c r="I358" i="27"/>
  <c r="J358" i="27"/>
  <c r="J361" i="27"/>
  <c r="I361" i="27"/>
  <c r="I374" i="27"/>
  <c r="J374" i="27"/>
  <c r="J377" i="27"/>
  <c r="I377" i="27"/>
  <c r="I497" i="27"/>
  <c r="J497" i="27"/>
  <c r="J443" i="27"/>
  <c r="I443" i="27"/>
  <c r="I445" i="27"/>
  <c r="J445" i="27"/>
  <c r="J475" i="27"/>
  <c r="I475" i="27"/>
  <c r="I477" i="27"/>
  <c r="J477" i="27"/>
  <c r="I501" i="27"/>
  <c r="J501" i="27"/>
  <c r="I318" i="27"/>
  <c r="J318" i="27"/>
  <c r="J321" i="27"/>
  <c r="I321" i="27"/>
  <c r="I334" i="27"/>
  <c r="J334" i="27"/>
  <c r="J337" i="27"/>
  <c r="I337" i="27"/>
  <c r="I350" i="27"/>
  <c r="J350" i="27"/>
  <c r="J353" i="27"/>
  <c r="I353" i="27"/>
  <c r="I366" i="27"/>
  <c r="J366" i="27"/>
  <c r="J369" i="27"/>
  <c r="I369" i="27"/>
  <c r="J524" i="27"/>
  <c r="I524" i="27"/>
  <c r="J557" i="27"/>
  <c r="I557" i="27"/>
  <c r="I161" i="27"/>
  <c r="J166" i="27"/>
  <c r="I169" i="27"/>
  <c r="J174" i="27"/>
  <c r="I177" i="27"/>
  <c r="J182" i="27"/>
  <c r="I185" i="27"/>
  <c r="J190" i="27"/>
  <c r="I193" i="27"/>
  <c r="J198" i="27"/>
  <c r="I201" i="27"/>
  <c r="J206" i="27"/>
  <c r="I209" i="27"/>
  <c r="J214" i="27"/>
  <c r="I217" i="27"/>
  <c r="J222" i="27"/>
  <c r="I225" i="27"/>
  <c r="J230" i="27"/>
  <c r="I233" i="27"/>
  <c r="J238" i="27"/>
  <c r="I241" i="27"/>
  <c r="J246" i="27"/>
  <c r="I246" i="27"/>
  <c r="J250" i="27"/>
  <c r="I250" i="27"/>
  <c r="J254" i="27"/>
  <c r="I254" i="27"/>
  <c r="J258" i="27"/>
  <c r="I258" i="27"/>
  <c r="J262" i="27"/>
  <c r="I262" i="27"/>
  <c r="J266" i="27"/>
  <c r="I266" i="27"/>
  <c r="J270" i="27"/>
  <c r="I270" i="27"/>
  <c r="J274" i="27"/>
  <c r="I274" i="27"/>
  <c r="J278" i="27"/>
  <c r="I278" i="27"/>
  <c r="J282" i="27"/>
  <c r="I282" i="27"/>
  <c r="J286" i="27"/>
  <c r="I286" i="27"/>
  <c r="J290" i="27"/>
  <c r="I290" i="27"/>
  <c r="J294" i="27"/>
  <c r="I294" i="27"/>
  <c r="J298" i="27"/>
  <c r="I298" i="27"/>
  <c r="J302" i="27"/>
  <c r="I302" i="27"/>
  <c r="J306" i="27"/>
  <c r="I306" i="27"/>
  <c r="J310" i="27"/>
  <c r="I310" i="27"/>
  <c r="J314" i="27"/>
  <c r="I314" i="27"/>
  <c r="J323" i="27"/>
  <c r="J331" i="27"/>
  <c r="J339" i="27"/>
  <c r="J347" i="27"/>
  <c r="J355" i="27"/>
  <c r="J363" i="27"/>
  <c r="J371" i="27"/>
  <c r="J379" i="27"/>
  <c r="J435" i="27"/>
  <c r="I435" i="27"/>
  <c r="I453" i="27"/>
  <c r="J453" i="27"/>
  <c r="J467" i="27"/>
  <c r="I467" i="27"/>
  <c r="I485" i="27"/>
  <c r="J485" i="27"/>
  <c r="I564" i="27"/>
  <c r="J564" i="27"/>
  <c r="J589" i="27"/>
  <c r="I589" i="27"/>
  <c r="J382" i="27"/>
  <c r="I382" i="27"/>
  <c r="J386" i="27"/>
  <c r="I386" i="27"/>
  <c r="J390" i="27"/>
  <c r="I390" i="27"/>
  <c r="J394" i="27"/>
  <c r="I394" i="27"/>
  <c r="J398" i="27"/>
  <c r="I398" i="27"/>
  <c r="J402" i="27"/>
  <c r="I402" i="27"/>
  <c r="J406" i="27"/>
  <c r="I406" i="27"/>
  <c r="J410" i="27"/>
  <c r="I410" i="27"/>
  <c r="J414" i="27"/>
  <c r="I414" i="27"/>
  <c r="J418" i="27"/>
  <c r="I418" i="27"/>
  <c r="J422" i="27"/>
  <c r="I422" i="27"/>
  <c r="J426" i="27"/>
  <c r="I426" i="27"/>
  <c r="J430" i="27"/>
  <c r="I430" i="27"/>
  <c r="I437" i="27"/>
  <c r="J437" i="27"/>
  <c r="J451" i="27"/>
  <c r="I451" i="27"/>
  <c r="I469" i="27"/>
  <c r="J469" i="27"/>
  <c r="J483" i="27"/>
  <c r="I483" i="27"/>
  <c r="J488" i="27"/>
  <c r="I488" i="27"/>
  <c r="J516" i="27"/>
  <c r="I516" i="27"/>
  <c r="J595" i="27"/>
  <c r="I595" i="27"/>
  <c r="I440" i="27"/>
  <c r="J440" i="27"/>
  <c r="I448" i="27"/>
  <c r="J448" i="27"/>
  <c r="I456" i="27"/>
  <c r="J456" i="27"/>
  <c r="I464" i="27"/>
  <c r="J464" i="27"/>
  <c r="I472" i="27"/>
  <c r="J472" i="27"/>
  <c r="I480" i="27"/>
  <c r="J480" i="27"/>
  <c r="J492" i="27"/>
  <c r="I492" i="27"/>
  <c r="J498" i="27"/>
  <c r="I498" i="27"/>
  <c r="J506" i="27"/>
  <c r="I506" i="27"/>
  <c r="J508" i="27"/>
  <c r="I508" i="27"/>
  <c r="J569" i="27"/>
  <c r="I569" i="27"/>
  <c r="J575" i="27"/>
  <c r="I575" i="27"/>
  <c r="J605" i="27"/>
  <c r="I605" i="27"/>
  <c r="I493" i="27"/>
  <c r="J493" i="27"/>
  <c r="J496" i="27"/>
  <c r="I496" i="27"/>
  <c r="J500" i="27"/>
  <c r="I500" i="27"/>
  <c r="J532" i="27"/>
  <c r="I532" i="27"/>
  <c r="J538" i="27"/>
  <c r="I538" i="27"/>
  <c r="I568" i="27"/>
  <c r="J568" i="27"/>
  <c r="J550" i="27"/>
  <c r="I550" i="27"/>
  <c r="I552" i="27"/>
  <c r="J552" i="27"/>
  <c r="J553" i="27"/>
  <c r="I553" i="27"/>
  <c r="I584" i="27"/>
  <c r="J584" i="27"/>
  <c r="J585" i="27"/>
  <c r="I585" i="27"/>
  <c r="J710" i="27"/>
  <c r="I710" i="27"/>
  <c r="I513" i="27"/>
  <c r="J513" i="27"/>
  <c r="I521" i="27"/>
  <c r="J521" i="27"/>
  <c r="I529" i="27"/>
  <c r="J529" i="27"/>
  <c r="J548" i="27"/>
  <c r="I548" i="27"/>
  <c r="J559" i="27"/>
  <c r="I559" i="27"/>
  <c r="J573" i="27"/>
  <c r="I573" i="27"/>
  <c r="J579" i="27"/>
  <c r="I579" i="27"/>
  <c r="I580" i="27"/>
  <c r="J580" i="27"/>
  <c r="J591" i="27"/>
  <c r="I591" i="27"/>
  <c r="J603" i="27"/>
  <c r="I603" i="27"/>
  <c r="J627" i="27"/>
  <c r="I627" i="27"/>
  <c r="I658" i="27"/>
  <c r="J658" i="27"/>
  <c r="I679" i="27"/>
  <c r="J679" i="27"/>
  <c r="I698" i="27"/>
  <c r="J698" i="27"/>
  <c r="J663" i="27"/>
  <c r="I663" i="27"/>
  <c r="J717" i="27"/>
  <c r="I717" i="27"/>
  <c r="I599" i="27"/>
  <c r="I601" i="27"/>
  <c r="I615" i="27"/>
  <c r="I617" i="27"/>
  <c r="J671" i="27"/>
  <c r="I671" i="27"/>
  <c r="J632" i="27"/>
  <c r="I635" i="27"/>
  <c r="J640" i="27"/>
  <c r="I643" i="27"/>
  <c r="J648" i="27"/>
  <c r="I651" i="27"/>
  <c r="J656" i="27"/>
  <c r="J661" i="27"/>
  <c r="I661" i="27"/>
  <c r="I666" i="27"/>
  <c r="J666" i="27"/>
  <c r="I674" i="27"/>
  <c r="J674" i="27"/>
  <c r="J712" i="27"/>
  <c r="I712" i="27"/>
  <c r="J747" i="27"/>
  <c r="I747" i="27"/>
  <c r="J669" i="27"/>
  <c r="I669" i="27"/>
  <c r="J677" i="27"/>
  <c r="I677" i="27"/>
  <c r="J685" i="27"/>
  <c r="I685" i="27"/>
  <c r="I687" i="27"/>
  <c r="J687" i="27"/>
  <c r="I705" i="27"/>
  <c r="J705" i="27"/>
  <c r="I682" i="27"/>
  <c r="J682" i="27"/>
  <c r="J693" i="27"/>
  <c r="I693" i="27"/>
  <c r="J739" i="27"/>
  <c r="I739" i="27"/>
  <c r="I690" i="27"/>
  <c r="J690" i="27"/>
  <c r="J701" i="27"/>
  <c r="I701" i="27"/>
  <c r="J706" i="27"/>
  <c r="I706" i="27"/>
  <c r="I722" i="27"/>
  <c r="J722" i="27"/>
  <c r="J737" i="27"/>
  <c r="I737" i="27"/>
  <c r="J725" i="27"/>
  <c r="I725" i="27"/>
  <c r="J735" i="27"/>
  <c r="I735" i="27"/>
  <c r="I730" i="27"/>
  <c r="J730" i="27"/>
  <c r="S6" i="27" l="1"/>
  <c r="T6" i="27" s="1"/>
  <c r="S7" i="27"/>
  <c r="T7" i="27" s="1"/>
  <c r="S8" i="27"/>
  <c r="T8" i="27" s="1"/>
  <c r="G754" i="27"/>
  <c r="L756" i="27" s="1"/>
  <c r="M756" i="27" s="1"/>
  <c r="T751" i="27" s="1"/>
  <c r="R10" i="27"/>
  <c r="S10" i="27" s="1"/>
  <c r="T10" i="27" s="1"/>
  <c r="M11" i="27"/>
  <c r="M12" i="27" l="1"/>
  <c r="R11" i="27"/>
  <c r="S11" i="27" s="1"/>
  <c r="T11" i="27" s="1"/>
  <c r="M13" i="27" l="1"/>
  <c r="R12" i="27"/>
  <c r="S12" i="27" s="1"/>
  <c r="T12" i="27" s="1"/>
  <c r="M14" i="27" l="1"/>
  <c r="R13" i="27"/>
  <c r="S13" i="27" s="1"/>
  <c r="T13" i="27" s="1"/>
  <c r="M15" i="27" l="1"/>
  <c r="R14" i="27"/>
  <c r="S14" i="27" s="1"/>
  <c r="T14" i="27" s="1"/>
  <c r="B750" i="25"/>
  <c r="C750" i="25"/>
  <c r="M16" i="27" l="1"/>
  <c r="R15" i="27"/>
  <c r="S15" i="27" s="1"/>
  <c r="T15" i="27" s="1"/>
  <c r="R16" i="27" l="1"/>
  <c r="S16" i="27" s="1"/>
  <c r="T16" i="27" s="1"/>
  <c r="M17" i="27"/>
  <c r="K754" i="25"/>
  <c r="L754" i="25" s="1"/>
  <c r="H750" i="25"/>
  <c r="E750" i="25"/>
  <c r="D750" i="25"/>
  <c r="G749" i="25"/>
  <c r="F749" i="25"/>
  <c r="G748" i="25"/>
  <c r="F748" i="25"/>
  <c r="G747" i="25"/>
  <c r="F747" i="25"/>
  <c r="G746" i="25"/>
  <c r="F746" i="25"/>
  <c r="G745" i="25"/>
  <c r="F745" i="25"/>
  <c r="G744" i="25"/>
  <c r="F744" i="25"/>
  <c r="I744" i="25" s="1"/>
  <c r="G743" i="25"/>
  <c r="F743" i="25"/>
  <c r="G742" i="25"/>
  <c r="F742" i="25"/>
  <c r="I742" i="25" s="1"/>
  <c r="G741" i="25"/>
  <c r="F741" i="25"/>
  <c r="G740" i="25"/>
  <c r="F740" i="25"/>
  <c r="G739" i="25"/>
  <c r="F739" i="25"/>
  <c r="J739" i="25" s="1"/>
  <c r="G738" i="25"/>
  <c r="F738" i="25"/>
  <c r="G737" i="25"/>
  <c r="F737" i="25"/>
  <c r="J737" i="25" s="1"/>
  <c r="G736" i="25"/>
  <c r="F736" i="25"/>
  <c r="G735" i="25"/>
  <c r="F735" i="25"/>
  <c r="G734" i="25"/>
  <c r="F734" i="25"/>
  <c r="I734" i="25" s="1"/>
  <c r="G733" i="25"/>
  <c r="F733" i="25"/>
  <c r="G732" i="25"/>
  <c r="F732" i="25"/>
  <c r="I732" i="25" s="1"/>
  <c r="G731" i="25"/>
  <c r="F731" i="25"/>
  <c r="I731" i="25" s="1"/>
  <c r="G730" i="25"/>
  <c r="F730" i="25"/>
  <c r="G729" i="25"/>
  <c r="F729" i="25"/>
  <c r="I729" i="25" s="1"/>
  <c r="G728" i="25"/>
  <c r="F728" i="25"/>
  <c r="I728" i="25" s="1"/>
  <c r="G727" i="25"/>
  <c r="F727" i="25"/>
  <c r="I727" i="25" s="1"/>
  <c r="G726" i="25"/>
  <c r="J726" i="25" s="1"/>
  <c r="F726" i="25"/>
  <c r="I726" i="25" s="1"/>
  <c r="G725" i="25"/>
  <c r="F725" i="25"/>
  <c r="G724" i="25"/>
  <c r="F724" i="25"/>
  <c r="I724" i="25" s="1"/>
  <c r="G723" i="25"/>
  <c r="F723" i="25"/>
  <c r="I723" i="25" s="1"/>
  <c r="G722" i="25"/>
  <c r="F722" i="25"/>
  <c r="G721" i="25"/>
  <c r="F721" i="25"/>
  <c r="J721" i="25" s="1"/>
  <c r="G720" i="25"/>
  <c r="F720" i="25"/>
  <c r="G719" i="25"/>
  <c r="F719" i="25"/>
  <c r="I719" i="25" s="1"/>
  <c r="G718" i="25"/>
  <c r="F718" i="25"/>
  <c r="I718" i="25" s="1"/>
  <c r="G717" i="25"/>
  <c r="F717" i="25"/>
  <c r="G716" i="25"/>
  <c r="F716" i="25"/>
  <c r="G715" i="25"/>
  <c r="F715" i="25"/>
  <c r="J715" i="25" s="1"/>
  <c r="G714" i="25"/>
  <c r="F714" i="25"/>
  <c r="G713" i="25"/>
  <c r="F713" i="25"/>
  <c r="G712" i="25"/>
  <c r="F712" i="25"/>
  <c r="G711" i="25"/>
  <c r="F711" i="25"/>
  <c r="J711" i="25" s="1"/>
  <c r="G710" i="25"/>
  <c r="F710" i="25"/>
  <c r="G709" i="25"/>
  <c r="F709" i="25"/>
  <c r="I709" i="25" s="1"/>
  <c r="G708" i="25"/>
  <c r="F708" i="25"/>
  <c r="G707" i="25"/>
  <c r="F707" i="25"/>
  <c r="J707" i="25" s="1"/>
  <c r="G706" i="25"/>
  <c r="F706" i="25"/>
  <c r="G705" i="25"/>
  <c r="F705" i="25"/>
  <c r="G704" i="25"/>
  <c r="F704" i="25"/>
  <c r="G703" i="25"/>
  <c r="F703" i="25"/>
  <c r="J703" i="25" s="1"/>
  <c r="G702" i="25"/>
  <c r="F702" i="25"/>
  <c r="G701" i="25"/>
  <c r="F701" i="25"/>
  <c r="I701" i="25" s="1"/>
  <c r="G700" i="25"/>
  <c r="F700" i="25"/>
  <c r="G699" i="25"/>
  <c r="F699" i="25"/>
  <c r="J699" i="25" s="1"/>
  <c r="G698" i="25"/>
  <c r="F698" i="25"/>
  <c r="J698" i="25" s="1"/>
  <c r="G697" i="25"/>
  <c r="F697" i="25"/>
  <c r="I697" i="25" s="1"/>
  <c r="G696" i="25"/>
  <c r="F696" i="25"/>
  <c r="J696" i="25" s="1"/>
  <c r="G695" i="25"/>
  <c r="F695" i="25"/>
  <c r="I695" i="25" s="1"/>
  <c r="G694" i="25"/>
  <c r="F694" i="25"/>
  <c r="J694" i="25" s="1"/>
  <c r="G693" i="25"/>
  <c r="F693" i="25"/>
  <c r="G692" i="25"/>
  <c r="F692" i="25"/>
  <c r="J692" i="25" s="1"/>
  <c r="G691" i="25"/>
  <c r="F691" i="25"/>
  <c r="J691" i="25" s="1"/>
  <c r="G690" i="25"/>
  <c r="F690" i="25"/>
  <c r="I690" i="25" s="1"/>
  <c r="G689" i="25"/>
  <c r="F689" i="25"/>
  <c r="I689" i="25" s="1"/>
  <c r="G688" i="25"/>
  <c r="F688" i="25"/>
  <c r="J688" i="25" s="1"/>
  <c r="G687" i="25"/>
  <c r="F687" i="25"/>
  <c r="I687" i="25" s="1"/>
  <c r="G686" i="25"/>
  <c r="F686" i="25"/>
  <c r="G685" i="25"/>
  <c r="F685" i="25"/>
  <c r="G684" i="25"/>
  <c r="F684" i="25"/>
  <c r="G683" i="25"/>
  <c r="F683" i="25"/>
  <c r="G682" i="25"/>
  <c r="F682" i="25"/>
  <c r="G681" i="25"/>
  <c r="F681" i="25"/>
  <c r="G680" i="25"/>
  <c r="F680" i="25"/>
  <c r="G679" i="25"/>
  <c r="F679" i="25"/>
  <c r="G678" i="25"/>
  <c r="F678" i="25"/>
  <c r="G677" i="25"/>
  <c r="F677" i="25"/>
  <c r="I677" i="25" s="1"/>
  <c r="G676" i="25"/>
  <c r="F676" i="25"/>
  <c r="G675" i="25"/>
  <c r="F675" i="25"/>
  <c r="I675" i="25" s="1"/>
  <c r="G674" i="25"/>
  <c r="F674" i="25"/>
  <c r="G673" i="25"/>
  <c r="F673" i="25"/>
  <c r="J673" i="25" s="1"/>
  <c r="G672" i="25"/>
  <c r="F672" i="25"/>
  <c r="G671" i="25"/>
  <c r="F671" i="25"/>
  <c r="G670" i="25"/>
  <c r="F670" i="25"/>
  <c r="G669" i="25"/>
  <c r="F669" i="25"/>
  <c r="J669" i="25" s="1"/>
  <c r="G668" i="25"/>
  <c r="F668" i="25"/>
  <c r="G667" i="25"/>
  <c r="F667" i="25"/>
  <c r="I667" i="25" s="1"/>
  <c r="G666" i="25"/>
  <c r="F666" i="25"/>
  <c r="G665" i="25"/>
  <c r="F665" i="25"/>
  <c r="G664" i="25"/>
  <c r="F664" i="25"/>
  <c r="J664" i="25" s="1"/>
  <c r="G663" i="25"/>
  <c r="F663" i="25"/>
  <c r="I663" i="25" s="1"/>
  <c r="G662" i="25"/>
  <c r="F662" i="25"/>
  <c r="J662" i="25" s="1"/>
  <c r="G661" i="25"/>
  <c r="F661" i="25"/>
  <c r="I661" i="25" s="1"/>
  <c r="G660" i="25"/>
  <c r="F660" i="25"/>
  <c r="G659" i="25"/>
  <c r="F659" i="25"/>
  <c r="I659" i="25" s="1"/>
  <c r="G658" i="25"/>
  <c r="F658" i="25"/>
  <c r="J658" i="25" s="1"/>
  <c r="G657" i="25"/>
  <c r="F657" i="25"/>
  <c r="I657" i="25" s="1"/>
  <c r="G656" i="25"/>
  <c r="F656" i="25"/>
  <c r="I656" i="25" s="1"/>
  <c r="G655" i="25"/>
  <c r="F655" i="25"/>
  <c r="I655" i="25" s="1"/>
  <c r="G654" i="25"/>
  <c r="F654" i="25"/>
  <c r="G653" i="25"/>
  <c r="F653" i="25"/>
  <c r="G652" i="25"/>
  <c r="F652" i="25"/>
  <c r="G651" i="25"/>
  <c r="F651" i="25"/>
  <c r="G650" i="25"/>
  <c r="F650" i="25"/>
  <c r="J650" i="25" s="1"/>
  <c r="G649" i="25"/>
  <c r="F649" i="25"/>
  <c r="J649" i="25" s="1"/>
  <c r="G648" i="25"/>
  <c r="F648" i="25"/>
  <c r="J648" i="25" s="1"/>
  <c r="G647" i="25"/>
  <c r="F647" i="25"/>
  <c r="G646" i="25"/>
  <c r="F646" i="25"/>
  <c r="G645" i="25"/>
  <c r="F645" i="25"/>
  <c r="G644" i="25"/>
  <c r="F644" i="25"/>
  <c r="J644" i="25" s="1"/>
  <c r="G643" i="25"/>
  <c r="F643" i="25"/>
  <c r="I643" i="25" s="1"/>
  <c r="G642" i="25"/>
  <c r="F642" i="25"/>
  <c r="G641" i="25"/>
  <c r="J641" i="25" s="1"/>
  <c r="F641" i="25"/>
  <c r="I641" i="25" s="1"/>
  <c r="G640" i="25"/>
  <c r="F640" i="25"/>
  <c r="I640" i="25" s="1"/>
  <c r="G639" i="25"/>
  <c r="F639" i="25"/>
  <c r="I639" i="25" s="1"/>
  <c r="G638" i="25"/>
  <c r="F638" i="25"/>
  <c r="G637" i="25"/>
  <c r="F637" i="25"/>
  <c r="G636" i="25"/>
  <c r="F636" i="25"/>
  <c r="G635" i="25"/>
  <c r="F635" i="25"/>
  <c r="I635" i="25" s="1"/>
  <c r="G634" i="25"/>
  <c r="F634" i="25"/>
  <c r="J634" i="25" s="1"/>
  <c r="G633" i="25"/>
  <c r="F633" i="25"/>
  <c r="G632" i="25"/>
  <c r="F632" i="25"/>
  <c r="J632" i="25" s="1"/>
  <c r="G631" i="25"/>
  <c r="F631" i="25"/>
  <c r="I631" i="25" s="1"/>
  <c r="G630" i="25"/>
  <c r="F630" i="25"/>
  <c r="J630" i="25" s="1"/>
  <c r="G629" i="25"/>
  <c r="F629" i="25"/>
  <c r="G628" i="25"/>
  <c r="F628" i="25"/>
  <c r="J628" i="25" s="1"/>
  <c r="G627" i="25"/>
  <c r="F627" i="25"/>
  <c r="G626" i="25"/>
  <c r="F626" i="25"/>
  <c r="G625" i="25"/>
  <c r="F625" i="25"/>
  <c r="G624" i="25"/>
  <c r="F624" i="25"/>
  <c r="I624" i="25" s="1"/>
  <c r="G623" i="25"/>
  <c r="F623" i="25"/>
  <c r="I623" i="25" s="1"/>
  <c r="G622" i="25"/>
  <c r="F622" i="25"/>
  <c r="G621" i="25"/>
  <c r="F621" i="25"/>
  <c r="I621" i="25" s="1"/>
  <c r="G620" i="25"/>
  <c r="F620" i="25"/>
  <c r="G619" i="25"/>
  <c r="F619" i="25"/>
  <c r="G618" i="25"/>
  <c r="F618" i="25"/>
  <c r="J618" i="25" s="1"/>
  <c r="G617" i="25"/>
  <c r="F617" i="25"/>
  <c r="I617" i="25" s="1"/>
  <c r="G616" i="25"/>
  <c r="F616" i="25"/>
  <c r="I616" i="25" s="1"/>
  <c r="G615" i="25"/>
  <c r="F615" i="25"/>
  <c r="G614" i="25"/>
  <c r="F614" i="25"/>
  <c r="G613" i="25"/>
  <c r="F613" i="25"/>
  <c r="I613" i="25" s="1"/>
  <c r="G612" i="25"/>
  <c r="F612" i="25"/>
  <c r="G611" i="25"/>
  <c r="F611" i="25"/>
  <c r="I611" i="25" s="1"/>
  <c r="G610" i="25"/>
  <c r="F610" i="25"/>
  <c r="G609" i="25"/>
  <c r="F609" i="25"/>
  <c r="I609" i="25" s="1"/>
  <c r="G608" i="25"/>
  <c r="J608" i="25" s="1"/>
  <c r="F608" i="25"/>
  <c r="I608" i="25" s="1"/>
  <c r="G607" i="25"/>
  <c r="F607" i="25"/>
  <c r="I607" i="25" s="1"/>
  <c r="G606" i="25"/>
  <c r="F606" i="25"/>
  <c r="J606" i="25" s="1"/>
  <c r="G605" i="25"/>
  <c r="F605" i="25"/>
  <c r="G604" i="25"/>
  <c r="F604" i="25"/>
  <c r="G603" i="25"/>
  <c r="F603" i="25"/>
  <c r="G602" i="25"/>
  <c r="F602" i="25"/>
  <c r="G601" i="25"/>
  <c r="F601" i="25"/>
  <c r="G600" i="25"/>
  <c r="F600" i="25"/>
  <c r="J600" i="25" s="1"/>
  <c r="G599" i="25"/>
  <c r="F599" i="25"/>
  <c r="G598" i="25"/>
  <c r="F598" i="25"/>
  <c r="J598" i="25" s="1"/>
  <c r="G597" i="25"/>
  <c r="F597" i="25"/>
  <c r="G596" i="25"/>
  <c r="F596" i="25"/>
  <c r="G595" i="25"/>
  <c r="F595" i="25"/>
  <c r="G594" i="25"/>
  <c r="F594" i="25"/>
  <c r="G593" i="25"/>
  <c r="F593" i="25"/>
  <c r="G592" i="25"/>
  <c r="F592" i="25"/>
  <c r="I592" i="25" s="1"/>
  <c r="G591" i="25"/>
  <c r="F591" i="25"/>
  <c r="I591" i="25" s="1"/>
  <c r="G590" i="25"/>
  <c r="F590" i="25"/>
  <c r="J590" i="25" s="1"/>
  <c r="J589" i="25"/>
  <c r="G589" i="25"/>
  <c r="F589" i="25"/>
  <c r="I589" i="25" s="1"/>
  <c r="G588" i="25"/>
  <c r="F588" i="25"/>
  <c r="G587" i="25"/>
  <c r="F587" i="25"/>
  <c r="G586" i="25"/>
  <c r="F586" i="25"/>
  <c r="I586" i="25" s="1"/>
  <c r="G585" i="25"/>
  <c r="F585" i="25"/>
  <c r="G584" i="25"/>
  <c r="F584" i="25"/>
  <c r="G583" i="25"/>
  <c r="F583" i="25"/>
  <c r="G582" i="25"/>
  <c r="F582" i="25"/>
  <c r="I582" i="25" s="1"/>
  <c r="G581" i="25"/>
  <c r="F581" i="25"/>
  <c r="I581" i="25" s="1"/>
  <c r="G580" i="25"/>
  <c r="F580" i="25"/>
  <c r="G579" i="25"/>
  <c r="F579" i="25"/>
  <c r="G578" i="25"/>
  <c r="F578" i="25"/>
  <c r="G577" i="25"/>
  <c r="F577" i="25"/>
  <c r="G576" i="25"/>
  <c r="F576" i="25"/>
  <c r="G575" i="25"/>
  <c r="F575" i="25"/>
  <c r="G574" i="25"/>
  <c r="F574" i="25"/>
  <c r="I574" i="25" s="1"/>
  <c r="G573" i="25"/>
  <c r="F573" i="25"/>
  <c r="G572" i="25"/>
  <c r="F572" i="25"/>
  <c r="G571" i="25"/>
  <c r="F571" i="25"/>
  <c r="I571" i="25" s="1"/>
  <c r="G570" i="25"/>
  <c r="F570" i="25"/>
  <c r="I570" i="25" s="1"/>
  <c r="G569" i="25"/>
  <c r="F569" i="25"/>
  <c r="G568" i="25"/>
  <c r="F568" i="25"/>
  <c r="I568" i="25" s="1"/>
  <c r="G567" i="25"/>
  <c r="F567" i="25"/>
  <c r="I567" i="25" s="1"/>
  <c r="G566" i="25"/>
  <c r="F566" i="25"/>
  <c r="I566" i="25" s="1"/>
  <c r="G565" i="25"/>
  <c r="F565" i="25"/>
  <c r="I565" i="25" s="1"/>
  <c r="G564" i="25"/>
  <c r="F564" i="25"/>
  <c r="G563" i="25"/>
  <c r="F563" i="25"/>
  <c r="G562" i="25"/>
  <c r="F562" i="25"/>
  <c r="J562" i="25" s="1"/>
  <c r="G561" i="25"/>
  <c r="F561" i="25"/>
  <c r="G560" i="25"/>
  <c r="F560" i="25"/>
  <c r="I560" i="25" s="1"/>
  <c r="G559" i="25"/>
  <c r="F559" i="25"/>
  <c r="I559" i="25" s="1"/>
  <c r="G558" i="25"/>
  <c r="F558" i="25"/>
  <c r="I558" i="25" s="1"/>
  <c r="G557" i="25"/>
  <c r="F557" i="25"/>
  <c r="I557" i="25" s="1"/>
  <c r="G556" i="25"/>
  <c r="F556" i="25"/>
  <c r="G555" i="25"/>
  <c r="F555" i="25"/>
  <c r="I555" i="25" s="1"/>
  <c r="G554" i="25"/>
  <c r="F554" i="25"/>
  <c r="I554" i="25" s="1"/>
  <c r="G553" i="25"/>
  <c r="F553" i="25"/>
  <c r="G552" i="25"/>
  <c r="F552" i="25"/>
  <c r="I552" i="25" s="1"/>
  <c r="G551" i="25"/>
  <c r="F551" i="25"/>
  <c r="I551" i="25" s="1"/>
  <c r="G550" i="25"/>
  <c r="F550" i="25"/>
  <c r="I550" i="25" s="1"/>
  <c r="G549" i="25"/>
  <c r="F549" i="25"/>
  <c r="G548" i="25"/>
  <c r="F548" i="25"/>
  <c r="G547" i="25"/>
  <c r="F547" i="25"/>
  <c r="I547" i="25" s="1"/>
  <c r="G546" i="25"/>
  <c r="F546" i="25"/>
  <c r="I546" i="25" s="1"/>
  <c r="G545" i="25"/>
  <c r="F545" i="25"/>
  <c r="G544" i="25"/>
  <c r="F544" i="25"/>
  <c r="G543" i="25"/>
  <c r="F543" i="25"/>
  <c r="I543" i="25" s="1"/>
  <c r="G542" i="25"/>
  <c r="F542" i="25"/>
  <c r="G541" i="25"/>
  <c r="F541" i="25"/>
  <c r="I541" i="25" s="1"/>
  <c r="G540" i="25"/>
  <c r="F540" i="25"/>
  <c r="G539" i="25"/>
  <c r="F539" i="25"/>
  <c r="G538" i="25"/>
  <c r="F538" i="25"/>
  <c r="G537" i="25"/>
  <c r="F537" i="25"/>
  <c r="G536" i="25"/>
  <c r="F536" i="25"/>
  <c r="I536" i="25" s="1"/>
  <c r="G535" i="25"/>
  <c r="F535" i="25"/>
  <c r="I535" i="25" s="1"/>
  <c r="G534" i="25"/>
  <c r="F534" i="25"/>
  <c r="G533" i="25"/>
  <c r="F533" i="25"/>
  <c r="I533" i="25" s="1"/>
  <c r="G532" i="25"/>
  <c r="F532" i="25"/>
  <c r="G531" i="25"/>
  <c r="F531" i="25"/>
  <c r="G530" i="25"/>
  <c r="F530" i="25"/>
  <c r="I530" i="25" s="1"/>
  <c r="G529" i="25"/>
  <c r="F529" i="25"/>
  <c r="G528" i="25"/>
  <c r="F528" i="25"/>
  <c r="G527" i="25"/>
  <c r="F527" i="25"/>
  <c r="I527" i="25" s="1"/>
  <c r="G526" i="25"/>
  <c r="F526" i="25"/>
  <c r="I526" i="25" s="1"/>
  <c r="G525" i="25"/>
  <c r="F525" i="25"/>
  <c r="G524" i="25"/>
  <c r="F524" i="25"/>
  <c r="G523" i="25"/>
  <c r="F523" i="25"/>
  <c r="I523" i="25" s="1"/>
  <c r="G522" i="25"/>
  <c r="F522" i="25"/>
  <c r="G521" i="25"/>
  <c r="F521" i="25"/>
  <c r="G520" i="25"/>
  <c r="F520" i="25"/>
  <c r="I520" i="25" s="1"/>
  <c r="G519" i="25"/>
  <c r="F519" i="25"/>
  <c r="I519" i="25" s="1"/>
  <c r="G518" i="25"/>
  <c r="F518" i="25"/>
  <c r="I518" i="25" s="1"/>
  <c r="G517" i="25"/>
  <c r="F517" i="25"/>
  <c r="I517" i="25" s="1"/>
  <c r="G516" i="25"/>
  <c r="F516" i="25"/>
  <c r="G515" i="25"/>
  <c r="F515" i="25"/>
  <c r="J515" i="25" s="1"/>
  <c r="G514" i="25"/>
  <c r="F514" i="25"/>
  <c r="G513" i="25"/>
  <c r="F513" i="25"/>
  <c r="G512" i="25"/>
  <c r="F512" i="25"/>
  <c r="I512" i="25" s="1"/>
  <c r="G511" i="25"/>
  <c r="F511" i="25"/>
  <c r="I511" i="25" s="1"/>
  <c r="G510" i="25"/>
  <c r="F510" i="25"/>
  <c r="I510" i="25" s="1"/>
  <c r="G509" i="25"/>
  <c r="F509" i="25"/>
  <c r="I509" i="25" s="1"/>
  <c r="G508" i="25"/>
  <c r="F508" i="25"/>
  <c r="G507" i="25"/>
  <c r="F507" i="25"/>
  <c r="I507" i="25" s="1"/>
  <c r="G506" i="25"/>
  <c r="F506" i="25"/>
  <c r="I506" i="25" s="1"/>
  <c r="G505" i="25"/>
  <c r="F505" i="25"/>
  <c r="G504" i="25"/>
  <c r="F504" i="25"/>
  <c r="G503" i="25"/>
  <c r="F503" i="25"/>
  <c r="I503" i="25" s="1"/>
  <c r="G502" i="25"/>
  <c r="F502" i="25"/>
  <c r="I502" i="25" s="1"/>
  <c r="G501" i="25"/>
  <c r="F501" i="25"/>
  <c r="G500" i="25"/>
  <c r="F500" i="25"/>
  <c r="G499" i="25"/>
  <c r="F499" i="25"/>
  <c r="J499" i="25" s="1"/>
  <c r="G498" i="25"/>
  <c r="F498" i="25"/>
  <c r="J498" i="25" s="1"/>
  <c r="G497" i="25"/>
  <c r="F497" i="25"/>
  <c r="G496" i="25"/>
  <c r="F496" i="25"/>
  <c r="G495" i="25"/>
  <c r="F495" i="25"/>
  <c r="G494" i="25"/>
  <c r="F494" i="25"/>
  <c r="I494" i="25" s="1"/>
  <c r="G493" i="25"/>
  <c r="F493" i="25"/>
  <c r="I493" i="25" s="1"/>
  <c r="G492" i="25"/>
  <c r="F492" i="25"/>
  <c r="G491" i="25"/>
  <c r="F491" i="25"/>
  <c r="I491" i="25" s="1"/>
  <c r="G490" i="25"/>
  <c r="F490" i="25"/>
  <c r="J490" i="25" s="1"/>
  <c r="G489" i="25"/>
  <c r="F489" i="25"/>
  <c r="G488" i="25"/>
  <c r="F488" i="25"/>
  <c r="I488" i="25" s="1"/>
  <c r="G487" i="25"/>
  <c r="F487" i="25"/>
  <c r="I487" i="25" s="1"/>
  <c r="G486" i="25"/>
  <c r="F486" i="25"/>
  <c r="I486" i="25" s="1"/>
  <c r="G485" i="25"/>
  <c r="F485" i="25"/>
  <c r="G484" i="25"/>
  <c r="F484" i="25"/>
  <c r="G483" i="25"/>
  <c r="F483" i="25"/>
  <c r="G482" i="25"/>
  <c r="F482" i="25"/>
  <c r="G481" i="25"/>
  <c r="F481" i="25"/>
  <c r="G480" i="25"/>
  <c r="F480" i="25"/>
  <c r="J480" i="25" s="1"/>
  <c r="G479" i="25"/>
  <c r="F479" i="25"/>
  <c r="J479" i="25" s="1"/>
  <c r="G478" i="25"/>
  <c r="F478" i="25"/>
  <c r="G477" i="25"/>
  <c r="F477" i="25"/>
  <c r="I477" i="25" s="1"/>
  <c r="G476" i="25"/>
  <c r="F476" i="25"/>
  <c r="G475" i="25"/>
  <c r="F475" i="25"/>
  <c r="G474" i="25"/>
  <c r="F474" i="25"/>
  <c r="J474" i="25" s="1"/>
  <c r="G473" i="25"/>
  <c r="F473" i="25"/>
  <c r="G472" i="25"/>
  <c r="F472" i="25"/>
  <c r="J472" i="25" s="1"/>
  <c r="G471" i="25"/>
  <c r="F471" i="25"/>
  <c r="G470" i="25"/>
  <c r="F470" i="25"/>
  <c r="I470" i="25" s="1"/>
  <c r="G469" i="25"/>
  <c r="F469" i="25"/>
  <c r="G468" i="25"/>
  <c r="F468" i="25"/>
  <c r="G467" i="25"/>
  <c r="F467" i="25"/>
  <c r="I467" i="25" s="1"/>
  <c r="G466" i="25"/>
  <c r="F466" i="25"/>
  <c r="I466" i="25" s="1"/>
  <c r="G465" i="25"/>
  <c r="F465" i="25"/>
  <c r="G464" i="25"/>
  <c r="F464" i="25"/>
  <c r="I464" i="25" s="1"/>
  <c r="G463" i="25"/>
  <c r="F463" i="25"/>
  <c r="I463" i="25" s="1"/>
  <c r="G462" i="25"/>
  <c r="F462" i="25"/>
  <c r="G461" i="25"/>
  <c r="F461" i="25"/>
  <c r="I461" i="25" s="1"/>
  <c r="G460" i="25"/>
  <c r="F460" i="25"/>
  <c r="G459" i="25"/>
  <c r="F459" i="25"/>
  <c r="G458" i="25"/>
  <c r="F458" i="25"/>
  <c r="G457" i="25"/>
  <c r="F457" i="25"/>
  <c r="G456" i="25"/>
  <c r="F456" i="25"/>
  <c r="I456" i="25" s="1"/>
  <c r="G455" i="25"/>
  <c r="F455" i="25"/>
  <c r="I455" i="25" s="1"/>
  <c r="G454" i="25"/>
  <c r="F454" i="25"/>
  <c r="G453" i="25"/>
  <c r="F453" i="25"/>
  <c r="I453" i="25" s="1"/>
  <c r="G452" i="25"/>
  <c r="F452" i="25"/>
  <c r="G451" i="25"/>
  <c r="F451" i="25"/>
  <c r="G450" i="25"/>
  <c r="F450" i="25"/>
  <c r="G449" i="25"/>
  <c r="F449" i="25"/>
  <c r="G448" i="25"/>
  <c r="F448" i="25"/>
  <c r="G447" i="25"/>
  <c r="F447" i="25"/>
  <c r="G446" i="25"/>
  <c r="F446" i="25"/>
  <c r="G445" i="25"/>
  <c r="F445" i="25"/>
  <c r="G444" i="25"/>
  <c r="F444" i="25"/>
  <c r="G443" i="25"/>
  <c r="F443" i="25"/>
  <c r="G442" i="25"/>
  <c r="F442" i="25"/>
  <c r="G441" i="25"/>
  <c r="F441" i="25"/>
  <c r="G440" i="25"/>
  <c r="F440" i="25"/>
  <c r="I440" i="25" s="1"/>
  <c r="G439" i="25"/>
  <c r="F439" i="25"/>
  <c r="I439" i="25" s="1"/>
  <c r="G438" i="25"/>
  <c r="F438" i="25"/>
  <c r="G437" i="25"/>
  <c r="F437" i="25"/>
  <c r="G436" i="25"/>
  <c r="F436" i="25"/>
  <c r="I435" i="25"/>
  <c r="G435" i="25"/>
  <c r="F435" i="25"/>
  <c r="G434" i="25"/>
  <c r="F434" i="25"/>
  <c r="G433" i="25"/>
  <c r="F433" i="25"/>
  <c r="G432" i="25"/>
  <c r="F432" i="25"/>
  <c r="G431" i="25"/>
  <c r="F431" i="25"/>
  <c r="I431" i="25" s="1"/>
  <c r="G430" i="25"/>
  <c r="F430" i="25"/>
  <c r="G429" i="25"/>
  <c r="F429" i="25"/>
  <c r="I429" i="25" s="1"/>
  <c r="G428" i="25"/>
  <c r="F428" i="25"/>
  <c r="G427" i="25"/>
  <c r="F427" i="25"/>
  <c r="G426" i="25"/>
  <c r="F426" i="25"/>
  <c r="G425" i="25"/>
  <c r="F425" i="25"/>
  <c r="G424" i="25"/>
  <c r="F424" i="25"/>
  <c r="J424" i="25" s="1"/>
  <c r="G423" i="25"/>
  <c r="F423" i="25"/>
  <c r="G422" i="25"/>
  <c r="F422" i="25"/>
  <c r="G421" i="25"/>
  <c r="F421" i="25"/>
  <c r="I421" i="25" s="1"/>
  <c r="G420" i="25"/>
  <c r="F420" i="25"/>
  <c r="G419" i="25"/>
  <c r="F419" i="25"/>
  <c r="G418" i="25"/>
  <c r="F418" i="25"/>
  <c r="G417" i="25"/>
  <c r="F417" i="25"/>
  <c r="G416" i="25"/>
  <c r="F416" i="25"/>
  <c r="I416" i="25" s="1"/>
  <c r="G415" i="25"/>
  <c r="F415" i="25"/>
  <c r="I415" i="25" s="1"/>
  <c r="G414" i="25"/>
  <c r="F414" i="25"/>
  <c r="G413" i="25"/>
  <c r="F413" i="25"/>
  <c r="G412" i="25"/>
  <c r="F412" i="25"/>
  <c r="G411" i="25"/>
  <c r="F411" i="25"/>
  <c r="G410" i="25"/>
  <c r="F410" i="25"/>
  <c r="I410" i="25" s="1"/>
  <c r="G409" i="25"/>
  <c r="F409" i="25"/>
  <c r="G408" i="25"/>
  <c r="F408" i="25"/>
  <c r="G407" i="25"/>
  <c r="F407" i="25"/>
  <c r="G406" i="25"/>
  <c r="F406" i="25"/>
  <c r="G405" i="25"/>
  <c r="F405" i="25"/>
  <c r="G404" i="25"/>
  <c r="F404" i="25"/>
  <c r="G403" i="25"/>
  <c r="F403" i="25"/>
  <c r="G402" i="25"/>
  <c r="F402" i="25"/>
  <c r="I402" i="25" s="1"/>
  <c r="G401" i="25"/>
  <c r="F401" i="25"/>
  <c r="G400" i="25"/>
  <c r="F400" i="25"/>
  <c r="I400" i="25" s="1"/>
  <c r="G399" i="25"/>
  <c r="F399" i="25"/>
  <c r="G398" i="25"/>
  <c r="F398" i="25"/>
  <c r="G397" i="25"/>
  <c r="F397" i="25"/>
  <c r="J397" i="25" s="1"/>
  <c r="G396" i="25"/>
  <c r="F396" i="25"/>
  <c r="I396" i="25" s="1"/>
  <c r="G395" i="25"/>
  <c r="F395" i="25"/>
  <c r="G394" i="25"/>
  <c r="F394" i="25"/>
  <c r="G393" i="25"/>
  <c r="F393" i="25"/>
  <c r="G392" i="25"/>
  <c r="F392" i="25"/>
  <c r="J392" i="25" s="1"/>
  <c r="G391" i="25"/>
  <c r="F391" i="25"/>
  <c r="G390" i="25"/>
  <c r="F390" i="25"/>
  <c r="G389" i="25"/>
  <c r="F389" i="25"/>
  <c r="G388" i="25"/>
  <c r="F388" i="25"/>
  <c r="I388" i="25" s="1"/>
  <c r="G387" i="25"/>
  <c r="F387" i="25"/>
  <c r="G386" i="25"/>
  <c r="F386" i="25"/>
  <c r="G385" i="25"/>
  <c r="F385" i="25"/>
  <c r="G384" i="25"/>
  <c r="F384" i="25"/>
  <c r="G383" i="25"/>
  <c r="F383" i="25"/>
  <c r="J383" i="25" s="1"/>
  <c r="G382" i="25"/>
  <c r="F382" i="25"/>
  <c r="G381" i="25"/>
  <c r="F381" i="25"/>
  <c r="G380" i="25"/>
  <c r="F380" i="25"/>
  <c r="G379" i="25"/>
  <c r="F379" i="25"/>
  <c r="G378" i="25"/>
  <c r="F378" i="25"/>
  <c r="G377" i="25"/>
  <c r="F377" i="25"/>
  <c r="G376" i="25"/>
  <c r="F376" i="25"/>
  <c r="G375" i="25"/>
  <c r="F375" i="25"/>
  <c r="J375" i="25" s="1"/>
  <c r="G374" i="25"/>
  <c r="F374" i="25"/>
  <c r="G373" i="25"/>
  <c r="F373" i="25"/>
  <c r="G372" i="25"/>
  <c r="F372" i="25"/>
  <c r="I372" i="25" s="1"/>
  <c r="G371" i="25"/>
  <c r="F371" i="25"/>
  <c r="G370" i="25"/>
  <c r="F370" i="25"/>
  <c r="G369" i="25"/>
  <c r="F369" i="25"/>
  <c r="G368" i="25"/>
  <c r="F368" i="25"/>
  <c r="G367" i="25"/>
  <c r="F367" i="25"/>
  <c r="G366" i="25"/>
  <c r="F366" i="25"/>
  <c r="G365" i="25"/>
  <c r="F365" i="25"/>
  <c r="G364" i="25"/>
  <c r="F364" i="25"/>
  <c r="I364" i="25" s="1"/>
  <c r="G363" i="25"/>
  <c r="F363" i="25"/>
  <c r="G362" i="25"/>
  <c r="F362" i="25"/>
  <c r="G361" i="25"/>
  <c r="F361" i="25"/>
  <c r="G360" i="25"/>
  <c r="F360" i="25"/>
  <c r="I360" i="25" s="1"/>
  <c r="G359" i="25"/>
  <c r="F359" i="25"/>
  <c r="G358" i="25"/>
  <c r="F358" i="25"/>
  <c r="G357" i="25"/>
  <c r="F357" i="25"/>
  <c r="G356" i="25"/>
  <c r="F356" i="25"/>
  <c r="G355" i="25"/>
  <c r="F355" i="25"/>
  <c r="G354" i="25"/>
  <c r="F354" i="25"/>
  <c r="I354" i="25" s="1"/>
  <c r="G353" i="25"/>
  <c r="F353" i="25"/>
  <c r="G352" i="25"/>
  <c r="F352" i="25"/>
  <c r="G351" i="25"/>
  <c r="F351" i="25"/>
  <c r="I351" i="25" s="1"/>
  <c r="G350" i="25"/>
  <c r="F350" i="25"/>
  <c r="G349" i="25"/>
  <c r="F349" i="25"/>
  <c r="G348" i="25"/>
  <c r="F348" i="25"/>
  <c r="J348" i="25" s="1"/>
  <c r="G347" i="25"/>
  <c r="F347" i="25"/>
  <c r="G346" i="25"/>
  <c r="F346" i="25"/>
  <c r="G345" i="25"/>
  <c r="F345" i="25"/>
  <c r="G344" i="25"/>
  <c r="F344" i="25"/>
  <c r="G343" i="25"/>
  <c r="F343" i="25"/>
  <c r="I343" i="25" s="1"/>
  <c r="G342" i="25"/>
  <c r="F342" i="25"/>
  <c r="G341" i="25"/>
  <c r="F341" i="25"/>
  <c r="G340" i="25"/>
  <c r="F340" i="25"/>
  <c r="G339" i="25"/>
  <c r="F339" i="25"/>
  <c r="G338" i="25"/>
  <c r="F338" i="25"/>
  <c r="I338" i="25" s="1"/>
  <c r="G337" i="25"/>
  <c r="F337" i="25"/>
  <c r="G336" i="25"/>
  <c r="F336" i="25"/>
  <c r="G335" i="25"/>
  <c r="F335" i="25"/>
  <c r="G334" i="25"/>
  <c r="F334" i="25"/>
  <c r="G333" i="25"/>
  <c r="F333" i="25"/>
  <c r="G332" i="25"/>
  <c r="F332" i="25"/>
  <c r="G331" i="25"/>
  <c r="F331" i="25"/>
  <c r="G330" i="25"/>
  <c r="F330" i="25"/>
  <c r="G329" i="25"/>
  <c r="F329" i="25"/>
  <c r="G328" i="25"/>
  <c r="F328" i="25"/>
  <c r="I328" i="25" s="1"/>
  <c r="G327" i="25"/>
  <c r="F327" i="25"/>
  <c r="G326" i="25"/>
  <c r="F326" i="25"/>
  <c r="G325" i="25"/>
  <c r="F325" i="25"/>
  <c r="G324" i="25"/>
  <c r="F324" i="25"/>
  <c r="G323" i="25"/>
  <c r="F323" i="25"/>
  <c r="G322" i="25"/>
  <c r="F322" i="25"/>
  <c r="I322" i="25" s="1"/>
  <c r="G321" i="25"/>
  <c r="F321" i="25"/>
  <c r="G320" i="25"/>
  <c r="F320" i="25"/>
  <c r="G319" i="25"/>
  <c r="F319" i="25"/>
  <c r="I319" i="25" s="1"/>
  <c r="G318" i="25"/>
  <c r="F318" i="25"/>
  <c r="G317" i="25"/>
  <c r="F317" i="25"/>
  <c r="G316" i="25"/>
  <c r="F316" i="25"/>
  <c r="G315" i="25"/>
  <c r="F315" i="25"/>
  <c r="G314" i="25"/>
  <c r="F314" i="25"/>
  <c r="G313" i="25"/>
  <c r="F313" i="25"/>
  <c r="G312" i="25"/>
  <c r="F312" i="25"/>
  <c r="G311" i="25"/>
  <c r="F311" i="25"/>
  <c r="I311" i="25" s="1"/>
  <c r="G310" i="25"/>
  <c r="F310" i="25"/>
  <c r="G309" i="25"/>
  <c r="F309" i="25"/>
  <c r="G308" i="25"/>
  <c r="F308" i="25"/>
  <c r="G307" i="25"/>
  <c r="F307" i="25"/>
  <c r="G306" i="25"/>
  <c r="F306" i="25"/>
  <c r="I306" i="25" s="1"/>
  <c r="G305" i="25"/>
  <c r="F305" i="25"/>
  <c r="G304" i="25"/>
  <c r="F304" i="25"/>
  <c r="G303" i="25"/>
  <c r="F303" i="25"/>
  <c r="G302" i="25"/>
  <c r="F302" i="25"/>
  <c r="G301" i="25"/>
  <c r="F301" i="25"/>
  <c r="G300" i="25"/>
  <c r="F300" i="25"/>
  <c r="G299" i="25"/>
  <c r="F299" i="25"/>
  <c r="G298" i="25"/>
  <c r="F298" i="25"/>
  <c r="G297" i="25"/>
  <c r="F297" i="25"/>
  <c r="G296" i="25"/>
  <c r="F296" i="25"/>
  <c r="I296" i="25" s="1"/>
  <c r="G295" i="25"/>
  <c r="F295" i="25"/>
  <c r="J295" i="25" s="1"/>
  <c r="G294" i="25"/>
  <c r="F294" i="25"/>
  <c r="G293" i="25"/>
  <c r="F293" i="25"/>
  <c r="J293" i="25" s="1"/>
  <c r="G292" i="25"/>
  <c r="F292" i="25"/>
  <c r="I292" i="25" s="1"/>
  <c r="G291" i="25"/>
  <c r="F291" i="25"/>
  <c r="G290" i="25"/>
  <c r="F290" i="25"/>
  <c r="G289" i="25"/>
  <c r="F289" i="25"/>
  <c r="G288" i="25"/>
  <c r="F288" i="25"/>
  <c r="I288" i="25" s="1"/>
  <c r="G287" i="25"/>
  <c r="F287" i="25"/>
  <c r="I287" i="25" s="1"/>
  <c r="G286" i="25"/>
  <c r="F286" i="25"/>
  <c r="G285" i="25"/>
  <c r="F285" i="25"/>
  <c r="J285" i="25" s="1"/>
  <c r="G284" i="25"/>
  <c r="F284" i="25"/>
  <c r="J284" i="25" s="1"/>
  <c r="G283" i="25"/>
  <c r="F283" i="25"/>
  <c r="G282" i="25"/>
  <c r="F282" i="25"/>
  <c r="G281" i="25"/>
  <c r="F281" i="25"/>
  <c r="G280" i="25"/>
  <c r="F280" i="25"/>
  <c r="I280" i="25" s="1"/>
  <c r="G279" i="25"/>
  <c r="F279" i="25"/>
  <c r="I279" i="25" s="1"/>
  <c r="G278" i="25"/>
  <c r="F278" i="25"/>
  <c r="G277" i="25"/>
  <c r="F277" i="25"/>
  <c r="G276" i="25"/>
  <c r="F276" i="25"/>
  <c r="I276" i="25" s="1"/>
  <c r="G275" i="25"/>
  <c r="F275" i="25"/>
  <c r="G274" i="25"/>
  <c r="F274" i="25"/>
  <c r="G273" i="25"/>
  <c r="F273" i="25"/>
  <c r="G272" i="25"/>
  <c r="F272" i="25"/>
  <c r="G271" i="25"/>
  <c r="F271" i="25"/>
  <c r="G270" i="25"/>
  <c r="F270" i="25"/>
  <c r="G269" i="25"/>
  <c r="F269" i="25"/>
  <c r="I269" i="25" s="1"/>
  <c r="G268" i="25"/>
  <c r="F268" i="25"/>
  <c r="J268" i="25" s="1"/>
  <c r="G267" i="25"/>
  <c r="F267" i="25"/>
  <c r="G266" i="25"/>
  <c r="F266" i="25"/>
  <c r="G265" i="25"/>
  <c r="F265" i="25"/>
  <c r="G264" i="25"/>
  <c r="F264" i="25"/>
  <c r="G263" i="25"/>
  <c r="F263" i="25"/>
  <c r="G262" i="25"/>
  <c r="F262" i="25"/>
  <c r="G261" i="25"/>
  <c r="F261" i="25"/>
  <c r="G260" i="25"/>
  <c r="F260" i="25"/>
  <c r="J260" i="25" s="1"/>
  <c r="G259" i="25"/>
  <c r="F259" i="25"/>
  <c r="G258" i="25"/>
  <c r="F258" i="25"/>
  <c r="G257" i="25"/>
  <c r="F257" i="25"/>
  <c r="G256" i="25"/>
  <c r="F256" i="25"/>
  <c r="G255" i="25"/>
  <c r="F255" i="25"/>
  <c r="G254" i="25"/>
  <c r="F254" i="25"/>
  <c r="G253" i="25"/>
  <c r="F253" i="25"/>
  <c r="G252" i="25"/>
  <c r="F252" i="25"/>
  <c r="I252" i="25" s="1"/>
  <c r="G251" i="25"/>
  <c r="F251" i="25"/>
  <c r="G250" i="25"/>
  <c r="F250" i="25"/>
  <c r="G249" i="25"/>
  <c r="F249" i="25"/>
  <c r="G248" i="25"/>
  <c r="F248" i="25"/>
  <c r="G247" i="25"/>
  <c r="F247" i="25"/>
  <c r="G246" i="25"/>
  <c r="F246" i="25"/>
  <c r="G245" i="25"/>
  <c r="F245" i="25"/>
  <c r="J245" i="25" s="1"/>
  <c r="G244" i="25"/>
  <c r="F244" i="25"/>
  <c r="J244" i="25" s="1"/>
  <c r="G243" i="25"/>
  <c r="F243" i="25"/>
  <c r="G242" i="25"/>
  <c r="F242" i="25"/>
  <c r="G241" i="25"/>
  <c r="F241" i="25"/>
  <c r="G240" i="25"/>
  <c r="F240" i="25"/>
  <c r="G239" i="25"/>
  <c r="F239" i="25"/>
  <c r="G238" i="25"/>
  <c r="F238" i="25"/>
  <c r="G237" i="25"/>
  <c r="F237" i="25"/>
  <c r="G236" i="25"/>
  <c r="F236" i="25"/>
  <c r="J236" i="25" s="1"/>
  <c r="G235" i="25"/>
  <c r="F235" i="25"/>
  <c r="G234" i="25"/>
  <c r="F234" i="25"/>
  <c r="G233" i="25"/>
  <c r="F233" i="25"/>
  <c r="G232" i="25"/>
  <c r="F232" i="25"/>
  <c r="G231" i="25"/>
  <c r="F231" i="25"/>
  <c r="G230" i="25"/>
  <c r="F230" i="25"/>
  <c r="G229" i="25"/>
  <c r="F229" i="25"/>
  <c r="G228" i="25"/>
  <c r="F228" i="25"/>
  <c r="J228" i="25" s="1"/>
  <c r="G227" i="25"/>
  <c r="F227" i="25"/>
  <c r="G226" i="25"/>
  <c r="F226" i="25"/>
  <c r="G225" i="25"/>
  <c r="F225" i="25"/>
  <c r="G224" i="25"/>
  <c r="F224" i="25"/>
  <c r="G223" i="25"/>
  <c r="F223" i="25"/>
  <c r="G222" i="25"/>
  <c r="F222" i="25"/>
  <c r="G221" i="25"/>
  <c r="F221" i="25"/>
  <c r="G220" i="25"/>
  <c r="F220" i="25"/>
  <c r="I220" i="25" s="1"/>
  <c r="G219" i="25"/>
  <c r="F219" i="25"/>
  <c r="G218" i="25"/>
  <c r="F218" i="25"/>
  <c r="G217" i="25"/>
  <c r="F217" i="25"/>
  <c r="G216" i="25"/>
  <c r="F216" i="25"/>
  <c r="G215" i="25"/>
  <c r="F215" i="25"/>
  <c r="G214" i="25"/>
  <c r="F214" i="25"/>
  <c r="G213" i="25"/>
  <c r="F213" i="25"/>
  <c r="J213" i="25" s="1"/>
  <c r="G212" i="25"/>
  <c r="F212" i="25"/>
  <c r="J212" i="25" s="1"/>
  <c r="G211" i="25"/>
  <c r="F211" i="25"/>
  <c r="G210" i="25"/>
  <c r="F210" i="25"/>
  <c r="G209" i="25"/>
  <c r="F209" i="25"/>
  <c r="G208" i="25"/>
  <c r="F208" i="25"/>
  <c r="G207" i="25"/>
  <c r="F207" i="25"/>
  <c r="G206" i="25"/>
  <c r="F206" i="25"/>
  <c r="G205" i="25"/>
  <c r="F205" i="25"/>
  <c r="J205" i="25" s="1"/>
  <c r="G204" i="25"/>
  <c r="F204" i="25"/>
  <c r="I204" i="25" s="1"/>
  <c r="G203" i="25"/>
  <c r="F203" i="25"/>
  <c r="G202" i="25"/>
  <c r="F202" i="25"/>
  <c r="G201" i="25"/>
  <c r="F201" i="25"/>
  <c r="G200" i="25"/>
  <c r="F200" i="25"/>
  <c r="G199" i="25"/>
  <c r="F199" i="25"/>
  <c r="J199" i="25" s="1"/>
  <c r="G198" i="25"/>
  <c r="F198" i="25"/>
  <c r="G197" i="25"/>
  <c r="F197" i="25"/>
  <c r="G196" i="25"/>
  <c r="F196" i="25"/>
  <c r="I196" i="25" s="1"/>
  <c r="G195" i="25"/>
  <c r="F195" i="25"/>
  <c r="G194" i="25"/>
  <c r="F194" i="25"/>
  <c r="I194" i="25" s="1"/>
  <c r="G193" i="25"/>
  <c r="F193" i="25"/>
  <c r="G192" i="25"/>
  <c r="F192" i="25"/>
  <c r="G191" i="25"/>
  <c r="F191" i="25"/>
  <c r="J191" i="25" s="1"/>
  <c r="G190" i="25"/>
  <c r="F190" i="25"/>
  <c r="G189" i="25"/>
  <c r="F189" i="25"/>
  <c r="J189" i="25" s="1"/>
  <c r="G188" i="25"/>
  <c r="F188" i="25"/>
  <c r="I188" i="25" s="1"/>
  <c r="G187" i="25"/>
  <c r="F187" i="25"/>
  <c r="G186" i="25"/>
  <c r="F186" i="25"/>
  <c r="G185" i="25"/>
  <c r="F185" i="25"/>
  <c r="G184" i="25"/>
  <c r="F184" i="25"/>
  <c r="G183" i="25"/>
  <c r="F183" i="25"/>
  <c r="G182" i="25"/>
  <c r="F182" i="25"/>
  <c r="G181" i="25"/>
  <c r="F181" i="25"/>
  <c r="J181" i="25" s="1"/>
  <c r="G180" i="25"/>
  <c r="F180" i="25"/>
  <c r="G179" i="25"/>
  <c r="F179" i="25"/>
  <c r="G178" i="25"/>
  <c r="F178" i="25"/>
  <c r="I178" i="25" s="1"/>
  <c r="G177" i="25"/>
  <c r="F177" i="25"/>
  <c r="G176" i="25"/>
  <c r="F176" i="25"/>
  <c r="G175" i="25"/>
  <c r="F175" i="25"/>
  <c r="J175" i="25" s="1"/>
  <c r="G174" i="25"/>
  <c r="F174" i="25"/>
  <c r="G173" i="25"/>
  <c r="F173" i="25"/>
  <c r="G172" i="25"/>
  <c r="J172" i="25" s="1"/>
  <c r="F172" i="25"/>
  <c r="I172" i="25" s="1"/>
  <c r="G171" i="25"/>
  <c r="F171" i="25"/>
  <c r="G170" i="25"/>
  <c r="F170" i="25"/>
  <c r="I170" i="25" s="1"/>
  <c r="G169" i="25"/>
  <c r="F169" i="25"/>
  <c r="G168" i="25"/>
  <c r="F168" i="25"/>
  <c r="G167" i="25"/>
  <c r="F167" i="25"/>
  <c r="G166" i="25"/>
  <c r="F166" i="25"/>
  <c r="G165" i="25"/>
  <c r="F165" i="25"/>
  <c r="J165" i="25" s="1"/>
  <c r="G164" i="25"/>
  <c r="F164" i="25"/>
  <c r="I164" i="25" s="1"/>
  <c r="G163" i="25"/>
  <c r="F163" i="25"/>
  <c r="G162" i="25"/>
  <c r="F162" i="25"/>
  <c r="I162" i="25" s="1"/>
  <c r="G161" i="25"/>
  <c r="F161" i="25"/>
  <c r="G160" i="25"/>
  <c r="F160" i="25"/>
  <c r="G159" i="25"/>
  <c r="F159" i="25"/>
  <c r="J159" i="25" s="1"/>
  <c r="G158" i="25"/>
  <c r="F158" i="25"/>
  <c r="G157" i="25"/>
  <c r="F157" i="25"/>
  <c r="J157" i="25" s="1"/>
  <c r="G156" i="25"/>
  <c r="F156" i="25"/>
  <c r="G155" i="25"/>
  <c r="F155" i="25"/>
  <c r="G154" i="25"/>
  <c r="F154" i="25"/>
  <c r="I154" i="25" s="1"/>
  <c r="G153" i="25"/>
  <c r="F153" i="25"/>
  <c r="G152" i="25"/>
  <c r="F152" i="25"/>
  <c r="J152" i="25" s="1"/>
  <c r="G151" i="25"/>
  <c r="F151" i="25"/>
  <c r="I151" i="25" s="1"/>
  <c r="G150" i="25"/>
  <c r="F150" i="25"/>
  <c r="G149" i="25"/>
  <c r="F149" i="25"/>
  <c r="G148" i="25"/>
  <c r="F148" i="25"/>
  <c r="J148" i="25" s="1"/>
  <c r="G147" i="25"/>
  <c r="F147" i="25"/>
  <c r="G146" i="25"/>
  <c r="F146" i="25"/>
  <c r="I146" i="25" s="1"/>
  <c r="G145" i="25"/>
  <c r="F145" i="25"/>
  <c r="G144" i="25"/>
  <c r="F144" i="25"/>
  <c r="J144" i="25" s="1"/>
  <c r="G143" i="25"/>
  <c r="F143" i="25"/>
  <c r="G142" i="25"/>
  <c r="F142" i="25"/>
  <c r="G141" i="25"/>
  <c r="F141" i="25"/>
  <c r="G140" i="25"/>
  <c r="F140" i="25"/>
  <c r="I140" i="25" s="1"/>
  <c r="G139" i="25"/>
  <c r="F139" i="25"/>
  <c r="G138" i="25"/>
  <c r="F138" i="25"/>
  <c r="I138" i="25" s="1"/>
  <c r="G137" i="25"/>
  <c r="F137" i="25"/>
  <c r="G136" i="25"/>
  <c r="F136" i="25"/>
  <c r="G135" i="25"/>
  <c r="F135" i="25"/>
  <c r="G134" i="25"/>
  <c r="F134" i="25"/>
  <c r="G133" i="25"/>
  <c r="F133" i="25"/>
  <c r="G132" i="25"/>
  <c r="F132" i="25"/>
  <c r="I132" i="25" s="1"/>
  <c r="G131" i="25"/>
  <c r="F131" i="25"/>
  <c r="G130" i="25"/>
  <c r="F130" i="25"/>
  <c r="I130" i="25" s="1"/>
  <c r="G129" i="25"/>
  <c r="F129" i="25"/>
  <c r="G128" i="25"/>
  <c r="F128" i="25"/>
  <c r="J128" i="25" s="1"/>
  <c r="G127" i="25"/>
  <c r="F127" i="25"/>
  <c r="J127" i="25" s="1"/>
  <c r="G126" i="25"/>
  <c r="F126" i="25"/>
  <c r="G125" i="25"/>
  <c r="F125" i="25"/>
  <c r="G124" i="25"/>
  <c r="F124" i="25"/>
  <c r="I124" i="25" s="1"/>
  <c r="G123" i="25"/>
  <c r="F123" i="25"/>
  <c r="G122" i="25"/>
  <c r="F122" i="25"/>
  <c r="G121" i="25"/>
  <c r="F121" i="25"/>
  <c r="G120" i="25"/>
  <c r="F120" i="25"/>
  <c r="G119" i="25"/>
  <c r="F119" i="25"/>
  <c r="G118" i="25"/>
  <c r="F118" i="25"/>
  <c r="G117" i="25"/>
  <c r="F117" i="25"/>
  <c r="J117" i="25" s="1"/>
  <c r="G116" i="25"/>
  <c r="F116" i="25"/>
  <c r="G115" i="25"/>
  <c r="F115" i="25"/>
  <c r="G114" i="25"/>
  <c r="F114" i="25"/>
  <c r="I114" i="25" s="1"/>
  <c r="G113" i="25"/>
  <c r="F113" i="25"/>
  <c r="G112" i="25"/>
  <c r="F112" i="25"/>
  <c r="G111" i="25"/>
  <c r="F111" i="25"/>
  <c r="G110" i="25"/>
  <c r="F110" i="25"/>
  <c r="G109" i="25"/>
  <c r="F109" i="25"/>
  <c r="G108" i="25"/>
  <c r="F108" i="25"/>
  <c r="I108" i="25" s="1"/>
  <c r="G107" i="25"/>
  <c r="F107" i="25"/>
  <c r="G106" i="25"/>
  <c r="F106" i="25"/>
  <c r="I106" i="25" s="1"/>
  <c r="G105" i="25"/>
  <c r="F105" i="25"/>
  <c r="G104" i="25"/>
  <c r="F104" i="25"/>
  <c r="G103" i="25"/>
  <c r="F103" i="25"/>
  <c r="I103" i="25" s="1"/>
  <c r="G102" i="25"/>
  <c r="F102" i="25"/>
  <c r="G101" i="25"/>
  <c r="F101" i="25"/>
  <c r="J101" i="25" s="1"/>
  <c r="G100" i="25"/>
  <c r="F100" i="25"/>
  <c r="I100" i="25" s="1"/>
  <c r="G99" i="25"/>
  <c r="F99" i="25"/>
  <c r="G98" i="25"/>
  <c r="F98" i="25"/>
  <c r="I98" i="25" s="1"/>
  <c r="G97" i="25"/>
  <c r="F97" i="25"/>
  <c r="G96" i="25"/>
  <c r="F96" i="25"/>
  <c r="J96" i="25" s="1"/>
  <c r="G95" i="25"/>
  <c r="F95" i="25"/>
  <c r="G94" i="25"/>
  <c r="F94" i="25"/>
  <c r="G93" i="25"/>
  <c r="F93" i="25"/>
  <c r="G92" i="25"/>
  <c r="F92" i="25"/>
  <c r="I92" i="25" s="1"/>
  <c r="G91" i="25"/>
  <c r="F91" i="25"/>
  <c r="G90" i="25"/>
  <c r="F90" i="25"/>
  <c r="I90" i="25" s="1"/>
  <c r="G89" i="25"/>
  <c r="F89" i="25"/>
  <c r="I89" i="25" s="1"/>
  <c r="G88" i="25"/>
  <c r="F88" i="25"/>
  <c r="I88" i="25" s="1"/>
  <c r="G87" i="25"/>
  <c r="F87" i="25"/>
  <c r="G86" i="25"/>
  <c r="F86" i="25"/>
  <c r="I86" i="25" s="1"/>
  <c r="G85" i="25"/>
  <c r="F85" i="25"/>
  <c r="I85" i="25" s="1"/>
  <c r="G84" i="25"/>
  <c r="F84" i="25"/>
  <c r="I84" i="25" s="1"/>
  <c r="G83" i="25"/>
  <c r="F83" i="25"/>
  <c r="G82" i="25"/>
  <c r="F82" i="25"/>
  <c r="I82" i="25" s="1"/>
  <c r="G81" i="25"/>
  <c r="F81" i="25"/>
  <c r="I81" i="25" s="1"/>
  <c r="G80" i="25"/>
  <c r="F80" i="25"/>
  <c r="I80" i="25" s="1"/>
  <c r="G79" i="25"/>
  <c r="F79" i="25"/>
  <c r="G78" i="25"/>
  <c r="F78" i="25"/>
  <c r="I78" i="25" s="1"/>
  <c r="G77" i="25"/>
  <c r="F77" i="25"/>
  <c r="J77" i="25" s="1"/>
  <c r="G76" i="25"/>
  <c r="F76" i="25"/>
  <c r="I76" i="25" s="1"/>
  <c r="G75" i="25"/>
  <c r="F75" i="25"/>
  <c r="G74" i="25"/>
  <c r="F74" i="25"/>
  <c r="I74" i="25" s="1"/>
  <c r="G73" i="25"/>
  <c r="F73" i="25"/>
  <c r="I73" i="25" s="1"/>
  <c r="G72" i="25"/>
  <c r="F72" i="25"/>
  <c r="I72" i="25" s="1"/>
  <c r="G71" i="25"/>
  <c r="F71" i="25"/>
  <c r="G70" i="25"/>
  <c r="F70" i="25"/>
  <c r="I70" i="25" s="1"/>
  <c r="G69" i="25"/>
  <c r="F69" i="25"/>
  <c r="J69" i="25" s="1"/>
  <c r="G68" i="25"/>
  <c r="F68" i="25"/>
  <c r="I68" i="25" s="1"/>
  <c r="G67" i="25"/>
  <c r="F67" i="25"/>
  <c r="G66" i="25"/>
  <c r="F66" i="25"/>
  <c r="I66" i="25" s="1"/>
  <c r="G65" i="25"/>
  <c r="F65" i="25"/>
  <c r="J65" i="25" s="1"/>
  <c r="G64" i="25"/>
  <c r="F64" i="25"/>
  <c r="I64" i="25" s="1"/>
  <c r="G63" i="25"/>
  <c r="F63" i="25"/>
  <c r="G62" i="25"/>
  <c r="F62" i="25"/>
  <c r="I62" i="25" s="1"/>
  <c r="G61" i="25"/>
  <c r="F61" i="25"/>
  <c r="G60" i="25"/>
  <c r="F60" i="25"/>
  <c r="I60" i="25" s="1"/>
  <c r="G59" i="25"/>
  <c r="F59" i="25"/>
  <c r="G58" i="25"/>
  <c r="F58" i="25"/>
  <c r="I58" i="25" s="1"/>
  <c r="G57" i="25"/>
  <c r="F57" i="25"/>
  <c r="G56" i="25"/>
  <c r="F56" i="25"/>
  <c r="I56" i="25" s="1"/>
  <c r="G55" i="25"/>
  <c r="F55" i="25"/>
  <c r="G54" i="25"/>
  <c r="F54" i="25"/>
  <c r="I54" i="25" s="1"/>
  <c r="G53" i="25"/>
  <c r="F53" i="25"/>
  <c r="I53" i="25" s="1"/>
  <c r="G52" i="25"/>
  <c r="F52" i="25"/>
  <c r="I52" i="25" s="1"/>
  <c r="G51" i="25"/>
  <c r="F51" i="25"/>
  <c r="G50" i="25"/>
  <c r="F50" i="25"/>
  <c r="I50" i="25" s="1"/>
  <c r="G49" i="25"/>
  <c r="F49" i="25"/>
  <c r="J49" i="25" s="1"/>
  <c r="G48" i="25"/>
  <c r="F48" i="25"/>
  <c r="I48" i="25" s="1"/>
  <c r="G47" i="25"/>
  <c r="F47" i="25"/>
  <c r="G46" i="25"/>
  <c r="F46" i="25"/>
  <c r="I46" i="25" s="1"/>
  <c r="G45" i="25"/>
  <c r="F45" i="25"/>
  <c r="J45" i="25" s="1"/>
  <c r="G44" i="25"/>
  <c r="F44" i="25"/>
  <c r="I44" i="25" s="1"/>
  <c r="G43" i="25"/>
  <c r="F43" i="25"/>
  <c r="G42" i="25"/>
  <c r="F42" i="25"/>
  <c r="I42" i="25" s="1"/>
  <c r="G41" i="25"/>
  <c r="F41" i="25"/>
  <c r="I41" i="25" s="1"/>
  <c r="G40" i="25"/>
  <c r="F40" i="25"/>
  <c r="I40" i="25" s="1"/>
  <c r="G39" i="25"/>
  <c r="F39" i="25"/>
  <c r="G38" i="25"/>
  <c r="F38" i="25"/>
  <c r="I38" i="25" s="1"/>
  <c r="G37" i="25"/>
  <c r="F37" i="25"/>
  <c r="I37" i="25" s="1"/>
  <c r="G36" i="25"/>
  <c r="F36" i="25"/>
  <c r="I36" i="25" s="1"/>
  <c r="G35" i="25"/>
  <c r="F35" i="25"/>
  <c r="G34" i="25"/>
  <c r="F34" i="25"/>
  <c r="G33" i="25"/>
  <c r="F33" i="25"/>
  <c r="J33" i="25" s="1"/>
  <c r="G32" i="25"/>
  <c r="F32" i="25"/>
  <c r="G31" i="25"/>
  <c r="F31" i="25"/>
  <c r="G30" i="25"/>
  <c r="F30" i="25"/>
  <c r="I30" i="25" s="1"/>
  <c r="G29" i="25"/>
  <c r="F29" i="25"/>
  <c r="G28" i="25"/>
  <c r="F28" i="25"/>
  <c r="G27" i="25"/>
  <c r="F27" i="25"/>
  <c r="G26" i="25"/>
  <c r="F26" i="25"/>
  <c r="I26" i="25" s="1"/>
  <c r="G25" i="25"/>
  <c r="F25" i="25"/>
  <c r="G24" i="25"/>
  <c r="F24" i="25"/>
  <c r="G23" i="25"/>
  <c r="F23" i="25"/>
  <c r="G22" i="25"/>
  <c r="F22" i="25"/>
  <c r="I22" i="25" s="1"/>
  <c r="G21" i="25"/>
  <c r="F21" i="25"/>
  <c r="I21" i="25" s="1"/>
  <c r="G20" i="25"/>
  <c r="F20" i="25"/>
  <c r="I20" i="25" s="1"/>
  <c r="G19" i="25"/>
  <c r="F19" i="25"/>
  <c r="G18" i="25"/>
  <c r="F18" i="25"/>
  <c r="I18" i="25" s="1"/>
  <c r="G17" i="25"/>
  <c r="F17" i="25"/>
  <c r="I17" i="25" s="1"/>
  <c r="G16" i="25"/>
  <c r="F16" i="25"/>
  <c r="I16" i="25" s="1"/>
  <c r="G15" i="25"/>
  <c r="F15" i="25"/>
  <c r="J14" i="25"/>
  <c r="G14" i="25"/>
  <c r="F14" i="25"/>
  <c r="I14" i="25" s="1"/>
  <c r="G13" i="25"/>
  <c r="F13" i="25"/>
  <c r="I13" i="25" s="1"/>
  <c r="G12" i="25"/>
  <c r="F12" i="25"/>
  <c r="I12" i="25" s="1"/>
  <c r="G11" i="25"/>
  <c r="F11" i="25"/>
  <c r="G10" i="25"/>
  <c r="F10" i="25"/>
  <c r="I10" i="25" s="1"/>
  <c r="G9" i="25"/>
  <c r="F9" i="25"/>
  <c r="J9" i="25" s="1"/>
  <c r="G8" i="25"/>
  <c r="F8" i="25"/>
  <c r="I8" i="25" s="1"/>
  <c r="G7" i="25"/>
  <c r="F7" i="25"/>
  <c r="Q6" i="25"/>
  <c r="Q7" i="25" s="1"/>
  <c r="Q8" i="25" s="1"/>
  <c r="Q9" i="25" s="1"/>
  <c r="Q10" i="25" s="1"/>
  <c r="Q11" i="25" s="1"/>
  <c r="Q12" i="25" s="1"/>
  <c r="Q13" i="25" s="1"/>
  <c r="Q14" i="25" s="1"/>
  <c r="Q15" i="25" s="1"/>
  <c r="Q16" i="25" s="1"/>
  <c r="Q17" i="25" s="1"/>
  <c r="Q18" i="25" s="1"/>
  <c r="Q19" i="25" s="1"/>
  <c r="Q20" i="25" s="1"/>
  <c r="Q21" i="25" s="1"/>
  <c r="Q22" i="25" s="1"/>
  <c r="Q23" i="25" s="1"/>
  <c r="Q24" i="25" s="1"/>
  <c r="Q25" i="25" s="1"/>
  <c r="Q26" i="25" s="1"/>
  <c r="Q27" i="25" s="1"/>
  <c r="Q28" i="25" s="1"/>
  <c r="Q29" i="25" s="1"/>
  <c r="Q30" i="25" s="1"/>
  <c r="Q31" i="25" s="1"/>
  <c r="Q32" i="25" s="1"/>
  <c r="Q33" i="25" s="1"/>
  <c r="Q34" i="25" s="1"/>
  <c r="Q35" i="25" s="1"/>
  <c r="Q36" i="25" s="1"/>
  <c r="Q37" i="25" s="1"/>
  <c r="Q38" i="25" s="1"/>
  <c r="Q39" i="25" s="1"/>
  <c r="Q40" i="25" s="1"/>
  <c r="Q41" i="25" s="1"/>
  <c r="Q42" i="25" s="1"/>
  <c r="Q43" i="25" s="1"/>
  <c r="Q44" i="25" s="1"/>
  <c r="Q45" i="25" s="1"/>
  <c r="Q46" i="25" s="1"/>
  <c r="Q47" i="25" s="1"/>
  <c r="Q48" i="25" s="1"/>
  <c r="Q49" i="25" s="1"/>
  <c r="Q50" i="25" s="1"/>
  <c r="Q51" i="25" s="1"/>
  <c r="Q52" i="25" s="1"/>
  <c r="Q53" i="25" s="1"/>
  <c r="Q54" i="25" s="1"/>
  <c r="Q55" i="25" s="1"/>
  <c r="Q56" i="25" s="1"/>
  <c r="Q57" i="25" s="1"/>
  <c r="Q58" i="25" s="1"/>
  <c r="Q59" i="25" s="1"/>
  <c r="Q60" i="25" s="1"/>
  <c r="Q61" i="25" s="1"/>
  <c r="Q62" i="25" s="1"/>
  <c r="Q63" i="25" s="1"/>
  <c r="Q64" i="25" s="1"/>
  <c r="Q65" i="25" s="1"/>
  <c r="Q66" i="25" s="1"/>
  <c r="Q67" i="25" s="1"/>
  <c r="Q68" i="25" s="1"/>
  <c r="Q69" i="25" s="1"/>
  <c r="Q70" i="25" s="1"/>
  <c r="Q71" i="25" s="1"/>
  <c r="Q72" i="25" s="1"/>
  <c r="Q73" i="25" s="1"/>
  <c r="Q74" i="25" s="1"/>
  <c r="Q75" i="25" s="1"/>
  <c r="Q76" i="25" s="1"/>
  <c r="Q77" i="25" s="1"/>
  <c r="Q78" i="25" s="1"/>
  <c r="Q79" i="25" s="1"/>
  <c r="Q80" i="25" s="1"/>
  <c r="Q81" i="25" s="1"/>
  <c r="Q82" i="25" s="1"/>
  <c r="Q83" i="25" s="1"/>
  <c r="Q84" i="25" s="1"/>
  <c r="Q85" i="25" s="1"/>
  <c r="Q86" i="25" s="1"/>
  <c r="Q87" i="25" s="1"/>
  <c r="Q88" i="25" s="1"/>
  <c r="Q89" i="25" s="1"/>
  <c r="Q90" i="25" s="1"/>
  <c r="Q91" i="25" s="1"/>
  <c r="Q92" i="25" s="1"/>
  <c r="Q93" i="25" s="1"/>
  <c r="Q94" i="25" s="1"/>
  <c r="Q95" i="25" s="1"/>
  <c r="Q96" i="25" s="1"/>
  <c r="Q97" i="25" s="1"/>
  <c r="Q98" i="25" s="1"/>
  <c r="Q99" i="25" s="1"/>
  <c r="Q100" i="25" s="1"/>
  <c r="Q101" i="25" s="1"/>
  <c r="Q102" i="25" s="1"/>
  <c r="Q103" i="25" s="1"/>
  <c r="Q104" i="25" s="1"/>
  <c r="Q105" i="25" s="1"/>
  <c r="Q106" i="25" s="1"/>
  <c r="Q107" i="25" s="1"/>
  <c r="Q108" i="25" s="1"/>
  <c r="Q109" i="25" s="1"/>
  <c r="Q110" i="25" s="1"/>
  <c r="Q111" i="25" s="1"/>
  <c r="Q112" i="25" s="1"/>
  <c r="Q113" i="25" s="1"/>
  <c r="Q114" i="25" s="1"/>
  <c r="Q115" i="25" s="1"/>
  <c r="Q116" i="25" s="1"/>
  <c r="Q117" i="25" s="1"/>
  <c r="Q118" i="25" s="1"/>
  <c r="Q119" i="25" s="1"/>
  <c r="Q120" i="25" s="1"/>
  <c r="Q121" i="25" s="1"/>
  <c r="Q122" i="25" s="1"/>
  <c r="Q123" i="25" s="1"/>
  <c r="Q124" i="25" s="1"/>
  <c r="Q125" i="25" s="1"/>
  <c r="Q126" i="25" s="1"/>
  <c r="Q127" i="25" s="1"/>
  <c r="Q128" i="25" s="1"/>
  <c r="Q129" i="25" s="1"/>
  <c r="Q130" i="25" s="1"/>
  <c r="Q131" i="25" s="1"/>
  <c r="Q132" i="25" s="1"/>
  <c r="Q133" i="25" s="1"/>
  <c r="Q134" i="25" s="1"/>
  <c r="Q135" i="25" s="1"/>
  <c r="Q136" i="25" s="1"/>
  <c r="Q137" i="25" s="1"/>
  <c r="Q138" i="25" s="1"/>
  <c r="Q139" i="25" s="1"/>
  <c r="Q140" i="25" s="1"/>
  <c r="Q141" i="25" s="1"/>
  <c r="Q142" i="25" s="1"/>
  <c r="Q143" i="25" s="1"/>
  <c r="Q144" i="25" s="1"/>
  <c r="Q145" i="25" s="1"/>
  <c r="Q146" i="25" s="1"/>
  <c r="Q147" i="25" s="1"/>
  <c r="Q148" i="25" s="1"/>
  <c r="Q149" i="25" s="1"/>
  <c r="Q150" i="25" s="1"/>
  <c r="Q151" i="25" s="1"/>
  <c r="Q152" i="25" s="1"/>
  <c r="Q153" i="25" s="1"/>
  <c r="Q154" i="25" s="1"/>
  <c r="Q155" i="25" s="1"/>
  <c r="Q156" i="25" s="1"/>
  <c r="Q157" i="25" s="1"/>
  <c r="Q158" i="25" s="1"/>
  <c r="Q159" i="25" s="1"/>
  <c r="Q160" i="25" s="1"/>
  <c r="Q161" i="25" s="1"/>
  <c r="Q162" i="25" s="1"/>
  <c r="Q163" i="25" s="1"/>
  <c r="Q164" i="25" s="1"/>
  <c r="Q165" i="25" s="1"/>
  <c r="Q166" i="25" s="1"/>
  <c r="Q167" i="25" s="1"/>
  <c r="Q168" i="25" s="1"/>
  <c r="Q169" i="25" s="1"/>
  <c r="Q170" i="25" s="1"/>
  <c r="Q171" i="25" s="1"/>
  <c r="Q172" i="25" s="1"/>
  <c r="Q173" i="25" s="1"/>
  <c r="Q174" i="25" s="1"/>
  <c r="Q175" i="25" s="1"/>
  <c r="Q176" i="25" s="1"/>
  <c r="Q177" i="25" s="1"/>
  <c r="Q178" i="25" s="1"/>
  <c r="Q179" i="25" s="1"/>
  <c r="Q180" i="25" s="1"/>
  <c r="Q181" i="25" s="1"/>
  <c r="Q182" i="25" s="1"/>
  <c r="Q183" i="25" s="1"/>
  <c r="Q184" i="25" s="1"/>
  <c r="Q185" i="25" s="1"/>
  <c r="Q186" i="25" s="1"/>
  <c r="Q187" i="25" s="1"/>
  <c r="Q188" i="25" s="1"/>
  <c r="Q189" i="25" s="1"/>
  <c r="Q190" i="25" s="1"/>
  <c r="Q191" i="25" s="1"/>
  <c r="Q192" i="25" s="1"/>
  <c r="Q193" i="25" s="1"/>
  <c r="Q194" i="25" s="1"/>
  <c r="Q195" i="25" s="1"/>
  <c r="Q196" i="25" s="1"/>
  <c r="Q197" i="25" s="1"/>
  <c r="Q198" i="25" s="1"/>
  <c r="Q199" i="25" s="1"/>
  <c r="Q200" i="25" s="1"/>
  <c r="Q201" i="25" s="1"/>
  <c r="Q202" i="25" s="1"/>
  <c r="Q203" i="25" s="1"/>
  <c r="Q204" i="25" s="1"/>
  <c r="Q205" i="25" s="1"/>
  <c r="Q206" i="25" s="1"/>
  <c r="Q207" i="25" s="1"/>
  <c r="Q208" i="25" s="1"/>
  <c r="Q209" i="25" s="1"/>
  <c r="Q210" i="25" s="1"/>
  <c r="Q211" i="25" s="1"/>
  <c r="Q212" i="25" s="1"/>
  <c r="Q213" i="25" s="1"/>
  <c r="Q214" i="25" s="1"/>
  <c r="Q215" i="25" s="1"/>
  <c r="Q216" i="25" s="1"/>
  <c r="Q217" i="25" s="1"/>
  <c r="Q218" i="25" s="1"/>
  <c r="Q219" i="25" s="1"/>
  <c r="Q220" i="25" s="1"/>
  <c r="Q221" i="25" s="1"/>
  <c r="Q222" i="25" s="1"/>
  <c r="Q223" i="25" s="1"/>
  <c r="Q224" i="25" s="1"/>
  <c r="Q225" i="25" s="1"/>
  <c r="Q226" i="25" s="1"/>
  <c r="Q227" i="25" s="1"/>
  <c r="Q228" i="25" s="1"/>
  <c r="Q229" i="25" s="1"/>
  <c r="Q230" i="25" s="1"/>
  <c r="Q231" i="25" s="1"/>
  <c r="Q232" i="25" s="1"/>
  <c r="Q233" i="25" s="1"/>
  <c r="Q234" i="25" s="1"/>
  <c r="Q235" i="25" s="1"/>
  <c r="Q236" i="25" s="1"/>
  <c r="Q237" i="25" s="1"/>
  <c r="Q238" i="25" s="1"/>
  <c r="Q239" i="25" s="1"/>
  <c r="Q240" i="25" s="1"/>
  <c r="Q241" i="25" s="1"/>
  <c r="Q242" i="25" s="1"/>
  <c r="Q243" i="25" s="1"/>
  <c r="Q244" i="25" s="1"/>
  <c r="Q245" i="25" s="1"/>
  <c r="Q246" i="25" s="1"/>
  <c r="Q247" i="25" s="1"/>
  <c r="Q248" i="25" s="1"/>
  <c r="Q249" i="25" s="1"/>
  <c r="Q250" i="25" s="1"/>
  <c r="Q251" i="25" s="1"/>
  <c r="Q252" i="25" s="1"/>
  <c r="Q253" i="25" s="1"/>
  <c r="Q254" i="25" s="1"/>
  <c r="Q255" i="25" s="1"/>
  <c r="Q256" i="25" s="1"/>
  <c r="Q257" i="25" s="1"/>
  <c r="Q258" i="25" s="1"/>
  <c r="Q259" i="25" s="1"/>
  <c r="Q260" i="25" s="1"/>
  <c r="Q261" i="25" s="1"/>
  <c r="Q262" i="25" s="1"/>
  <c r="Q263" i="25" s="1"/>
  <c r="Q264" i="25" s="1"/>
  <c r="Q265" i="25" s="1"/>
  <c r="Q266" i="25" s="1"/>
  <c r="Q267" i="25" s="1"/>
  <c r="Q268" i="25" s="1"/>
  <c r="Q269" i="25" s="1"/>
  <c r="Q270" i="25" s="1"/>
  <c r="Q271" i="25" s="1"/>
  <c r="Q272" i="25" s="1"/>
  <c r="Q273" i="25" s="1"/>
  <c r="Q274" i="25" s="1"/>
  <c r="Q275" i="25" s="1"/>
  <c r="Q276" i="25" s="1"/>
  <c r="Q277" i="25" s="1"/>
  <c r="Q278" i="25" s="1"/>
  <c r="Q279" i="25" s="1"/>
  <c r="Q280" i="25" s="1"/>
  <c r="Q281" i="25" s="1"/>
  <c r="Q282" i="25" s="1"/>
  <c r="Q283" i="25" s="1"/>
  <c r="Q284" i="25" s="1"/>
  <c r="Q285" i="25" s="1"/>
  <c r="Q286" i="25" s="1"/>
  <c r="Q287" i="25" s="1"/>
  <c r="Q288" i="25" s="1"/>
  <c r="Q289" i="25" s="1"/>
  <c r="Q290" i="25" s="1"/>
  <c r="Q291" i="25" s="1"/>
  <c r="Q292" i="25" s="1"/>
  <c r="Q293" i="25" s="1"/>
  <c r="Q294" i="25" s="1"/>
  <c r="Q295" i="25" s="1"/>
  <c r="Q296" i="25" s="1"/>
  <c r="Q297" i="25" s="1"/>
  <c r="Q298" i="25" s="1"/>
  <c r="Q299" i="25" s="1"/>
  <c r="Q300" i="25" s="1"/>
  <c r="Q301" i="25" s="1"/>
  <c r="Q302" i="25" s="1"/>
  <c r="Q303" i="25" s="1"/>
  <c r="Q304" i="25" s="1"/>
  <c r="Q305" i="25" s="1"/>
  <c r="Q306" i="25" s="1"/>
  <c r="Q307" i="25" s="1"/>
  <c r="Q308" i="25" s="1"/>
  <c r="Q309" i="25" s="1"/>
  <c r="Q310" i="25" s="1"/>
  <c r="Q311" i="25" s="1"/>
  <c r="Q312" i="25" s="1"/>
  <c r="Q313" i="25" s="1"/>
  <c r="Q314" i="25" s="1"/>
  <c r="Q315" i="25" s="1"/>
  <c r="Q316" i="25" s="1"/>
  <c r="Q317" i="25" s="1"/>
  <c r="Q318" i="25" s="1"/>
  <c r="Q319" i="25" s="1"/>
  <c r="Q320" i="25" s="1"/>
  <c r="Q321" i="25" s="1"/>
  <c r="Q322" i="25" s="1"/>
  <c r="Q323" i="25" s="1"/>
  <c r="Q324" i="25" s="1"/>
  <c r="Q325" i="25" s="1"/>
  <c r="Q326" i="25" s="1"/>
  <c r="Q327" i="25" s="1"/>
  <c r="Q328" i="25" s="1"/>
  <c r="Q329" i="25" s="1"/>
  <c r="Q330" i="25" s="1"/>
  <c r="Q331" i="25" s="1"/>
  <c r="Q332" i="25" s="1"/>
  <c r="Q333" i="25" s="1"/>
  <c r="Q334" i="25" s="1"/>
  <c r="Q335" i="25" s="1"/>
  <c r="Q336" i="25" s="1"/>
  <c r="Q337" i="25" s="1"/>
  <c r="Q338" i="25" s="1"/>
  <c r="Q339" i="25" s="1"/>
  <c r="Q340" i="25" s="1"/>
  <c r="Q341" i="25" s="1"/>
  <c r="Q342" i="25" s="1"/>
  <c r="Q343" i="25" s="1"/>
  <c r="Q344" i="25" s="1"/>
  <c r="Q345" i="25" s="1"/>
  <c r="Q346" i="25" s="1"/>
  <c r="Q347" i="25" s="1"/>
  <c r="Q348" i="25" s="1"/>
  <c r="Q349" i="25" s="1"/>
  <c r="Q350" i="25" s="1"/>
  <c r="Q351" i="25" s="1"/>
  <c r="Q352" i="25" s="1"/>
  <c r="Q353" i="25" s="1"/>
  <c r="Q354" i="25" s="1"/>
  <c r="Q355" i="25" s="1"/>
  <c r="Q356" i="25" s="1"/>
  <c r="Q357" i="25" s="1"/>
  <c r="Q358" i="25" s="1"/>
  <c r="Q359" i="25" s="1"/>
  <c r="Q360" i="25" s="1"/>
  <c r="Q361" i="25" s="1"/>
  <c r="Q362" i="25" s="1"/>
  <c r="Q363" i="25" s="1"/>
  <c r="Q364" i="25" s="1"/>
  <c r="Q365" i="25" s="1"/>
  <c r="Q366" i="25" s="1"/>
  <c r="Q367" i="25" s="1"/>
  <c r="Q368" i="25" s="1"/>
  <c r="Q369" i="25" s="1"/>
  <c r="Q370" i="25" s="1"/>
  <c r="Q371" i="25" s="1"/>
  <c r="Q372" i="25" s="1"/>
  <c r="Q373" i="25" s="1"/>
  <c r="Q374" i="25" s="1"/>
  <c r="Q375" i="25" s="1"/>
  <c r="Q376" i="25" s="1"/>
  <c r="Q377" i="25" s="1"/>
  <c r="Q378" i="25" s="1"/>
  <c r="Q379" i="25" s="1"/>
  <c r="Q380" i="25" s="1"/>
  <c r="Q381" i="25" s="1"/>
  <c r="Q382" i="25" s="1"/>
  <c r="Q383" i="25" s="1"/>
  <c r="Q384" i="25" s="1"/>
  <c r="Q385" i="25" s="1"/>
  <c r="Q386" i="25" s="1"/>
  <c r="Q387" i="25" s="1"/>
  <c r="Q388" i="25" s="1"/>
  <c r="Q389" i="25" s="1"/>
  <c r="Q390" i="25" s="1"/>
  <c r="Q391" i="25" s="1"/>
  <c r="Q392" i="25" s="1"/>
  <c r="Q393" i="25" s="1"/>
  <c r="Q394" i="25" s="1"/>
  <c r="Q395" i="25" s="1"/>
  <c r="Q396" i="25" s="1"/>
  <c r="Q397" i="25" s="1"/>
  <c r="Q398" i="25" s="1"/>
  <c r="Q399" i="25" s="1"/>
  <c r="Q400" i="25" s="1"/>
  <c r="Q401" i="25" s="1"/>
  <c r="Q402" i="25" s="1"/>
  <c r="Q403" i="25" s="1"/>
  <c r="Q404" i="25" s="1"/>
  <c r="Q405" i="25" s="1"/>
  <c r="Q406" i="25" s="1"/>
  <c r="Q407" i="25" s="1"/>
  <c r="Q408" i="25" s="1"/>
  <c r="Q409" i="25" s="1"/>
  <c r="Q410" i="25" s="1"/>
  <c r="Q411" i="25" s="1"/>
  <c r="Q412" i="25" s="1"/>
  <c r="Q413" i="25" s="1"/>
  <c r="Q414" i="25" s="1"/>
  <c r="Q415" i="25" s="1"/>
  <c r="Q416" i="25" s="1"/>
  <c r="Q417" i="25" s="1"/>
  <c r="Q418" i="25" s="1"/>
  <c r="Q419" i="25" s="1"/>
  <c r="Q420" i="25" s="1"/>
  <c r="Q421" i="25" s="1"/>
  <c r="Q422" i="25" s="1"/>
  <c r="Q423" i="25" s="1"/>
  <c r="Q424" i="25" s="1"/>
  <c r="Q425" i="25" s="1"/>
  <c r="Q426" i="25" s="1"/>
  <c r="Q427" i="25" s="1"/>
  <c r="Q428" i="25" s="1"/>
  <c r="Q429" i="25" s="1"/>
  <c r="Q430" i="25" s="1"/>
  <c r="Q431" i="25" s="1"/>
  <c r="Q432" i="25" s="1"/>
  <c r="Q433" i="25" s="1"/>
  <c r="Q434" i="25" s="1"/>
  <c r="Q435" i="25" s="1"/>
  <c r="Q436" i="25" s="1"/>
  <c r="Q437" i="25" s="1"/>
  <c r="Q438" i="25" s="1"/>
  <c r="Q439" i="25" s="1"/>
  <c r="Q440" i="25" s="1"/>
  <c r="Q441" i="25" s="1"/>
  <c r="Q442" i="25" s="1"/>
  <c r="Q443" i="25" s="1"/>
  <c r="Q444" i="25" s="1"/>
  <c r="Q445" i="25" s="1"/>
  <c r="Q446" i="25" s="1"/>
  <c r="Q447" i="25" s="1"/>
  <c r="Q448" i="25" s="1"/>
  <c r="Q449" i="25" s="1"/>
  <c r="Q450" i="25" s="1"/>
  <c r="Q451" i="25" s="1"/>
  <c r="Q452" i="25" s="1"/>
  <c r="Q453" i="25" s="1"/>
  <c r="Q454" i="25" s="1"/>
  <c r="Q455" i="25" s="1"/>
  <c r="Q456" i="25" s="1"/>
  <c r="Q457" i="25" s="1"/>
  <c r="Q458" i="25" s="1"/>
  <c r="Q459" i="25" s="1"/>
  <c r="Q460" i="25" s="1"/>
  <c r="Q461" i="25" s="1"/>
  <c r="Q462" i="25" s="1"/>
  <c r="Q463" i="25" s="1"/>
  <c r="Q464" i="25" s="1"/>
  <c r="Q465" i="25" s="1"/>
  <c r="Q466" i="25" s="1"/>
  <c r="Q467" i="25" s="1"/>
  <c r="Q468" i="25" s="1"/>
  <c r="Q469" i="25" s="1"/>
  <c r="Q470" i="25" s="1"/>
  <c r="Q471" i="25" s="1"/>
  <c r="Q472" i="25" s="1"/>
  <c r="Q473" i="25" s="1"/>
  <c r="Q474" i="25" s="1"/>
  <c r="Q475" i="25" s="1"/>
  <c r="Q476" i="25" s="1"/>
  <c r="Q477" i="25" s="1"/>
  <c r="Q478" i="25" s="1"/>
  <c r="Q479" i="25" s="1"/>
  <c r="Q480" i="25" s="1"/>
  <c r="Q481" i="25" s="1"/>
  <c r="Q482" i="25" s="1"/>
  <c r="Q483" i="25" s="1"/>
  <c r="Q484" i="25" s="1"/>
  <c r="Q485" i="25" s="1"/>
  <c r="Q486" i="25" s="1"/>
  <c r="Q487" i="25" s="1"/>
  <c r="Q488" i="25" s="1"/>
  <c r="Q489" i="25" s="1"/>
  <c r="Q490" i="25" s="1"/>
  <c r="Q491" i="25" s="1"/>
  <c r="Q492" i="25" s="1"/>
  <c r="Q493" i="25" s="1"/>
  <c r="Q494" i="25" s="1"/>
  <c r="Q495" i="25" s="1"/>
  <c r="Q496" i="25" s="1"/>
  <c r="Q497" i="25" s="1"/>
  <c r="Q498" i="25" s="1"/>
  <c r="Q499" i="25" s="1"/>
  <c r="Q500" i="25" s="1"/>
  <c r="Q501" i="25" s="1"/>
  <c r="Q502" i="25" s="1"/>
  <c r="Q503" i="25" s="1"/>
  <c r="Q504" i="25" s="1"/>
  <c r="Q505" i="25" s="1"/>
  <c r="Q506" i="25" s="1"/>
  <c r="Q507" i="25" s="1"/>
  <c r="Q508" i="25" s="1"/>
  <c r="Q509" i="25" s="1"/>
  <c r="Q510" i="25" s="1"/>
  <c r="Q511" i="25" s="1"/>
  <c r="Q512" i="25" s="1"/>
  <c r="Q513" i="25" s="1"/>
  <c r="Q514" i="25" s="1"/>
  <c r="Q515" i="25" s="1"/>
  <c r="Q516" i="25" s="1"/>
  <c r="Q517" i="25" s="1"/>
  <c r="Q518" i="25" s="1"/>
  <c r="Q519" i="25" s="1"/>
  <c r="Q520" i="25" s="1"/>
  <c r="Q521" i="25" s="1"/>
  <c r="Q522" i="25" s="1"/>
  <c r="Q523" i="25" s="1"/>
  <c r="Q524" i="25" s="1"/>
  <c r="Q525" i="25" s="1"/>
  <c r="Q526" i="25" s="1"/>
  <c r="Q527" i="25" s="1"/>
  <c r="Q528" i="25" s="1"/>
  <c r="Q529" i="25" s="1"/>
  <c r="Q530" i="25" s="1"/>
  <c r="Q531" i="25" s="1"/>
  <c r="Q532" i="25" s="1"/>
  <c r="Q533" i="25" s="1"/>
  <c r="Q534" i="25" s="1"/>
  <c r="Q535" i="25" s="1"/>
  <c r="Q536" i="25" s="1"/>
  <c r="Q537" i="25" s="1"/>
  <c r="Q538" i="25" s="1"/>
  <c r="Q539" i="25" s="1"/>
  <c r="Q540" i="25" s="1"/>
  <c r="Q541" i="25" s="1"/>
  <c r="Q542" i="25" s="1"/>
  <c r="Q543" i="25" s="1"/>
  <c r="Q544" i="25" s="1"/>
  <c r="Q545" i="25" s="1"/>
  <c r="Q546" i="25" s="1"/>
  <c r="Q547" i="25" s="1"/>
  <c r="Q548" i="25" s="1"/>
  <c r="Q549" i="25" s="1"/>
  <c r="Q550" i="25" s="1"/>
  <c r="Q551" i="25" s="1"/>
  <c r="Q552" i="25" s="1"/>
  <c r="Q553" i="25" s="1"/>
  <c r="Q554" i="25" s="1"/>
  <c r="Q555" i="25" s="1"/>
  <c r="Q556" i="25" s="1"/>
  <c r="Q557" i="25" s="1"/>
  <c r="Q558" i="25" s="1"/>
  <c r="Q559" i="25" s="1"/>
  <c r="Q560" i="25" s="1"/>
  <c r="Q561" i="25" s="1"/>
  <c r="Q562" i="25" s="1"/>
  <c r="Q563" i="25" s="1"/>
  <c r="Q564" i="25" s="1"/>
  <c r="Q565" i="25" s="1"/>
  <c r="Q566" i="25" s="1"/>
  <c r="Q567" i="25" s="1"/>
  <c r="Q568" i="25" s="1"/>
  <c r="Q569" i="25" s="1"/>
  <c r="Q570" i="25" s="1"/>
  <c r="Q571" i="25" s="1"/>
  <c r="Q572" i="25" s="1"/>
  <c r="Q573" i="25" s="1"/>
  <c r="Q574" i="25" s="1"/>
  <c r="Q575" i="25" s="1"/>
  <c r="Q576" i="25" s="1"/>
  <c r="Q577" i="25" s="1"/>
  <c r="Q578" i="25" s="1"/>
  <c r="Q579" i="25" s="1"/>
  <c r="Q580" i="25" s="1"/>
  <c r="Q581" i="25" s="1"/>
  <c r="Q582" i="25" s="1"/>
  <c r="Q583" i="25" s="1"/>
  <c r="Q584" i="25" s="1"/>
  <c r="Q585" i="25" s="1"/>
  <c r="Q586" i="25" s="1"/>
  <c r="Q587" i="25" s="1"/>
  <c r="Q588" i="25" s="1"/>
  <c r="Q589" i="25" s="1"/>
  <c r="Q590" i="25" s="1"/>
  <c r="Q591" i="25" s="1"/>
  <c r="Q592" i="25" s="1"/>
  <c r="Q593" i="25" s="1"/>
  <c r="Q594" i="25" s="1"/>
  <c r="Q595" i="25" s="1"/>
  <c r="Q596" i="25" s="1"/>
  <c r="Q597" i="25" s="1"/>
  <c r="Q598" i="25" s="1"/>
  <c r="Q599" i="25" s="1"/>
  <c r="Q600" i="25" s="1"/>
  <c r="Q601" i="25" s="1"/>
  <c r="Q602" i="25" s="1"/>
  <c r="Q603" i="25" s="1"/>
  <c r="Q604" i="25" s="1"/>
  <c r="Q605" i="25" s="1"/>
  <c r="Q606" i="25" s="1"/>
  <c r="Q607" i="25" s="1"/>
  <c r="Q608" i="25" s="1"/>
  <c r="Q609" i="25" s="1"/>
  <c r="Q610" i="25" s="1"/>
  <c r="Q611" i="25" s="1"/>
  <c r="Q612" i="25" s="1"/>
  <c r="Q613" i="25" s="1"/>
  <c r="Q614" i="25" s="1"/>
  <c r="Q615" i="25" s="1"/>
  <c r="Q616" i="25" s="1"/>
  <c r="Q617" i="25" s="1"/>
  <c r="Q618" i="25" s="1"/>
  <c r="Q619" i="25" s="1"/>
  <c r="Q620" i="25" s="1"/>
  <c r="Q621" i="25" s="1"/>
  <c r="Q622" i="25" s="1"/>
  <c r="Q623" i="25" s="1"/>
  <c r="Q624" i="25" s="1"/>
  <c r="Q625" i="25" s="1"/>
  <c r="Q626" i="25" s="1"/>
  <c r="Q627" i="25" s="1"/>
  <c r="Q628" i="25" s="1"/>
  <c r="Q629" i="25" s="1"/>
  <c r="Q630" i="25" s="1"/>
  <c r="Q631" i="25" s="1"/>
  <c r="Q632" i="25" s="1"/>
  <c r="Q633" i="25" s="1"/>
  <c r="Q634" i="25" s="1"/>
  <c r="Q635" i="25" s="1"/>
  <c r="Q636" i="25" s="1"/>
  <c r="Q637" i="25" s="1"/>
  <c r="Q638" i="25" s="1"/>
  <c r="Q639" i="25" s="1"/>
  <c r="Q640" i="25" s="1"/>
  <c r="Q641" i="25" s="1"/>
  <c r="Q642" i="25" s="1"/>
  <c r="Q643" i="25" s="1"/>
  <c r="Q644" i="25" s="1"/>
  <c r="Q645" i="25" s="1"/>
  <c r="Q646" i="25" s="1"/>
  <c r="Q647" i="25" s="1"/>
  <c r="Q648" i="25" s="1"/>
  <c r="Q649" i="25" s="1"/>
  <c r="Q650" i="25" s="1"/>
  <c r="Q651" i="25" s="1"/>
  <c r="Q652" i="25" s="1"/>
  <c r="Q653" i="25" s="1"/>
  <c r="Q654" i="25" s="1"/>
  <c r="Q655" i="25" s="1"/>
  <c r="Q656" i="25" s="1"/>
  <c r="Q657" i="25" s="1"/>
  <c r="Q658" i="25" s="1"/>
  <c r="Q659" i="25" s="1"/>
  <c r="Q660" i="25" s="1"/>
  <c r="Q661" i="25" s="1"/>
  <c r="Q662" i="25" s="1"/>
  <c r="Q663" i="25" s="1"/>
  <c r="Q664" i="25" s="1"/>
  <c r="Q665" i="25" s="1"/>
  <c r="Q666" i="25" s="1"/>
  <c r="Q667" i="25" s="1"/>
  <c r="Q668" i="25" s="1"/>
  <c r="Q669" i="25" s="1"/>
  <c r="Q670" i="25" s="1"/>
  <c r="Q671" i="25" s="1"/>
  <c r="Q672" i="25" s="1"/>
  <c r="Q673" i="25" s="1"/>
  <c r="Q674" i="25" s="1"/>
  <c r="Q675" i="25" s="1"/>
  <c r="Q676" i="25" s="1"/>
  <c r="Q677" i="25" s="1"/>
  <c r="Q678" i="25" s="1"/>
  <c r="Q679" i="25" s="1"/>
  <c r="Q680" i="25" s="1"/>
  <c r="Q681" i="25" s="1"/>
  <c r="Q682" i="25" s="1"/>
  <c r="Q683" i="25" s="1"/>
  <c r="Q684" i="25" s="1"/>
  <c r="Q685" i="25" s="1"/>
  <c r="Q686" i="25" s="1"/>
  <c r="Q687" i="25" s="1"/>
  <c r="Q688" i="25" s="1"/>
  <c r="Q689" i="25" s="1"/>
  <c r="Q690" i="25" s="1"/>
  <c r="Q691" i="25" s="1"/>
  <c r="Q692" i="25" s="1"/>
  <c r="Q693" i="25" s="1"/>
  <c r="Q694" i="25" s="1"/>
  <c r="Q695" i="25" s="1"/>
  <c r="Q696" i="25" s="1"/>
  <c r="Q697" i="25" s="1"/>
  <c r="Q698" i="25" s="1"/>
  <c r="Q699" i="25" s="1"/>
  <c r="Q700" i="25" s="1"/>
  <c r="Q701" i="25" s="1"/>
  <c r="Q702" i="25" s="1"/>
  <c r="Q703" i="25" s="1"/>
  <c r="Q704" i="25" s="1"/>
  <c r="Q705" i="25" s="1"/>
  <c r="Q706" i="25" s="1"/>
  <c r="Q707" i="25" s="1"/>
  <c r="Q708" i="25" s="1"/>
  <c r="Q709" i="25" s="1"/>
  <c r="Q710" i="25" s="1"/>
  <c r="Q711" i="25" s="1"/>
  <c r="Q712" i="25" s="1"/>
  <c r="Q713" i="25" s="1"/>
  <c r="Q714" i="25" s="1"/>
  <c r="Q715" i="25" s="1"/>
  <c r="Q716" i="25" s="1"/>
  <c r="Q717" i="25" s="1"/>
  <c r="Q718" i="25" s="1"/>
  <c r="Q719" i="25" s="1"/>
  <c r="Q720" i="25" s="1"/>
  <c r="Q721" i="25" s="1"/>
  <c r="Q722" i="25" s="1"/>
  <c r="Q723" i="25" s="1"/>
  <c r="Q724" i="25" s="1"/>
  <c r="Q725" i="25" s="1"/>
  <c r="Q726" i="25" s="1"/>
  <c r="Q727" i="25" s="1"/>
  <c r="Q728" i="25" s="1"/>
  <c r="Q729" i="25" s="1"/>
  <c r="Q730" i="25" s="1"/>
  <c r="Q731" i="25" s="1"/>
  <c r="Q732" i="25" s="1"/>
  <c r="Q733" i="25" s="1"/>
  <c r="Q734" i="25" s="1"/>
  <c r="Q735" i="25" s="1"/>
  <c r="Q736" i="25" s="1"/>
  <c r="Q737" i="25" s="1"/>
  <c r="Q738" i="25" s="1"/>
  <c r="Q739" i="25" s="1"/>
  <c r="Q740" i="25" s="1"/>
  <c r="Q741" i="25" s="1"/>
  <c r="Q742" i="25" s="1"/>
  <c r="Q743" i="25" s="1"/>
  <c r="Q744" i="25" s="1"/>
  <c r="Q745" i="25" s="1"/>
  <c r="Q746" i="25" s="1"/>
  <c r="Q747" i="25" s="1"/>
  <c r="Q748" i="25" s="1"/>
  <c r="Q749" i="25" s="1"/>
  <c r="P6" i="25"/>
  <c r="P7" i="25" s="1"/>
  <c r="P8" i="25" s="1"/>
  <c r="P9" i="25" s="1"/>
  <c r="P10" i="25" s="1"/>
  <c r="P11" i="25" s="1"/>
  <c r="P12" i="25" s="1"/>
  <c r="P13" i="25" s="1"/>
  <c r="P14" i="25" s="1"/>
  <c r="P15" i="25" s="1"/>
  <c r="P16" i="25" s="1"/>
  <c r="P17" i="25" s="1"/>
  <c r="P18" i="25" s="1"/>
  <c r="P19" i="25" s="1"/>
  <c r="P20" i="25" s="1"/>
  <c r="P21" i="25" s="1"/>
  <c r="P22" i="25" s="1"/>
  <c r="P23" i="25" s="1"/>
  <c r="P24" i="25" s="1"/>
  <c r="P25" i="25" s="1"/>
  <c r="P26" i="25" s="1"/>
  <c r="P27" i="25" s="1"/>
  <c r="P28" i="25" s="1"/>
  <c r="P29" i="25" s="1"/>
  <c r="P30" i="25" s="1"/>
  <c r="P31" i="25" s="1"/>
  <c r="P32" i="25" s="1"/>
  <c r="P33" i="25" s="1"/>
  <c r="P34" i="25" s="1"/>
  <c r="P35" i="25" s="1"/>
  <c r="P36" i="25" s="1"/>
  <c r="P37" i="25" s="1"/>
  <c r="P38" i="25" s="1"/>
  <c r="P39" i="25" s="1"/>
  <c r="P40" i="25" s="1"/>
  <c r="P41" i="25" s="1"/>
  <c r="P42" i="25" s="1"/>
  <c r="P43" i="25" s="1"/>
  <c r="P44" i="25" s="1"/>
  <c r="P45" i="25" s="1"/>
  <c r="P46" i="25" s="1"/>
  <c r="P47" i="25" s="1"/>
  <c r="P48" i="25" s="1"/>
  <c r="P49" i="25" s="1"/>
  <c r="P50" i="25" s="1"/>
  <c r="P51" i="25" s="1"/>
  <c r="P52" i="25" s="1"/>
  <c r="P53" i="25" s="1"/>
  <c r="P54" i="25" s="1"/>
  <c r="P55" i="25" s="1"/>
  <c r="P56" i="25" s="1"/>
  <c r="P57" i="25" s="1"/>
  <c r="P58" i="25" s="1"/>
  <c r="P59" i="25" s="1"/>
  <c r="P60" i="25" s="1"/>
  <c r="P61" i="25" s="1"/>
  <c r="P62" i="25" s="1"/>
  <c r="P63" i="25" s="1"/>
  <c r="P64" i="25" s="1"/>
  <c r="P65" i="25" s="1"/>
  <c r="P66" i="25" s="1"/>
  <c r="P67" i="25" s="1"/>
  <c r="P68" i="25" s="1"/>
  <c r="P69" i="25" s="1"/>
  <c r="P70" i="25" s="1"/>
  <c r="P71" i="25" s="1"/>
  <c r="P72" i="25" s="1"/>
  <c r="P73" i="25" s="1"/>
  <c r="P74" i="25" s="1"/>
  <c r="P75" i="25" s="1"/>
  <c r="P76" i="25" s="1"/>
  <c r="P77" i="25" s="1"/>
  <c r="P78" i="25" s="1"/>
  <c r="P79" i="25" s="1"/>
  <c r="P80" i="25" s="1"/>
  <c r="P81" i="25" s="1"/>
  <c r="P82" i="25" s="1"/>
  <c r="P83" i="25" s="1"/>
  <c r="P84" i="25" s="1"/>
  <c r="P85" i="25" s="1"/>
  <c r="P86" i="25" s="1"/>
  <c r="P87" i="25" s="1"/>
  <c r="P88" i="25" s="1"/>
  <c r="P89" i="25" s="1"/>
  <c r="P90" i="25" s="1"/>
  <c r="P91" i="25" s="1"/>
  <c r="P92" i="25" s="1"/>
  <c r="P93" i="25" s="1"/>
  <c r="P94" i="25" s="1"/>
  <c r="P95" i="25" s="1"/>
  <c r="P96" i="25" s="1"/>
  <c r="P97" i="25" s="1"/>
  <c r="P98" i="25" s="1"/>
  <c r="P99" i="25" s="1"/>
  <c r="P100" i="25" s="1"/>
  <c r="P101" i="25" s="1"/>
  <c r="P102" i="25" s="1"/>
  <c r="P103" i="25" s="1"/>
  <c r="P104" i="25" s="1"/>
  <c r="P105" i="25" s="1"/>
  <c r="P106" i="25" s="1"/>
  <c r="P107" i="25" s="1"/>
  <c r="P108" i="25" s="1"/>
  <c r="P109" i="25" s="1"/>
  <c r="P110" i="25" s="1"/>
  <c r="P111" i="25" s="1"/>
  <c r="P112" i="25" s="1"/>
  <c r="P113" i="25" s="1"/>
  <c r="P114" i="25" s="1"/>
  <c r="P115" i="25" s="1"/>
  <c r="P116" i="25" s="1"/>
  <c r="P117" i="25" s="1"/>
  <c r="P118" i="25" s="1"/>
  <c r="P119" i="25" s="1"/>
  <c r="P120" i="25" s="1"/>
  <c r="P121" i="25" s="1"/>
  <c r="P122" i="25" s="1"/>
  <c r="P123" i="25" s="1"/>
  <c r="P124" i="25" s="1"/>
  <c r="P125" i="25" s="1"/>
  <c r="P126" i="25" s="1"/>
  <c r="P127" i="25" s="1"/>
  <c r="P128" i="25" s="1"/>
  <c r="P129" i="25" s="1"/>
  <c r="P130" i="25" s="1"/>
  <c r="P131" i="25" s="1"/>
  <c r="P132" i="25" s="1"/>
  <c r="P133" i="25" s="1"/>
  <c r="P134" i="25" s="1"/>
  <c r="P135" i="25" s="1"/>
  <c r="P136" i="25" s="1"/>
  <c r="P137" i="25" s="1"/>
  <c r="P138" i="25" s="1"/>
  <c r="P139" i="25" s="1"/>
  <c r="P140" i="25" s="1"/>
  <c r="P141" i="25" s="1"/>
  <c r="P142" i="25" s="1"/>
  <c r="P143" i="25" s="1"/>
  <c r="P144" i="25" s="1"/>
  <c r="P145" i="25" s="1"/>
  <c r="P146" i="25" s="1"/>
  <c r="P147" i="25" s="1"/>
  <c r="P148" i="25" s="1"/>
  <c r="P149" i="25" s="1"/>
  <c r="P150" i="25" s="1"/>
  <c r="P151" i="25" s="1"/>
  <c r="P152" i="25" s="1"/>
  <c r="P153" i="25" s="1"/>
  <c r="P154" i="25" s="1"/>
  <c r="P155" i="25" s="1"/>
  <c r="P156" i="25" s="1"/>
  <c r="P157" i="25" s="1"/>
  <c r="P158" i="25" s="1"/>
  <c r="P159" i="25" s="1"/>
  <c r="P160" i="25" s="1"/>
  <c r="P161" i="25" s="1"/>
  <c r="P162" i="25" s="1"/>
  <c r="P163" i="25" s="1"/>
  <c r="P164" i="25" s="1"/>
  <c r="P165" i="25" s="1"/>
  <c r="P166" i="25" s="1"/>
  <c r="P167" i="25" s="1"/>
  <c r="P168" i="25" s="1"/>
  <c r="P169" i="25" s="1"/>
  <c r="P170" i="25" s="1"/>
  <c r="P171" i="25" s="1"/>
  <c r="P172" i="25" s="1"/>
  <c r="P173" i="25" s="1"/>
  <c r="P174" i="25" s="1"/>
  <c r="P175" i="25" s="1"/>
  <c r="P176" i="25" s="1"/>
  <c r="P177" i="25" s="1"/>
  <c r="P178" i="25" s="1"/>
  <c r="P179" i="25" s="1"/>
  <c r="P180" i="25" s="1"/>
  <c r="P181" i="25" s="1"/>
  <c r="P182" i="25" s="1"/>
  <c r="P183" i="25" s="1"/>
  <c r="P184" i="25" s="1"/>
  <c r="P185" i="25" s="1"/>
  <c r="P186" i="25" s="1"/>
  <c r="P187" i="25" s="1"/>
  <c r="P188" i="25" s="1"/>
  <c r="P189" i="25" s="1"/>
  <c r="P190" i="25" s="1"/>
  <c r="P191" i="25" s="1"/>
  <c r="P192" i="25" s="1"/>
  <c r="P193" i="25" s="1"/>
  <c r="P194" i="25" s="1"/>
  <c r="P195" i="25" s="1"/>
  <c r="P196" i="25" s="1"/>
  <c r="P197" i="25" s="1"/>
  <c r="P198" i="25" s="1"/>
  <c r="P199" i="25" s="1"/>
  <c r="P200" i="25" s="1"/>
  <c r="P201" i="25" s="1"/>
  <c r="P202" i="25" s="1"/>
  <c r="P203" i="25" s="1"/>
  <c r="P204" i="25" s="1"/>
  <c r="P205" i="25" s="1"/>
  <c r="P206" i="25" s="1"/>
  <c r="P207" i="25" s="1"/>
  <c r="P208" i="25" s="1"/>
  <c r="P209" i="25" s="1"/>
  <c r="P210" i="25" s="1"/>
  <c r="P211" i="25" s="1"/>
  <c r="P212" i="25" s="1"/>
  <c r="P213" i="25" s="1"/>
  <c r="P214" i="25" s="1"/>
  <c r="P215" i="25" s="1"/>
  <c r="P216" i="25" s="1"/>
  <c r="P217" i="25" s="1"/>
  <c r="P218" i="25" s="1"/>
  <c r="P219" i="25" s="1"/>
  <c r="P220" i="25" s="1"/>
  <c r="P221" i="25" s="1"/>
  <c r="P222" i="25" s="1"/>
  <c r="P223" i="25" s="1"/>
  <c r="P224" i="25" s="1"/>
  <c r="P225" i="25" s="1"/>
  <c r="P226" i="25" s="1"/>
  <c r="P227" i="25" s="1"/>
  <c r="P228" i="25" s="1"/>
  <c r="P229" i="25" s="1"/>
  <c r="P230" i="25" s="1"/>
  <c r="P231" i="25" s="1"/>
  <c r="P232" i="25" s="1"/>
  <c r="P233" i="25" s="1"/>
  <c r="P234" i="25" s="1"/>
  <c r="P235" i="25" s="1"/>
  <c r="P236" i="25" s="1"/>
  <c r="P237" i="25" s="1"/>
  <c r="P238" i="25" s="1"/>
  <c r="P239" i="25" s="1"/>
  <c r="P240" i="25" s="1"/>
  <c r="P241" i="25" s="1"/>
  <c r="P242" i="25" s="1"/>
  <c r="P243" i="25" s="1"/>
  <c r="P244" i="25" s="1"/>
  <c r="P245" i="25" s="1"/>
  <c r="P246" i="25" s="1"/>
  <c r="P247" i="25" s="1"/>
  <c r="P248" i="25" s="1"/>
  <c r="P249" i="25" s="1"/>
  <c r="P250" i="25" s="1"/>
  <c r="P251" i="25" s="1"/>
  <c r="P252" i="25" s="1"/>
  <c r="P253" i="25" s="1"/>
  <c r="P254" i="25" s="1"/>
  <c r="P255" i="25" s="1"/>
  <c r="P256" i="25" s="1"/>
  <c r="P257" i="25" s="1"/>
  <c r="P258" i="25" s="1"/>
  <c r="P259" i="25" s="1"/>
  <c r="P260" i="25" s="1"/>
  <c r="P261" i="25" s="1"/>
  <c r="P262" i="25" s="1"/>
  <c r="P263" i="25" s="1"/>
  <c r="P264" i="25" s="1"/>
  <c r="P265" i="25" s="1"/>
  <c r="P266" i="25" s="1"/>
  <c r="P267" i="25" s="1"/>
  <c r="P268" i="25" s="1"/>
  <c r="P269" i="25" s="1"/>
  <c r="P270" i="25" s="1"/>
  <c r="P271" i="25" s="1"/>
  <c r="P272" i="25" s="1"/>
  <c r="P273" i="25" s="1"/>
  <c r="P274" i="25" s="1"/>
  <c r="P275" i="25" s="1"/>
  <c r="P276" i="25" s="1"/>
  <c r="P277" i="25" s="1"/>
  <c r="P278" i="25" s="1"/>
  <c r="P279" i="25" s="1"/>
  <c r="P280" i="25" s="1"/>
  <c r="P281" i="25" s="1"/>
  <c r="P282" i="25" s="1"/>
  <c r="P283" i="25" s="1"/>
  <c r="P284" i="25" s="1"/>
  <c r="P285" i="25" s="1"/>
  <c r="P286" i="25" s="1"/>
  <c r="P287" i="25" s="1"/>
  <c r="P288" i="25" s="1"/>
  <c r="P289" i="25" s="1"/>
  <c r="P290" i="25" s="1"/>
  <c r="P291" i="25" s="1"/>
  <c r="P292" i="25" s="1"/>
  <c r="P293" i="25" s="1"/>
  <c r="P294" i="25" s="1"/>
  <c r="P295" i="25" s="1"/>
  <c r="P296" i="25" s="1"/>
  <c r="P297" i="25" s="1"/>
  <c r="P298" i="25" s="1"/>
  <c r="P299" i="25" s="1"/>
  <c r="P300" i="25" s="1"/>
  <c r="P301" i="25" s="1"/>
  <c r="P302" i="25" s="1"/>
  <c r="P303" i="25" s="1"/>
  <c r="P304" i="25" s="1"/>
  <c r="P305" i="25" s="1"/>
  <c r="P306" i="25" s="1"/>
  <c r="P307" i="25" s="1"/>
  <c r="P308" i="25" s="1"/>
  <c r="P309" i="25" s="1"/>
  <c r="P310" i="25" s="1"/>
  <c r="P311" i="25" s="1"/>
  <c r="P312" i="25" s="1"/>
  <c r="P313" i="25" s="1"/>
  <c r="P314" i="25" s="1"/>
  <c r="P315" i="25" s="1"/>
  <c r="P316" i="25" s="1"/>
  <c r="P317" i="25" s="1"/>
  <c r="P318" i="25" s="1"/>
  <c r="P319" i="25" s="1"/>
  <c r="P320" i="25" s="1"/>
  <c r="P321" i="25" s="1"/>
  <c r="P322" i="25" s="1"/>
  <c r="P323" i="25" s="1"/>
  <c r="P324" i="25" s="1"/>
  <c r="P325" i="25" s="1"/>
  <c r="P326" i="25" s="1"/>
  <c r="P327" i="25" s="1"/>
  <c r="P328" i="25" s="1"/>
  <c r="P329" i="25" s="1"/>
  <c r="P330" i="25" s="1"/>
  <c r="P331" i="25" s="1"/>
  <c r="P332" i="25" s="1"/>
  <c r="P333" i="25" s="1"/>
  <c r="P334" i="25" s="1"/>
  <c r="P335" i="25" s="1"/>
  <c r="P336" i="25" s="1"/>
  <c r="P337" i="25" s="1"/>
  <c r="P338" i="25" s="1"/>
  <c r="P339" i="25" s="1"/>
  <c r="P340" i="25" s="1"/>
  <c r="P341" i="25" s="1"/>
  <c r="P342" i="25" s="1"/>
  <c r="P343" i="25" s="1"/>
  <c r="P344" i="25" s="1"/>
  <c r="P345" i="25" s="1"/>
  <c r="P346" i="25" s="1"/>
  <c r="P347" i="25" s="1"/>
  <c r="P348" i="25" s="1"/>
  <c r="P349" i="25" s="1"/>
  <c r="P350" i="25" s="1"/>
  <c r="P351" i="25" s="1"/>
  <c r="P352" i="25" s="1"/>
  <c r="P353" i="25" s="1"/>
  <c r="P354" i="25" s="1"/>
  <c r="P355" i="25" s="1"/>
  <c r="P356" i="25" s="1"/>
  <c r="P357" i="25" s="1"/>
  <c r="P358" i="25" s="1"/>
  <c r="P359" i="25" s="1"/>
  <c r="P360" i="25" s="1"/>
  <c r="P361" i="25" s="1"/>
  <c r="P362" i="25" s="1"/>
  <c r="P363" i="25" s="1"/>
  <c r="P364" i="25" s="1"/>
  <c r="P365" i="25" s="1"/>
  <c r="P366" i="25" s="1"/>
  <c r="P367" i="25" s="1"/>
  <c r="P368" i="25" s="1"/>
  <c r="P369" i="25" s="1"/>
  <c r="P370" i="25" s="1"/>
  <c r="P371" i="25" s="1"/>
  <c r="P372" i="25" s="1"/>
  <c r="P373" i="25" s="1"/>
  <c r="P374" i="25" s="1"/>
  <c r="P375" i="25" s="1"/>
  <c r="P376" i="25" s="1"/>
  <c r="P377" i="25" s="1"/>
  <c r="P378" i="25" s="1"/>
  <c r="P379" i="25" s="1"/>
  <c r="P380" i="25" s="1"/>
  <c r="P381" i="25" s="1"/>
  <c r="P382" i="25" s="1"/>
  <c r="P383" i="25" s="1"/>
  <c r="P384" i="25" s="1"/>
  <c r="P385" i="25" s="1"/>
  <c r="P386" i="25" s="1"/>
  <c r="P387" i="25" s="1"/>
  <c r="P388" i="25" s="1"/>
  <c r="P389" i="25" s="1"/>
  <c r="P390" i="25" s="1"/>
  <c r="P391" i="25" s="1"/>
  <c r="P392" i="25" s="1"/>
  <c r="P393" i="25" s="1"/>
  <c r="P394" i="25" s="1"/>
  <c r="P395" i="25" s="1"/>
  <c r="P396" i="25" s="1"/>
  <c r="P397" i="25" s="1"/>
  <c r="P398" i="25" s="1"/>
  <c r="P399" i="25" s="1"/>
  <c r="P400" i="25" s="1"/>
  <c r="P401" i="25" s="1"/>
  <c r="P402" i="25" s="1"/>
  <c r="P403" i="25" s="1"/>
  <c r="P404" i="25" s="1"/>
  <c r="P405" i="25" s="1"/>
  <c r="P406" i="25" s="1"/>
  <c r="P407" i="25" s="1"/>
  <c r="P408" i="25" s="1"/>
  <c r="P409" i="25" s="1"/>
  <c r="P410" i="25" s="1"/>
  <c r="P411" i="25" s="1"/>
  <c r="P412" i="25" s="1"/>
  <c r="P413" i="25" s="1"/>
  <c r="P414" i="25" s="1"/>
  <c r="P415" i="25" s="1"/>
  <c r="P416" i="25" s="1"/>
  <c r="P417" i="25" s="1"/>
  <c r="P418" i="25" s="1"/>
  <c r="P419" i="25" s="1"/>
  <c r="P420" i="25" s="1"/>
  <c r="P421" i="25" s="1"/>
  <c r="P422" i="25" s="1"/>
  <c r="P423" i="25" s="1"/>
  <c r="P424" i="25" s="1"/>
  <c r="P425" i="25" s="1"/>
  <c r="P426" i="25" s="1"/>
  <c r="P427" i="25" s="1"/>
  <c r="P428" i="25" s="1"/>
  <c r="P429" i="25" s="1"/>
  <c r="P430" i="25" s="1"/>
  <c r="P431" i="25" s="1"/>
  <c r="P432" i="25" s="1"/>
  <c r="P433" i="25" s="1"/>
  <c r="P434" i="25" s="1"/>
  <c r="P435" i="25" s="1"/>
  <c r="P436" i="25" s="1"/>
  <c r="P437" i="25" s="1"/>
  <c r="P438" i="25" s="1"/>
  <c r="P439" i="25" s="1"/>
  <c r="P440" i="25" s="1"/>
  <c r="P441" i="25" s="1"/>
  <c r="P442" i="25" s="1"/>
  <c r="P443" i="25" s="1"/>
  <c r="P444" i="25" s="1"/>
  <c r="P445" i="25" s="1"/>
  <c r="P446" i="25" s="1"/>
  <c r="P447" i="25" s="1"/>
  <c r="P448" i="25" s="1"/>
  <c r="P449" i="25" s="1"/>
  <c r="P450" i="25" s="1"/>
  <c r="P451" i="25" s="1"/>
  <c r="P452" i="25" s="1"/>
  <c r="P453" i="25" s="1"/>
  <c r="P454" i="25" s="1"/>
  <c r="P455" i="25" s="1"/>
  <c r="P456" i="25" s="1"/>
  <c r="P457" i="25" s="1"/>
  <c r="P458" i="25" s="1"/>
  <c r="P459" i="25" s="1"/>
  <c r="P460" i="25" s="1"/>
  <c r="P461" i="25" s="1"/>
  <c r="P462" i="25" s="1"/>
  <c r="P463" i="25" s="1"/>
  <c r="P464" i="25" s="1"/>
  <c r="P465" i="25" s="1"/>
  <c r="P466" i="25" s="1"/>
  <c r="P467" i="25" s="1"/>
  <c r="P468" i="25" s="1"/>
  <c r="P469" i="25" s="1"/>
  <c r="P470" i="25" s="1"/>
  <c r="P471" i="25" s="1"/>
  <c r="P472" i="25" s="1"/>
  <c r="P473" i="25" s="1"/>
  <c r="P474" i="25" s="1"/>
  <c r="P475" i="25" s="1"/>
  <c r="P476" i="25" s="1"/>
  <c r="P477" i="25" s="1"/>
  <c r="P478" i="25" s="1"/>
  <c r="P479" i="25" s="1"/>
  <c r="P480" i="25" s="1"/>
  <c r="P481" i="25" s="1"/>
  <c r="P482" i="25" s="1"/>
  <c r="P483" i="25" s="1"/>
  <c r="P484" i="25" s="1"/>
  <c r="P485" i="25" s="1"/>
  <c r="P486" i="25" s="1"/>
  <c r="P487" i="25" s="1"/>
  <c r="P488" i="25" s="1"/>
  <c r="P489" i="25" s="1"/>
  <c r="P490" i="25" s="1"/>
  <c r="P491" i="25" s="1"/>
  <c r="P492" i="25" s="1"/>
  <c r="P493" i="25" s="1"/>
  <c r="P494" i="25" s="1"/>
  <c r="P495" i="25" s="1"/>
  <c r="P496" i="25" s="1"/>
  <c r="P497" i="25" s="1"/>
  <c r="P498" i="25" s="1"/>
  <c r="P499" i="25" s="1"/>
  <c r="P500" i="25" s="1"/>
  <c r="P501" i="25" s="1"/>
  <c r="P502" i="25" s="1"/>
  <c r="P503" i="25" s="1"/>
  <c r="P504" i="25" s="1"/>
  <c r="P505" i="25" s="1"/>
  <c r="P506" i="25" s="1"/>
  <c r="P507" i="25" s="1"/>
  <c r="P508" i="25" s="1"/>
  <c r="P509" i="25" s="1"/>
  <c r="P510" i="25" s="1"/>
  <c r="P511" i="25" s="1"/>
  <c r="P512" i="25" s="1"/>
  <c r="P513" i="25" s="1"/>
  <c r="P514" i="25" s="1"/>
  <c r="P515" i="25" s="1"/>
  <c r="P516" i="25" s="1"/>
  <c r="P517" i="25" s="1"/>
  <c r="P518" i="25" s="1"/>
  <c r="P519" i="25" s="1"/>
  <c r="P520" i="25" s="1"/>
  <c r="P521" i="25" s="1"/>
  <c r="P522" i="25" s="1"/>
  <c r="P523" i="25" s="1"/>
  <c r="P524" i="25" s="1"/>
  <c r="P525" i="25" s="1"/>
  <c r="P526" i="25" s="1"/>
  <c r="P527" i="25" s="1"/>
  <c r="P528" i="25" s="1"/>
  <c r="P529" i="25" s="1"/>
  <c r="P530" i="25" s="1"/>
  <c r="P531" i="25" s="1"/>
  <c r="P532" i="25" s="1"/>
  <c r="P533" i="25" s="1"/>
  <c r="P534" i="25" s="1"/>
  <c r="P535" i="25" s="1"/>
  <c r="P536" i="25" s="1"/>
  <c r="P537" i="25" s="1"/>
  <c r="P538" i="25" s="1"/>
  <c r="P539" i="25" s="1"/>
  <c r="P540" i="25" s="1"/>
  <c r="P541" i="25" s="1"/>
  <c r="P542" i="25" s="1"/>
  <c r="P543" i="25" s="1"/>
  <c r="P544" i="25" s="1"/>
  <c r="P545" i="25" s="1"/>
  <c r="P546" i="25" s="1"/>
  <c r="P547" i="25" s="1"/>
  <c r="P548" i="25" s="1"/>
  <c r="P549" i="25" s="1"/>
  <c r="P550" i="25" s="1"/>
  <c r="P551" i="25" s="1"/>
  <c r="P552" i="25" s="1"/>
  <c r="P553" i="25" s="1"/>
  <c r="P554" i="25" s="1"/>
  <c r="P555" i="25" s="1"/>
  <c r="P556" i="25" s="1"/>
  <c r="P557" i="25" s="1"/>
  <c r="P558" i="25" s="1"/>
  <c r="P559" i="25" s="1"/>
  <c r="P560" i="25" s="1"/>
  <c r="P561" i="25" s="1"/>
  <c r="P562" i="25" s="1"/>
  <c r="P563" i="25" s="1"/>
  <c r="P564" i="25" s="1"/>
  <c r="P565" i="25" s="1"/>
  <c r="P566" i="25" s="1"/>
  <c r="P567" i="25" s="1"/>
  <c r="P568" i="25" s="1"/>
  <c r="P569" i="25" s="1"/>
  <c r="P570" i="25" s="1"/>
  <c r="P571" i="25" s="1"/>
  <c r="P572" i="25" s="1"/>
  <c r="P573" i="25" s="1"/>
  <c r="P574" i="25" s="1"/>
  <c r="P575" i="25" s="1"/>
  <c r="P576" i="25" s="1"/>
  <c r="P577" i="25" s="1"/>
  <c r="P578" i="25" s="1"/>
  <c r="P579" i="25" s="1"/>
  <c r="P580" i="25" s="1"/>
  <c r="P581" i="25" s="1"/>
  <c r="P582" i="25" s="1"/>
  <c r="P583" i="25" s="1"/>
  <c r="P584" i="25" s="1"/>
  <c r="P585" i="25" s="1"/>
  <c r="P586" i="25" s="1"/>
  <c r="P587" i="25" s="1"/>
  <c r="P588" i="25" s="1"/>
  <c r="P589" i="25" s="1"/>
  <c r="P590" i="25" s="1"/>
  <c r="P591" i="25" s="1"/>
  <c r="P592" i="25" s="1"/>
  <c r="P593" i="25" s="1"/>
  <c r="P594" i="25" s="1"/>
  <c r="P595" i="25" s="1"/>
  <c r="P596" i="25" s="1"/>
  <c r="P597" i="25" s="1"/>
  <c r="P598" i="25" s="1"/>
  <c r="P599" i="25" s="1"/>
  <c r="P600" i="25" s="1"/>
  <c r="P601" i="25" s="1"/>
  <c r="P602" i="25" s="1"/>
  <c r="P603" i="25" s="1"/>
  <c r="P604" i="25" s="1"/>
  <c r="P605" i="25" s="1"/>
  <c r="P606" i="25" s="1"/>
  <c r="P607" i="25" s="1"/>
  <c r="P608" i="25" s="1"/>
  <c r="P609" i="25" s="1"/>
  <c r="P610" i="25" s="1"/>
  <c r="P611" i="25" s="1"/>
  <c r="P612" i="25" s="1"/>
  <c r="P613" i="25" s="1"/>
  <c r="P614" i="25" s="1"/>
  <c r="P615" i="25" s="1"/>
  <c r="P616" i="25" s="1"/>
  <c r="P617" i="25" s="1"/>
  <c r="P618" i="25" s="1"/>
  <c r="P619" i="25" s="1"/>
  <c r="P620" i="25" s="1"/>
  <c r="P621" i="25" s="1"/>
  <c r="P622" i="25" s="1"/>
  <c r="P623" i="25" s="1"/>
  <c r="P624" i="25" s="1"/>
  <c r="P625" i="25" s="1"/>
  <c r="P626" i="25" s="1"/>
  <c r="P627" i="25" s="1"/>
  <c r="P628" i="25" s="1"/>
  <c r="P629" i="25" s="1"/>
  <c r="P630" i="25" s="1"/>
  <c r="P631" i="25" s="1"/>
  <c r="P632" i="25" s="1"/>
  <c r="P633" i="25" s="1"/>
  <c r="P634" i="25" s="1"/>
  <c r="P635" i="25" s="1"/>
  <c r="P636" i="25" s="1"/>
  <c r="P637" i="25" s="1"/>
  <c r="P638" i="25" s="1"/>
  <c r="P639" i="25" s="1"/>
  <c r="P640" i="25" s="1"/>
  <c r="P641" i="25" s="1"/>
  <c r="P642" i="25" s="1"/>
  <c r="P643" i="25" s="1"/>
  <c r="P644" i="25" s="1"/>
  <c r="P645" i="25" s="1"/>
  <c r="P646" i="25" s="1"/>
  <c r="P647" i="25" s="1"/>
  <c r="P648" i="25" s="1"/>
  <c r="P649" i="25" s="1"/>
  <c r="P650" i="25" s="1"/>
  <c r="P651" i="25" s="1"/>
  <c r="P652" i="25" s="1"/>
  <c r="P653" i="25" s="1"/>
  <c r="P654" i="25" s="1"/>
  <c r="P655" i="25" s="1"/>
  <c r="P656" i="25" s="1"/>
  <c r="P657" i="25" s="1"/>
  <c r="P658" i="25" s="1"/>
  <c r="P659" i="25" s="1"/>
  <c r="P660" i="25" s="1"/>
  <c r="P661" i="25" s="1"/>
  <c r="P662" i="25" s="1"/>
  <c r="P663" i="25" s="1"/>
  <c r="P664" i="25" s="1"/>
  <c r="P665" i="25" s="1"/>
  <c r="P666" i="25" s="1"/>
  <c r="P667" i="25" s="1"/>
  <c r="P668" i="25" s="1"/>
  <c r="P669" i="25" s="1"/>
  <c r="P670" i="25" s="1"/>
  <c r="P671" i="25" s="1"/>
  <c r="P672" i="25" s="1"/>
  <c r="P673" i="25" s="1"/>
  <c r="P674" i="25" s="1"/>
  <c r="P675" i="25" s="1"/>
  <c r="P676" i="25" s="1"/>
  <c r="P677" i="25" s="1"/>
  <c r="P678" i="25" s="1"/>
  <c r="P679" i="25" s="1"/>
  <c r="P680" i="25" s="1"/>
  <c r="P681" i="25" s="1"/>
  <c r="P682" i="25" s="1"/>
  <c r="P683" i="25" s="1"/>
  <c r="P684" i="25" s="1"/>
  <c r="P685" i="25" s="1"/>
  <c r="P686" i="25" s="1"/>
  <c r="P687" i="25" s="1"/>
  <c r="P688" i="25" s="1"/>
  <c r="P689" i="25" s="1"/>
  <c r="P690" i="25" s="1"/>
  <c r="P691" i="25" s="1"/>
  <c r="P692" i="25" s="1"/>
  <c r="P693" i="25" s="1"/>
  <c r="P694" i="25" s="1"/>
  <c r="P695" i="25" s="1"/>
  <c r="P696" i="25" s="1"/>
  <c r="P697" i="25" s="1"/>
  <c r="P698" i="25" s="1"/>
  <c r="P699" i="25" s="1"/>
  <c r="P700" i="25" s="1"/>
  <c r="P701" i="25" s="1"/>
  <c r="P702" i="25" s="1"/>
  <c r="P703" i="25" s="1"/>
  <c r="P704" i="25" s="1"/>
  <c r="P705" i="25" s="1"/>
  <c r="P706" i="25" s="1"/>
  <c r="P707" i="25" s="1"/>
  <c r="P708" i="25" s="1"/>
  <c r="P709" i="25" s="1"/>
  <c r="P710" i="25" s="1"/>
  <c r="P711" i="25" s="1"/>
  <c r="P712" i="25" s="1"/>
  <c r="P713" i="25" s="1"/>
  <c r="P714" i="25" s="1"/>
  <c r="P715" i="25" s="1"/>
  <c r="P716" i="25" s="1"/>
  <c r="P717" i="25" s="1"/>
  <c r="P718" i="25" s="1"/>
  <c r="P719" i="25" s="1"/>
  <c r="P720" i="25" s="1"/>
  <c r="P721" i="25" s="1"/>
  <c r="P722" i="25" s="1"/>
  <c r="P723" i="25" s="1"/>
  <c r="P724" i="25" s="1"/>
  <c r="P725" i="25" s="1"/>
  <c r="P726" i="25" s="1"/>
  <c r="P727" i="25" s="1"/>
  <c r="P728" i="25" s="1"/>
  <c r="P729" i="25" s="1"/>
  <c r="P730" i="25" s="1"/>
  <c r="P731" i="25" s="1"/>
  <c r="P732" i="25" s="1"/>
  <c r="P733" i="25" s="1"/>
  <c r="P734" i="25" s="1"/>
  <c r="P735" i="25" s="1"/>
  <c r="P736" i="25" s="1"/>
  <c r="P737" i="25" s="1"/>
  <c r="P738" i="25" s="1"/>
  <c r="P739" i="25" s="1"/>
  <c r="P740" i="25" s="1"/>
  <c r="P741" i="25" s="1"/>
  <c r="P742" i="25" s="1"/>
  <c r="P743" i="25" s="1"/>
  <c r="P744" i="25" s="1"/>
  <c r="P745" i="25" s="1"/>
  <c r="P746" i="25" s="1"/>
  <c r="P747" i="25" s="1"/>
  <c r="P748" i="25" s="1"/>
  <c r="P749" i="25" s="1"/>
  <c r="O6" i="25"/>
  <c r="O7" i="25" s="1"/>
  <c r="O8" i="25" s="1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O37" i="25" s="1"/>
  <c r="O38" i="25" s="1"/>
  <c r="O39" i="25" s="1"/>
  <c r="O40" i="25" s="1"/>
  <c r="O41" i="25" s="1"/>
  <c r="O42" i="25" s="1"/>
  <c r="O43" i="25" s="1"/>
  <c r="O44" i="25" s="1"/>
  <c r="O45" i="25" s="1"/>
  <c r="O46" i="25" s="1"/>
  <c r="O47" i="25" s="1"/>
  <c r="O48" i="25" s="1"/>
  <c r="O49" i="25" s="1"/>
  <c r="O50" i="25" s="1"/>
  <c r="O51" i="25" s="1"/>
  <c r="O52" i="25" s="1"/>
  <c r="O53" i="25" s="1"/>
  <c r="O54" i="25" s="1"/>
  <c r="O55" i="25" s="1"/>
  <c r="O56" i="25" s="1"/>
  <c r="O57" i="25" s="1"/>
  <c r="O58" i="25" s="1"/>
  <c r="O59" i="25" s="1"/>
  <c r="O60" i="25" s="1"/>
  <c r="O61" i="25" s="1"/>
  <c r="O62" i="25" s="1"/>
  <c r="O63" i="25" s="1"/>
  <c r="O64" i="25" s="1"/>
  <c r="O65" i="25" s="1"/>
  <c r="O66" i="25" s="1"/>
  <c r="O67" i="25" s="1"/>
  <c r="O68" i="25" s="1"/>
  <c r="O69" i="25" s="1"/>
  <c r="O70" i="25" s="1"/>
  <c r="O71" i="25" s="1"/>
  <c r="O72" i="25" s="1"/>
  <c r="O73" i="25" s="1"/>
  <c r="O74" i="25" s="1"/>
  <c r="O75" i="25" s="1"/>
  <c r="O76" i="25" s="1"/>
  <c r="O77" i="25" s="1"/>
  <c r="O78" i="25" s="1"/>
  <c r="O79" i="25" s="1"/>
  <c r="O80" i="25" s="1"/>
  <c r="O81" i="25" s="1"/>
  <c r="O82" i="25" s="1"/>
  <c r="O83" i="25" s="1"/>
  <c r="O84" i="25" s="1"/>
  <c r="O85" i="25" s="1"/>
  <c r="O86" i="25" s="1"/>
  <c r="O87" i="25" s="1"/>
  <c r="O88" i="25" s="1"/>
  <c r="O89" i="25" s="1"/>
  <c r="O90" i="25" s="1"/>
  <c r="O91" i="25" s="1"/>
  <c r="O92" i="25" s="1"/>
  <c r="O93" i="25" s="1"/>
  <c r="O94" i="25" s="1"/>
  <c r="O95" i="25" s="1"/>
  <c r="O96" i="25" s="1"/>
  <c r="O97" i="25" s="1"/>
  <c r="O98" i="25" s="1"/>
  <c r="O99" i="25" s="1"/>
  <c r="O100" i="25" s="1"/>
  <c r="O101" i="25" s="1"/>
  <c r="O102" i="25" s="1"/>
  <c r="O103" i="25" s="1"/>
  <c r="O104" i="25" s="1"/>
  <c r="O105" i="25" s="1"/>
  <c r="O106" i="25" s="1"/>
  <c r="O107" i="25" s="1"/>
  <c r="O108" i="25" s="1"/>
  <c r="O109" i="25" s="1"/>
  <c r="O110" i="25" s="1"/>
  <c r="O111" i="25" s="1"/>
  <c r="O112" i="25" s="1"/>
  <c r="O113" i="25" s="1"/>
  <c r="O114" i="25" s="1"/>
  <c r="O115" i="25" s="1"/>
  <c r="O116" i="25" s="1"/>
  <c r="O117" i="25" s="1"/>
  <c r="O118" i="25" s="1"/>
  <c r="O119" i="25" s="1"/>
  <c r="O120" i="25" s="1"/>
  <c r="O121" i="25" s="1"/>
  <c r="O122" i="25" s="1"/>
  <c r="O123" i="25" s="1"/>
  <c r="O124" i="25" s="1"/>
  <c r="O125" i="25" s="1"/>
  <c r="O126" i="25" s="1"/>
  <c r="O127" i="25" s="1"/>
  <c r="O128" i="25" s="1"/>
  <c r="O129" i="25" s="1"/>
  <c r="O130" i="25" s="1"/>
  <c r="O131" i="25" s="1"/>
  <c r="O132" i="25" s="1"/>
  <c r="O133" i="25" s="1"/>
  <c r="O134" i="25" s="1"/>
  <c r="O135" i="25" s="1"/>
  <c r="O136" i="25" s="1"/>
  <c r="O137" i="25" s="1"/>
  <c r="O138" i="25" s="1"/>
  <c r="O139" i="25" s="1"/>
  <c r="O140" i="25" s="1"/>
  <c r="O141" i="25" s="1"/>
  <c r="O142" i="25" s="1"/>
  <c r="O143" i="25" s="1"/>
  <c r="O144" i="25" s="1"/>
  <c r="O145" i="25" s="1"/>
  <c r="O146" i="25" s="1"/>
  <c r="O147" i="25" s="1"/>
  <c r="O148" i="25" s="1"/>
  <c r="O149" i="25" s="1"/>
  <c r="O150" i="25" s="1"/>
  <c r="O151" i="25" s="1"/>
  <c r="O152" i="25" s="1"/>
  <c r="O153" i="25" s="1"/>
  <c r="O154" i="25" s="1"/>
  <c r="O155" i="25" s="1"/>
  <c r="O156" i="25" s="1"/>
  <c r="O157" i="25" s="1"/>
  <c r="O158" i="25" s="1"/>
  <c r="O159" i="25" s="1"/>
  <c r="O160" i="25" s="1"/>
  <c r="O161" i="25" s="1"/>
  <c r="O162" i="25" s="1"/>
  <c r="O163" i="25" s="1"/>
  <c r="O164" i="25" s="1"/>
  <c r="O165" i="25" s="1"/>
  <c r="O166" i="25" s="1"/>
  <c r="O167" i="25" s="1"/>
  <c r="O168" i="25" s="1"/>
  <c r="O169" i="25" s="1"/>
  <c r="O170" i="25" s="1"/>
  <c r="O171" i="25" s="1"/>
  <c r="O172" i="25" s="1"/>
  <c r="O173" i="25" s="1"/>
  <c r="O174" i="25" s="1"/>
  <c r="O175" i="25" s="1"/>
  <c r="O176" i="25" s="1"/>
  <c r="O177" i="25" s="1"/>
  <c r="O178" i="25" s="1"/>
  <c r="O179" i="25" s="1"/>
  <c r="O180" i="25" s="1"/>
  <c r="O181" i="25" s="1"/>
  <c r="O182" i="25" s="1"/>
  <c r="O183" i="25" s="1"/>
  <c r="O184" i="25" s="1"/>
  <c r="O185" i="25" s="1"/>
  <c r="O186" i="25" s="1"/>
  <c r="O187" i="25" s="1"/>
  <c r="O188" i="25" s="1"/>
  <c r="O189" i="25" s="1"/>
  <c r="O190" i="25" s="1"/>
  <c r="O191" i="25" s="1"/>
  <c r="O192" i="25" s="1"/>
  <c r="O193" i="25" s="1"/>
  <c r="O194" i="25" s="1"/>
  <c r="O195" i="25" s="1"/>
  <c r="O196" i="25" s="1"/>
  <c r="O197" i="25" s="1"/>
  <c r="O198" i="25" s="1"/>
  <c r="O199" i="25" s="1"/>
  <c r="O200" i="25" s="1"/>
  <c r="O201" i="25" s="1"/>
  <c r="O202" i="25" s="1"/>
  <c r="O203" i="25" s="1"/>
  <c r="O204" i="25" s="1"/>
  <c r="O205" i="25" s="1"/>
  <c r="O206" i="25" s="1"/>
  <c r="O207" i="25" s="1"/>
  <c r="O208" i="25" s="1"/>
  <c r="O209" i="25" s="1"/>
  <c r="O210" i="25" s="1"/>
  <c r="O211" i="25" s="1"/>
  <c r="O212" i="25" s="1"/>
  <c r="O213" i="25" s="1"/>
  <c r="O214" i="25" s="1"/>
  <c r="O215" i="25" s="1"/>
  <c r="O216" i="25" s="1"/>
  <c r="O217" i="25" s="1"/>
  <c r="O218" i="25" s="1"/>
  <c r="O219" i="25" s="1"/>
  <c r="O220" i="25" s="1"/>
  <c r="O221" i="25" s="1"/>
  <c r="O222" i="25" s="1"/>
  <c r="O223" i="25" s="1"/>
  <c r="O224" i="25" s="1"/>
  <c r="O225" i="25" s="1"/>
  <c r="O226" i="25" s="1"/>
  <c r="O227" i="25" s="1"/>
  <c r="O228" i="25" s="1"/>
  <c r="O229" i="25" s="1"/>
  <c r="O230" i="25" s="1"/>
  <c r="O231" i="25" s="1"/>
  <c r="O232" i="25" s="1"/>
  <c r="O233" i="25" s="1"/>
  <c r="O234" i="25" s="1"/>
  <c r="O235" i="25" s="1"/>
  <c r="O236" i="25" s="1"/>
  <c r="O237" i="25" s="1"/>
  <c r="O238" i="25" s="1"/>
  <c r="O239" i="25" s="1"/>
  <c r="O240" i="25" s="1"/>
  <c r="O241" i="25" s="1"/>
  <c r="O242" i="25" s="1"/>
  <c r="O243" i="25" s="1"/>
  <c r="O244" i="25" s="1"/>
  <c r="O245" i="25" s="1"/>
  <c r="O246" i="25" s="1"/>
  <c r="O247" i="25" s="1"/>
  <c r="O248" i="25" s="1"/>
  <c r="O249" i="25" s="1"/>
  <c r="O250" i="25" s="1"/>
  <c r="O251" i="25" s="1"/>
  <c r="O252" i="25" s="1"/>
  <c r="O253" i="25" s="1"/>
  <c r="O254" i="25" s="1"/>
  <c r="O255" i="25" s="1"/>
  <c r="O256" i="25" s="1"/>
  <c r="O257" i="25" s="1"/>
  <c r="O258" i="25" s="1"/>
  <c r="O259" i="25" s="1"/>
  <c r="O260" i="25" s="1"/>
  <c r="O261" i="25" s="1"/>
  <c r="O262" i="25" s="1"/>
  <c r="O263" i="25" s="1"/>
  <c r="O264" i="25" s="1"/>
  <c r="O265" i="25" s="1"/>
  <c r="O266" i="25" s="1"/>
  <c r="O267" i="25" s="1"/>
  <c r="O268" i="25" s="1"/>
  <c r="O269" i="25" s="1"/>
  <c r="O270" i="25" s="1"/>
  <c r="O271" i="25" s="1"/>
  <c r="O272" i="25" s="1"/>
  <c r="O273" i="25" s="1"/>
  <c r="O274" i="25" s="1"/>
  <c r="O275" i="25" s="1"/>
  <c r="O276" i="25" s="1"/>
  <c r="O277" i="25" s="1"/>
  <c r="O278" i="25" s="1"/>
  <c r="O279" i="25" s="1"/>
  <c r="O280" i="25" s="1"/>
  <c r="O281" i="25" s="1"/>
  <c r="O282" i="25" s="1"/>
  <c r="O283" i="25" s="1"/>
  <c r="O284" i="25" s="1"/>
  <c r="O285" i="25" s="1"/>
  <c r="O286" i="25" s="1"/>
  <c r="O287" i="25" s="1"/>
  <c r="O288" i="25" s="1"/>
  <c r="O289" i="25" s="1"/>
  <c r="O290" i="25" s="1"/>
  <c r="O291" i="25" s="1"/>
  <c r="O292" i="25" s="1"/>
  <c r="O293" i="25" s="1"/>
  <c r="O294" i="25" s="1"/>
  <c r="O295" i="25" s="1"/>
  <c r="O296" i="25" s="1"/>
  <c r="O297" i="25" s="1"/>
  <c r="O298" i="25" s="1"/>
  <c r="O299" i="25" s="1"/>
  <c r="O300" i="25" s="1"/>
  <c r="O301" i="25" s="1"/>
  <c r="O302" i="25" s="1"/>
  <c r="O303" i="25" s="1"/>
  <c r="O304" i="25" s="1"/>
  <c r="O305" i="25" s="1"/>
  <c r="O306" i="25" s="1"/>
  <c r="O307" i="25" s="1"/>
  <c r="O308" i="25" s="1"/>
  <c r="O309" i="25" s="1"/>
  <c r="O310" i="25" s="1"/>
  <c r="O311" i="25" s="1"/>
  <c r="O312" i="25" s="1"/>
  <c r="O313" i="25" s="1"/>
  <c r="O314" i="25" s="1"/>
  <c r="O315" i="25" s="1"/>
  <c r="O316" i="25" s="1"/>
  <c r="O317" i="25" s="1"/>
  <c r="O318" i="25" s="1"/>
  <c r="O319" i="25" s="1"/>
  <c r="O320" i="25" s="1"/>
  <c r="O321" i="25" s="1"/>
  <c r="O322" i="25" s="1"/>
  <c r="O323" i="25" s="1"/>
  <c r="O324" i="25" s="1"/>
  <c r="O325" i="25" s="1"/>
  <c r="O326" i="25" s="1"/>
  <c r="O327" i="25" s="1"/>
  <c r="O328" i="25" s="1"/>
  <c r="O329" i="25" s="1"/>
  <c r="O330" i="25" s="1"/>
  <c r="O331" i="25" s="1"/>
  <c r="O332" i="25" s="1"/>
  <c r="O333" i="25" s="1"/>
  <c r="O334" i="25" s="1"/>
  <c r="O335" i="25" s="1"/>
  <c r="O336" i="25" s="1"/>
  <c r="O337" i="25" s="1"/>
  <c r="O338" i="25" s="1"/>
  <c r="O339" i="25" s="1"/>
  <c r="O340" i="25" s="1"/>
  <c r="O341" i="25" s="1"/>
  <c r="O342" i="25" s="1"/>
  <c r="O343" i="25" s="1"/>
  <c r="O344" i="25" s="1"/>
  <c r="O345" i="25" s="1"/>
  <c r="O346" i="25" s="1"/>
  <c r="O347" i="25" s="1"/>
  <c r="O348" i="25" s="1"/>
  <c r="O349" i="25" s="1"/>
  <c r="O350" i="25" s="1"/>
  <c r="O351" i="25" s="1"/>
  <c r="O352" i="25" s="1"/>
  <c r="O353" i="25" s="1"/>
  <c r="O354" i="25" s="1"/>
  <c r="O355" i="25" s="1"/>
  <c r="O356" i="25" s="1"/>
  <c r="O357" i="25" s="1"/>
  <c r="O358" i="25" s="1"/>
  <c r="O359" i="25" s="1"/>
  <c r="O360" i="25" s="1"/>
  <c r="O361" i="25" s="1"/>
  <c r="O362" i="25" s="1"/>
  <c r="O363" i="25" s="1"/>
  <c r="O364" i="25" s="1"/>
  <c r="O365" i="25" s="1"/>
  <c r="O366" i="25" s="1"/>
  <c r="O367" i="25" s="1"/>
  <c r="O368" i="25" s="1"/>
  <c r="O369" i="25" s="1"/>
  <c r="O370" i="25" s="1"/>
  <c r="O371" i="25" s="1"/>
  <c r="O372" i="25" s="1"/>
  <c r="O373" i="25" s="1"/>
  <c r="O374" i="25" s="1"/>
  <c r="O375" i="25" s="1"/>
  <c r="O376" i="25" s="1"/>
  <c r="O377" i="25" s="1"/>
  <c r="O378" i="25" s="1"/>
  <c r="O379" i="25" s="1"/>
  <c r="O380" i="25" s="1"/>
  <c r="O381" i="25" s="1"/>
  <c r="O382" i="25" s="1"/>
  <c r="O383" i="25" s="1"/>
  <c r="O384" i="25" s="1"/>
  <c r="O385" i="25" s="1"/>
  <c r="O386" i="25" s="1"/>
  <c r="O387" i="25" s="1"/>
  <c r="O388" i="25" s="1"/>
  <c r="O389" i="25" s="1"/>
  <c r="O390" i="25" s="1"/>
  <c r="O391" i="25" s="1"/>
  <c r="O392" i="25" s="1"/>
  <c r="O393" i="25" s="1"/>
  <c r="O394" i="25" s="1"/>
  <c r="O395" i="25" s="1"/>
  <c r="O396" i="25" s="1"/>
  <c r="O397" i="25" s="1"/>
  <c r="O398" i="25" s="1"/>
  <c r="O399" i="25" s="1"/>
  <c r="O400" i="25" s="1"/>
  <c r="O401" i="25" s="1"/>
  <c r="O402" i="25" s="1"/>
  <c r="O403" i="25" s="1"/>
  <c r="O404" i="25" s="1"/>
  <c r="O405" i="25" s="1"/>
  <c r="O406" i="25" s="1"/>
  <c r="O407" i="25" s="1"/>
  <c r="O408" i="25" s="1"/>
  <c r="O409" i="25" s="1"/>
  <c r="O410" i="25" s="1"/>
  <c r="O411" i="25" s="1"/>
  <c r="O412" i="25" s="1"/>
  <c r="O413" i="25" s="1"/>
  <c r="O414" i="25" s="1"/>
  <c r="O415" i="25" s="1"/>
  <c r="O416" i="25" s="1"/>
  <c r="O417" i="25" s="1"/>
  <c r="O418" i="25" s="1"/>
  <c r="O419" i="25" s="1"/>
  <c r="O420" i="25" s="1"/>
  <c r="O421" i="25" s="1"/>
  <c r="O422" i="25" s="1"/>
  <c r="O423" i="25" s="1"/>
  <c r="O424" i="25" s="1"/>
  <c r="O425" i="25" s="1"/>
  <c r="O426" i="25" s="1"/>
  <c r="O427" i="25" s="1"/>
  <c r="O428" i="25" s="1"/>
  <c r="O429" i="25" s="1"/>
  <c r="O430" i="25" s="1"/>
  <c r="O431" i="25" s="1"/>
  <c r="O432" i="25" s="1"/>
  <c r="O433" i="25" s="1"/>
  <c r="O434" i="25" s="1"/>
  <c r="O435" i="25" s="1"/>
  <c r="O436" i="25" s="1"/>
  <c r="O437" i="25" s="1"/>
  <c r="O438" i="25" s="1"/>
  <c r="O439" i="25" s="1"/>
  <c r="O440" i="25" s="1"/>
  <c r="O441" i="25" s="1"/>
  <c r="O442" i="25" s="1"/>
  <c r="O443" i="25" s="1"/>
  <c r="O444" i="25" s="1"/>
  <c r="O445" i="25" s="1"/>
  <c r="O446" i="25" s="1"/>
  <c r="O447" i="25" s="1"/>
  <c r="O448" i="25" s="1"/>
  <c r="O449" i="25" s="1"/>
  <c r="O450" i="25" s="1"/>
  <c r="O451" i="25" s="1"/>
  <c r="O452" i="25" s="1"/>
  <c r="O453" i="25" s="1"/>
  <c r="O454" i="25" s="1"/>
  <c r="O455" i="25" s="1"/>
  <c r="O456" i="25" s="1"/>
  <c r="O457" i="25" s="1"/>
  <c r="O458" i="25" s="1"/>
  <c r="O459" i="25" s="1"/>
  <c r="O460" i="25" s="1"/>
  <c r="O461" i="25" s="1"/>
  <c r="O462" i="25" s="1"/>
  <c r="O463" i="25" s="1"/>
  <c r="O464" i="25" s="1"/>
  <c r="O465" i="25" s="1"/>
  <c r="O466" i="25" s="1"/>
  <c r="O467" i="25" s="1"/>
  <c r="O468" i="25" s="1"/>
  <c r="O469" i="25" s="1"/>
  <c r="O470" i="25" s="1"/>
  <c r="O471" i="25" s="1"/>
  <c r="O472" i="25" s="1"/>
  <c r="O473" i="25" s="1"/>
  <c r="O474" i="25" s="1"/>
  <c r="O475" i="25" s="1"/>
  <c r="O476" i="25" s="1"/>
  <c r="O477" i="25" s="1"/>
  <c r="O478" i="25" s="1"/>
  <c r="O479" i="25" s="1"/>
  <c r="O480" i="25" s="1"/>
  <c r="O481" i="25" s="1"/>
  <c r="O482" i="25" s="1"/>
  <c r="O483" i="25" s="1"/>
  <c r="O484" i="25" s="1"/>
  <c r="O485" i="25" s="1"/>
  <c r="O486" i="25" s="1"/>
  <c r="O487" i="25" s="1"/>
  <c r="O488" i="25" s="1"/>
  <c r="O489" i="25" s="1"/>
  <c r="O490" i="25" s="1"/>
  <c r="O491" i="25" s="1"/>
  <c r="O492" i="25" s="1"/>
  <c r="O493" i="25" s="1"/>
  <c r="O494" i="25" s="1"/>
  <c r="O495" i="25" s="1"/>
  <c r="O496" i="25" s="1"/>
  <c r="O497" i="25" s="1"/>
  <c r="O498" i="25" s="1"/>
  <c r="O499" i="25" s="1"/>
  <c r="O500" i="25" s="1"/>
  <c r="O501" i="25" s="1"/>
  <c r="O502" i="25" s="1"/>
  <c r="O503" i="25" s="1"/>
  <c r="O504" i="25" s="1"/>
  <c r="O505" i="25" s="1"/>
  <c r="O506" i="25" s="1"/>
  <c r="O507" i="25" s="1"/>
  <c r="O508" i="25" s="1"/>
  <c r="O509" i="25" s="1"/>
  <c r="O510" i="25" s="1"/>
  <c r="O511" i="25" s="1"/>
  <c r="O512" i="25" s="1"/>
  <c r="O513" i="25" s="1"/>
  <c r="O514" i="25" s="1"/>
  <c r="O515" i="25" s="1"/>
  <c r="O516" i="25" s="1"/>
  <c r="O517" i="25" s="1"/>
  <c r="O518" i="25" s="1"/>
  <c r="O519" i="25" s="1"/>
  <c r="O520" i="25" s="1"/>
  <c r="O521" i="25" s="1"/>
  <c r="O522" i="25" s="1"/>
  <c r="O523" i="25" s="1"/>
  <c r="O524" i="25" s="1"/>
  <c r="O525" i="25" s="1"/>
  <c r="O526" i="25" s="1"/>
  <c r="O527" i="25" s="1"/>
  <c r="O528" i="25" s="1"/>
  <c r="O529" i="25" s="1"/>
  <c r="O530" i="25" s="1"/>
  <c r="O531" i="25" s="1"/>
  <c r="O532" i="25" s="1"/>
  <c r="O533" i="25" s="1"/>
  <c r="O534" i="25" s="1"/>
  <c r="O535" i="25" s="1"/>
  <c r="O536" i="25" s="1"/>
  <c r="O537" i="25" s="1"/>
  <c r="O538" i="25" s="1"/>
  <c r="O539" i="25" s="1"/>
  <c r="O540" i="25" s="1"/>
  <c r="O541" i="25" s="1"/>
  <c r="O542" i="25" s="1"/>
  <c r="O543" i="25" s="1"/>
  <c r="O544" i="25" s="1"/>
  <c r="O545" i="25" s="1"/>
  <c r="O546" i="25" s="1"/>
  <c r="O547" i="25" s="1"/>
  <c r="O548" i="25" s="1"/>
  <c r="O549" i="25" s="1"/>
  <c r="O550" i="25" s="1"/>
  <c r="O551" i="25" s="1"/>
  <c r="O552" i="25" s="1"/>
  <c r="O553" i="25" s="1"/>
  <c r="O554" i="25" s="1"/>
  <c r="O555" i="25" s="1"/>
  <c r="O556" i="25" s="1"/>
  <c r="O557" i="25" s="1"/>
  <c r="O558" i="25" s="1"/>
  <c r="O559" i="25" s="1"/>
  <c r="O560" i="25" s="1"/>
  <c r="O561" i="25" s="1"/>
  <c r="O562" i="25" s="1"/>
  <c r="O563" i="25" s="1"/>
  <c r="O564" i="25" s="1"/>
  <c r="O565" i="25" s="1"/>
  <c r="O566" i="25" s="1"/>
  <c r="O567" i="25" s="1"/>
  <c r="O568" i="25" s="1"/>
  <c r="O569" i="25" s="1"/>
  <c r="O570" i="25" s="1"/>
  <c r="O571" i="25" s="1"/>
  <c r="O572" i="25" s="1"/>
  <c r="O573" i="25" s="1"/>
  <c r="O574" i="25" s="1"/>
  <c r="O575" i="25" s="1"/>
  <c r="O576" i="25" s="1"/>
  <c r="O577" i="25" s="1"/>
  <c r="O578" i="25" s="1"/>
  <c r="O579" i="25" s="1"/>
  <c r="O580" i="25" s="1"/>
  <c r="O581" i="25" s="1"/>
  <c r="O582" i="25" s="1"/>
  <c r="O583" i="25" s="1"/>
  <c r="O584" i="25" s="1"/>
  <c r="O585" i="25" s="1"/>
  <c r="O586" i="25" s="1"/>
  <c r="O587" i="25" s="1"/>
  <c r="O588" i="25" s="1"/>
  <c r="O589" i="25" s="1"/>
  <c r="O590" i="25" s="1"/>
  <c r="O591" i="25" s="1"/>
  <c r="O592" i="25" s="1"/>
  <c r="O593" i="25" s="1"/>
  <c r="O594" i="25" s="1"/>
  <c r="O595" i="25" s="1"/>
  <c r="O596" i="25" s="1"/>
  <c r="O597" i="25" s="1"/>
  <c r="O598" i="25" s="1"/>
  <c r="O599" i="25" s="1"/>
  <c r="O600" i="25" s="1"/>
  <c r="O601" i="25" s="1"/>
  <c r="O602" i="25" s="1"/>
  <c r="O603" i="25" s="1"/>
  <c r="O604" i="25" s="1"/>
  <c r="O605" i="25" s="1"/>
  <c r="O606" i="25" s="1"/>
  <c r="O607" i="25" s="1"/>
  <c r="O608" i="25" s="1"/>
  <c r="O609" i="25" s="1"/>
  <c r="O610" i="25" s="1"/>
  <c r="O611" i="25" s="1"/>
  <c r="O612" i="25" s="1"/>
  <c r="O613" i="25" s="1"/>
  <c r="O614" i="25" s="1"/>
  <c r="O615" i="25" s="1"/>
  <c r="O616" i="25" s="1"/>
  <c r="O617" i="25" s="1"/>
  <c r="O618" i="25" s="1"/>
  <c r="O619" i="25" s="1"/>
  <c r="O620" i="25" s="1"/>
  <c r="O621" i="25" s="1"/>
  <c r="O622" i="25" s="1"/>
  <c r="O623" i="25" s="1"/>
  <c r="O624" i="25" s="1"/>
  <c r="O625" i="25" s="1"/>
  <c r="O626" i="25" s="1"/>
  <c r="O627" i="25" s="1"/>
  <c r="O628" i="25" s="1"/>
  <c r="O629" i="25" s="1"/>
  <c r="O630" i="25" s="1"/>
  <c r="O631" i="25" s="1"/>
  <c r="O632" i="25" s="1"/>
  <c r="O633" i="25" s="1"/>
  <c r="O634" i="25" s="1"/>
  <c r="O635" i="25" s="1"/>
  <c r="O636" i="25" s="1"/>
  <c r="O637" i="25" s="1"/>
  <c r="O638" i="25" s="1"/>
  <c r="O639" i="25" s="1"/>
  <c r="O640" i="25" s="1"/>
  <c r="O641" i="25" s="1"/>
  <c r="O642" i="25" s="1"/>
  <c r="O643" i="25" s="1"/>
  <c r="O644" i="25" s="1"/>
  <c r="O645" i="25" s="1"/>
  <c r="O646" i="25" s="1"/>
  <c r="O647" i="25" s="1"/>
  <c r="O648" i="25" s="1"/>
  <c r="O649" i="25" s="1"/>
  <c r="O650" i="25" s="1"/>
  <c r="O651" i="25" s="1"/>
  <c r="O652" i="25" s="1"/>
  <c r="O653" i="25" s="1"/>
  <c r="O654" i="25" s="1"/>
  <c r="O655" i="25" s="1"/>
  <c r="O656" i="25" s="1"/>
  <c r="O657" i="25" s="1"/>
  <c r="O658" i="25" s="1"/>
  <c r="O659" i="25" s="1"/>
  <c r="O660" i="25" s="1"/>
  <c r="O661" i="25" s="1"/>
  <c r="O662" i="25" s="1"/>
  <c r="O663" i="25" s="1"/>
  <c r="O664" i="25" s="1"/>
  <c r="O665" i="25" s="1"/>
  <c r="O666" i="25" s="1"/>
  <c r="O667" i="25" s="1"/>
  <c r="O668" i="25" s="1"/>
  <c r="O669" i="25" s="1"/>
  <c r="O670" i="25" s="1"/>
  <c r="O671" i="25" s="1"/>
  <c r="O672" i="25" s="1"/>
  <c r="O673" i="25" s="1"/>
  <c r="O674" i="25" s="1"/>
  <c r="O675" i="25" s="1"/>
  <c r="O676" i="25" s="1"/>
  <c r="O677" i="25" s="1"/>
  <c r="O678" i="25" s="1"/>
  <c r="O679" i="25" s="1"/>
  <c r="O680" i="25" s="1"/>
  <c r="O681" i="25" s="1"/>
  <c r="O682" i="25" s="1"/>
  <c r="O683" i="25" s="1"/>
  <c r="O684" i="25" s="1"/>
  <c r="O685" i="25" s="1"/>
  <c r="O686" i="25" s="1"/>
  <c r="O687" i="25" s="1"/>
  <c r="O688" i="25" s="1"/>
  <c r="O689" i="25" s="1"/>
  <c r="O690" i="25" s="1"/>
  <c r="O691" i="25" s="1"/>
  <c r="O692" i="25" s="1"/>
  <c r="O693" i="25" s="1"/>
  <c r="O694" i="25" s="1"/>
  <c r="O695" i="25" s="1"/>
  <c r="O696" i="25" s="1"/>
  <c r="O697" i="25" s="1"/>
  <c r="O698" i="25" s="1"/>
  <c r="O699" i="25" s="1"/>
  <c r="O700" i="25" s="1"/>
  <c r="O701" i="25" s="1"/>
  <c r="O702" i="25" s="1"/>
  <c r="O703" i="25" s="1"/>
  <c r="O704" i="25" s="1"/>
  <c r="O705" i="25" s="1"/>
  <c r="O706" i="25" s="1"/>
  <c r="O707" i="25" s="1"/>
  <c r="O708" i="25" s="1"/>
  <c r="O709" i="25" s="1"/>
  <c r="O710" i="25" s="1"/>
  <c r="O711" i="25" s="1"/>
  <c r="O712" i="25" s="1"/>
  <c r="O713" i="25" s="1"/>
  <c r="O714" i="25" s="1"/>
  <c r="O715" i="25" s="1"/>
  <c r="O716" i="25" s="1"/>
  <c r="O717" i="25" s="1"/>
  <c r="O718" i="25" s="1"/>
  <c r="O719" i="25" s="1"/>
  <c r="O720" i="25" s="1"/>
  <c r="O721" i="25" s="1"/>
  <c r="O722" i="25" s="1"/>
  <c r="O723" i="25" s="1"/>
  <c r="O724" i="25" s="1"/>
  <c r="O725" i="25" s="1"/>
  <c r="O726" i="25" s="1"/>
  <c r="O727" i="25" s="1"/>
  <c r="O728" i="25" s="1"/>
  <c r="O729" i="25" s="1"/>
  <c r="O730" i="25" s="1"/>
  <c r="O731" i="25" s="1"/>
  <c r="O732" i="25" s="1"/>
  <c r="O733" i="25" s="1"/>
  <c r="O734" i="25" s="1"/>
  <c r="O735" i="25" s="1"/>
  <c r="O736" i="25" s="1"/>
  <c r="O737" i="25" s="1"/>
  <c r="O738" i="25" s="1"/>
  <c r="O739" i="25" s="1"/>
  <c r="O740" i="25" s="1"/>
  <c r="O741" i="25" s="1"/>
  <c r="O742" i="25" s="1"/>
  <c r="O743" i="25" s="1"/>
  <c r="O744" i="25" s="1"/>
  <c r="O745" i="25" s="1"/>
  <c r="O746" i="25" s="1"/>
  <c r="O747" i="25" s="1"/>
  <c r="O748" i="25" s="1"/>
  <c r="O749" i="25" s="1"/>
  <c r="N6" i="25"/>
  <c r="N7" i="25" s="1"/>
  <c r="N8" i="25" s="1"/>
  <c r="N9" i="25" s="1"/>
  <c r="N10" i="25" s="1"/>
  <c r="N11" i="25" s="1"/>
  <c r="N12" i="25" s="1"/>
  <c r="N13" i="25" s="1"/>
  <c r="N14" i="25" s="1"/>
  <c r="N15" i="25" s="1"/>
  <c r="N16" i="25" s="1"/>
  <c r="N17" i="25" s="1"/>
  <c r="N18" i="25" s="1"/>
  <c r="N19" i="25" s="1"/>
  <c r="N20" i="25" s="1"/>
  <c r="N21" i="25" s="1"/>
  <c r="N22" i="25" s="1"/>
  <c r="N23" i="25" s="1"/>
  <c r="N24" i="25" s="1"/>
  <c r="N25" i="25" s="1"/>
  <c r="N26" i="25" s="1"/>
  <c r="N27" i="25" s="1"/>
  <c r="N28" i="25" s="1"/>
  <c r="N29" i="25" s="1"/>
  <c r="N30" i="25" s="1"/>
  <c r="N31" i="25" s="1"/>
  <c r="N32" i="25" s="1"/>
  <c r="N33" i="25" s="1"/>
  <c r="N34" i="25" s="1"/>
  <c r="N35" i="25" s="1"/>
  <c r="N36" i="25" s="1"/>
  <c r="N37" i="25" s="1"/>
  <c r="N38" i="25" s="1"/>
  <c r="N39" i="25" s="1"/>
  <c r="N40" i="25" s="1"/>
  <c r="N41" i="25" s="1"/>
  <c r="N42" i="25" s="1"/>
  <c r="N43" i="25" s="1"/>
  <c r="N44" i="25" s="1"/>
  <c r="N45" i="25" s="1"/>
  <c r="N46" i="25" s="1"/>
  <c r="N47" i="25" s="1"/>
  <c r="N48" i="25" s="1"/>
  <c r="N49" i="25" s="1"/>
  <c r="N50" i="25" s="1"/>
  <c r="N51" i="25" s="1"/>
  <c r="N52" i="25" s="1"/>
  <c r="N53" i="25" s="1"/>
  <c r="N54" i="25" s="1"/>
  <c r="N55" i="25" s="1"/>
  <c r="N56" i="25" s="1"/>
  <c r="N57" i="25" s="1"/>
  <c r="N58" i="25" s="1"/>
  <c r="N59" i="25" s="1"/>
  <c r="N60" i="25" s="1"/>
  <c r="N61" i="25" s="1"/>
  <c r="N62" i="25" s="1"/>
  <c r="N63" i="25" s="1"/>
  <c r="N64" i="25" s="1"/>
  <c r="N65" i="25" s="1"/>
  <c r="N66" i="25" s="1"/>
  <c r="N67" i="25" s="1"/>
  <c r="N68" i="25" s="1"/>
  <c r="N69" i="25" s="1"/>
  <c r="N70" i="25" s="1"/>
  <c r="N71" i="25" s="1"/>
  <c r="N72" i="25" s="1"/>
  <c r="N73" i="25" s="1"/>
  <c r="N74" i="25" s="1"/>
  <c r="N75" i="25" s="1"/>
  <c r="N76" i="25" s="1"/>
  <c r="N77" i="25" s="1"/>
  <c r="N78" i="25" s="1"/>
  <c r="N79" i="25" s="1"/>
  <c r="N80" i="25" s="1"/>
  <c r="N81" i="25" s="1"/>
  <c r="N82" i="25" s="1"/>
  <c r="N83" i="25" s="1"/>
  <c r="N84" i="25" s="1"/>
  <c r="N85" i="25" s="1"/>
  <c r="N86" i="25" s="1"/>
  <c r="N87" i="25" s="1"/>
  <c r="N88" i="25" s="1"/>
  <c r="N89" i="25" s="1"/>
  <c r="N90" i="25" s="1"/>
  <c r="N91" i="25" s="1"/>
  <c r="N92" i="25" s="1"/>
  <c r="N93" i="25" s="1"/>
  <c r="N94" i="25" s="1"/>
  <c r="N95" i="25" s="1"/>
  <c r="N96" i="25" s="1"/>
  <c r="N97" i="25" s="1"/>
  <c r="N98" i="25" s="1"/>
  <c r="N99" i="25" s="1"/>
  <c r="N100" i="25" s="1"/>
  <c r="N101" i="25" s="1"/>
  <c r="N102" i="25" s="1"/>
  <c r="N103" i="25" s="1"/>
  <c r="N104" i="25" s="1"/>
  <c r="N105" i="25" s="1"/>
  <c r="N106" i="25" s="1"/>
  <c r="N107" i="25" s="1"/>
  <c r="N108" i="25" s="1"/>
  <c r="N109" i="25" s="1"/>
  <c r="N110" i="25" s="1"/>
  <c r="N111" i="25" s="1"/>
  <c r="N112" i="25" s="1"/>
  <c r="N113" i="25" s="1"/>
  <c r="N114" i="25" s="1"/>
  <c r="N115" i="25" s="1"/>
  <c r="N116" i="25" s="1"/>
  <c r="N117" i="25" s="1"/>
  <c r="N118" i="25" s="1"/>
  <c r="N119" i="25" s="1"/>
  <c r="N120" i="25" s="1"/>
  <c r="N121" i="25" s="1"/>
  <c r="N122" i="25" s="1"/>
  <c r="N123" i="25" s="1"/>
  <c r="N124" i="25" s="1"/>
  <c r="N125" i="25" s="1"/>
  <c r="N126" i="25" s="1"/>
  <c r="N127" i="25" s="1"/>
  <c r="N128" i="25" s="1"/>
  <c r="N129" i="25" s="1"/>
  <c r="N130" i="25" s="1"/>
  <c r="N131" i="25" s="1"/>
  <c r="N132" i="25" s="1"/>
  <c r="N133" i="25" s="1"/>
  <c r="N134" i="25" s="1"/>
  <c r="N135" i="25" s="1"/>
  <c r="N136" i="25" s="1"/>
  <c r="N137" i="25" s="1"/>
  <c r="N138" i="25" s="1"/>
  <c r="N139" i="25" s="1"/>
  <c r="N140" i="25" s="1"/>
  <c r="N141" i="25" s="1"/>
  <c r="N142" i="25" s="1"/>
  <c r="N143" i="25" s="1"/>
  <c r="N144" i="25" s="1"/>
  <c r="N145" i="25" s="1"/>
  <c r="N146" i="25" s="1"/>
  <c r="N147" i="25" s="1"/>
  <c r="N148" i="25" s="1"/>
  <c r="N149" i="25" s="1"/>
  <c r="N150" i="25" s="1"/>
  <c r="N151" i="25" s="1"/>
  <c r="N152" i="25" s="1"/>
  <c r="N153" i="25" s="1"/>
  <c r="N154" i="25" s="1"/>
  <c r="N155" i="25" s="1"/>
  <c r="N156" i="25" s="1"/>
  <c r="N157" i="25" s="1"/>
  <c r="N158" i="25" s="1"/>
  <c r="N159" i="25" s="1"/>
  <c r="N160" i="25" s="1"/>
  <c r="N161" i="25" s="1"/>
  <c r="N162" i="25" s="1"/>
  <c r="N163" i="25" s="1"/>
  <c r="N164" i="25" s="1"/>
  <c r="N165" i="25" s="1"/>
  <c r="N166" i="25" s="1"/>
  <c r="N167" i="25" s="1"/>
  <c r="N168" i="25" s="1"/>
  <c r="N169" i="25" s="1"/>
  <c r="N170" i="25" s="1"/>
  <c r="N171" i="25" s="1"/>
  <c r="N172" i="25" s="1"/>
  <c r="N173" i="25" s="1"/>
  <c r="N174" i="25" s="1"/>
  <c r="N175" i="25" s="1"/>
  <c r="N176" i="25" s="1"/>
  <c r="N177" i="25" s="1"/>
  <c r="N178" i="25" s="1"/>
  <c r="N179" i="25" s="1"/>
  <c r="N180" i="25" s="1"/>
  <c r="N181" i="25" s="1"/>
  <c r="N182" i="25" s="1"/>
  <c r="N183" i="25" s="1"/>
  <c r="N184" i="25" s="1"/>
  <c r="N185" i="25" s="1"/>
  <c r="N186" i="25" s="1"/>
  <c r="N187" i="25" s="1"/>
  <c r="N188" i="25" s="1"/>
  <c r="N189" i="25" s="1"/>
  <c r="N190" i="25" s="1"/>
  <c r="N191" i="25" s="1"/>
  <c r="N192" i="25" s="1"/>
  <c r="N193" i="25" s="1"/>
  <c r="N194" i="25" s="1"/>
  <c r="N195" i="25" s="1"/>
  <c r="N196" i="25" s="1"/>
  <c r="N197" i="25" s="1"/>
  <c r="N198" i="25" s="1"/>
  <c r="N199" i="25" s="1"/>
  <c r="N200" i="25" s="1"/>
  <c r="N201" i="25" s="1"/>
  <c r="N202" i="25" s="1"/>
  <c r="N203" i="25" s="1"/>
  <c r="N204" i="25" s="1"/>
  <c r="N205" i="25" s="1"/>
  <c r="N206" i="25" s="1"/>
  <c r="N207" i="25" s="1"/>
  <c r="N208" i="25" s="1"/>
  <c r="N209" i="25" s="1"/>
  <c r="N210" i="25" s="1"/>
  <c r="N211" i="25" s="1"/>
  <c r="N212" i="25" s="1"/>
  <c r="N213" i="25" s="1"/>
  <c r="N214" i="25" s="1"/>
  <c r="N215" i="25" s="1"/>
  <c r="N216" i="25" s="1"/>
  <c r="N217" i="25" s="1"/>
  <c r="N218" i="25" s="1"/>
  <c r="N219" i="25" s="1"/>
  <c r="N220" i="25" s="1"/>
  <c r="N221" i="25" s="1"/>
  <c r="N222" i="25" s="1"/>
  <c r="N223" i="25" s="1"/>
  <c r="N224" i="25" s="1"/>
  <c r="N225" i="25" s="1"/>
  <c r="N226" i="25" s="1"/>
  <c r="N227" i="25" s="1"/>
  <c r="N228" i="25" s="1"/>
  <c r="N229" i="25" s="1"/>
  <c r="N230" i="25" s="1"/>
  <c r="N231" i="25" s="1"/>
  <c r="N232" i="25" s="1"/>
  <c r="N233" i="25" s="1"/>
  <c r="N234" i="25" s="1"/>
  <c r="N235" i="25" s="1"/>
  <c r="N236" i="25" s="1"/>
  <c r="N237" i="25" s="1"/>
  <c r="N238" i="25" s="1"/>
  <c r="N239" i="25" s="1"/>
  <c r="N240" i="25" s="1"/>
  <c r="N241" i="25" s="1"/>
  <c r="N242" i="25" s="1"/>
  <c r="N243" i="25" s="1"/>
  <c r="N244" i="25" s="1"/>
  <c r="N245" i="25" s="1"/>
  <c r="N246" i="25" s="1"/>
  <c r="N247" i="25" s="1"/>
  <c r="N248" i="25" s="1"/>
  <c r="N249" i="25" s="1"/>
  <c r="N250" i="25" s="1"/>
  <c r="N251" i="25" s="1"/>
  <c r="N252" i="25" s="1"/>
  <c r="N253" i="25" s="1"/>
  <c r="N254" i="25" s="1"/>
  <c r="N255" i="25" s="1"/>
  <c r="N256" i="25" s="1"/>
  <c r="N257" i="25" s="1"/>
  <c r="N258" i="25" s="1"/>
  <c r="N259" i="25" s="1"/>
  <c r="N260" i="25" s="1"/>
  <c r="N261" i="25" s="1"/>
  <c r="N262" i="25" s="1"/>
  <c r="N263" i="25" s="1"/>
  <c r="N264" i="25" s="1"/>
  <c r="N265" i="25" s="1"/>
  <c r="N266" i="25" s="1"/>
  <c r="N267" i="25" s="1"/>
  <c r="N268" i="25" s="1"/>
  <c r="N269" i="25" s="1"/>
  <c r="N270" i="25" s="1"/>
  <c r="N271" i="25" s="1"/>
  <c r="N272" i="25" s="1"/>
  <c r="N273" i="25" s="1"/>
  <c r="N274" i="25" s="1"/>
  <c r="N275" i="25" s="1"/>
  <c r="N276" i="25" s="1"/>
  <c r="N277" i="25" s="1"/>
  <c r="N278" i="25" s="1"/>
  <c r="N279" i="25" s="1"/>
  <c r="N280" i="25" s="1"/>
  <c r="N281" i="25" s="1"/>
  <c r="N282" i="25" s="1"/>
  <c r="N283" i="25" s="1"/>
  <c r="N284" i="25" s="1"/>
  <c r="N285" i="25" s="1"/>
  <c r="N286" i="25" s="1"/>
  <c r="N287" i="25" s="1"/>
  <c r="N288" i="25" s="1"/>
  <c r="N289" i="25" s="1"/>
  <c r="N290" i="25" s="1"/>
  <c r="N291" i="25" s="1"/>
  <c r="N292" i="25" s="1"/>
  <c r="N293" i="25" s="1"/>
  <c r="N294" i="25" s="1"/>
  <c r="N295" i="25" s="1"/>
  <c r="N296" i="25" s="1"/>
  <c r="N297" i="25" s="1"/>
  <c r="N298" i="25" s="1"/>
  <c r="N299" i="25" s="1"/>
  <c r="N300" i="25" s="1"/>
  <c r="N301" i="25" s="1"/>
  <c r="N302" i="25" s="1"/>
  <c r="N303" i="25" s="1"/>
  <c r="N304" i="25" s="1"/>
  <c r="N305" i="25" s="1"/>
  <c r="N306" i="25" s="1"/>
  <c r="N307" i="25" s="1"/>
  <c r="N308" i="25" s="1"/>
  <c r="N309" i="25" s="1"/>
  <c r="N310" i="25" s="1"/>
  <c r="N311" i="25" s="1"/>
  <c r="N312" i="25" s="1"/>
  <c r="N313" i="25" s="1"/>
  <c r="N314" i="25" s="1"/>
  <c r="N315" i="25" s="1"/>
  <c r="N316" i="25" s="1"/>
  <c r="N317" i="25" s="1"/>
  <c r="N318" i="25" s="1"/>
  <c r="N319" i="25" s="1"/>
  <c r="N320" i="25" s="1"/>
  <c r="N321" i="25" s="1"/>
  <c r="N322" i="25" s="1"/>
  <c r="N323" i="25" s="1"/>
  <c r="N324" i="25" s="1"/>
  <c r="N325" i="25" s="1"/>
  <c r="N326" i="25" s="1"/>
  <c r="N327" i="25" s="1"/>
  <c r="N328" i="25" s="1"/>
  <c r="N329" i="25" s="1"/>
  <c r="N330" i="25" s="1"/>
  <c r="N331" i="25" s="1"/>
  <c r="N332" i="25" s="1"/>
  <c r="N333" i="25" s="1"/>
  <c r="N334" i="25" s="1"/>
  <c r="N335" i="25" s="1"/>
  <c r="N336" i="25" s="1"/>
  <c r="N337" i="25" s="1"/>
  <c r="N338" i="25" s="1"/>
  <c r="N339" i="25" s="1"/>
  <c r="N340" i="25" s="1"/>
  <c r="N341" i="25" s="1"/>
  <c r="N342" i="25" s="1"/>
  <c r="N343" i="25" s="1"/>
  <c r="N344" i="25" s="1"/>
  <c r="N345" i="25" s="1"/>
  <c r="N346" i="25" s="1"/>
  <c r="N347" i="25" s="1"/>
  <c r="N348" i="25" s="1"/>
  <c r="N349" i="25" s="1"/>
  <c r="N350" i="25" s="1"/>
  <c r="N351" i="25" s="1"/>
  <c r="N352" i="25" s="1"/>
  <c r="N353" i="25" s="1"/>
  <c r="N354" i="25" s="1"/>
  <c r="N355" i="25" s="1"/>
  <c r="N356" i="25" s="1"/>
  <c r="N357" i="25" s="1"/>
  <c r="N358" i="25" s="1"/>
  <c r="N359" i="25" s="1"/>
  <c r="N360" i="25" s="1"/>
  <c r="N361" i="25" s="1"/>
  <c r="N362" i="25" s="1"/>
  <c r="N363" i="25" s="1"/>
  <c r="N364" i="25" s="1"/>
  <c r="N365" i="25" s="1"/>
  <c r="N366" i="25" s="1"/>
  <c r="N367" i="25" s="1"/>
  <c r="N368" i="25" s="1"/>
  <c r="N369" i="25" s="1"/>
  <c r="N370" i="25" s="1"/>
  <c r="N371" i="25" s="1"/>
  <c r="N372" i="25" s="1"/>
  <c r="N373" i="25" s="1"/>
  <c r="N374" i="25" s="1"/>
  <c r="N375" i="25" s="1"/>
  <c r="N376" i="25" s="1"/>
  <c r="N377" i="25" s="1"/>
  <c r="N378" i="25" s="1"/>
  <c r="N379" i="25" s="1"/>
  <c r="N380" i="25" s="1"/>
  <c r="N381" i="25" s="1"/>
  <c r="N382" i="25" s="1"/>
  <c r="N383" i="25" s="1"/>
  <c r="N384" i="25" s="1"/>
  <c r="N385" i="25" s="1"/>
  <c r="N386" i="25" s="1"/>
  <c r="N387" i="25" s="1"/>
  <c r="N388" i="25" s="1"/>
  <c r="N389" i="25" s="1"/>
  <c r="N390" i="25" s="1"/>
  <c r="N391" i="25" s="1"/>
  <c r="N392" i="25" s="1"/>
  <c r="N393" i="25" s="1"/>
  <c r="N394" i="25" s="1"/>
  <c r="N395" i="25" s="1"/>
  <c r="N396" i="25" s="1"/>
  <c r="N397" i="25" s="1"/>
  <c r="N398" i="25" s="1"/>
  <c r="N399" i="25" s="1"/>
  <c r="N400" i="25" s="1"/>
  <c r="N401" i="25" s="1"/>
  <c r="N402" i="25" s="1"/>
  <c r="N403" i="25" s="1"/>
  <c r="N404" i="25" s="1"/>
  <c r="N405" i="25" s="1"/>
  <c r="N406" i="25" s="1"/>
  <c r="N407" i="25" s="1"/>
  <c r="N408" i="25" s="1"/>
  <c r="N409" i="25" s="1"/>
  <c r="N410" i="25" s="1"/>
  <c r="N411" i="25" s="1"/>
  <c r="N412" i="25" s="1"/>
  <c r="N413" i="25" s="1"/>
  <c r="N414" i="25" s="1"/>
  <c r="N415" i="25" s="1"/>
  <c r="N416" i="25" s="1"/>
  <c r="N417" i="25" s="1"/>
  <c r="N418" i="25" s="1"/>
  <c r="N419" i="25" s="1"/>
  <c r="N420" i="25" s="1"/>
  <c r="N421" i="25" s="1"/>
  <c r="N422" i="25" s="1"/>
  <c r="N423" i="25" s="1"/>
  <c r="N424" i="25" s="1"/>
  <c r="N425" i="25" s="1"/>
  <c r="N426" i="25" s="1"/>
  <c r="N427" i="25" s="1"/>
  <c r="N428" i="25" s="1"/>
  <c r="N429" i="25" s="1"/>
  <c r="N430" i="25" s="1"/>
  <c r="N431" i="25" s="1"/>
  <c r="N432" i="25" s="1"/>
  <c r="N433" i="25" s="1"/>
  <c r="N434" i="25" s="1"/>
  <c r="N435" i="25" s="1"/>
  <c r="N436" i="25" s="1"/>
  <c r="N437" i="25" s="1"/>
  <c r="N438" i="25" s="1"/>
  <c r="N439" i="25" s="1"/>
  <c r="N440" i="25" s="1"/>
  <c r="N441" i="25" s="1"/>
  <c r="N442" i="25" s="1"/>
  <c r="N443" i="25" s="1"/>
  <c r="N444" i="25" s="1"/>
  <c r="N445" i="25" s="1"/>
  <c r="N446" i="25" s="1"/>
  <c r="N447" i="25" s="1"/>
  <c r="N448" i="25" s="1"/>
  <c r="N449" i="25" s="1"/>
  <c r="N450" i="25" s="1"/>
  <c r="N451" i="25" s="1"/>
  <c r="N452" i="25" s="1"/>
  <c r="N453" i="25" s="1"/>
  <c r="N454" i="25" s="1"/>
  <c r="N455" i="25" s="1"/>
  <c r="N456" i="25" s="1"/>
  <c r="N457" i="25" s="1"/>
  <c r="N458" i="25" s="1"/>
  <c r="N459" i="25" s="1"/>
  <c r="N460" i="25" s="1"/>
  <c r="N461" i="25" s="1"/>
  <c r="N462" i="25" s="1"/>
  <c r="N463" i="25" s="1"/>
  <c r="N464" i="25" s="1"/>
  <c r="N465" i="25" s="1"/>
  <c r="N466" i="25" s="1"/>
  <c r="N467" i="25" s="1"/>
  <c r="N468" i="25" s="1"/>
  <c r="N469" i="25" s="1"/>
  <c r="N470" i="25" s="1"/>
  <c r="N471" i="25" s="1"/>
  <c r="N472" i="25" s="1"/>
  <c r="N473" i="25" s="1"/>
  <c r="N474" i="25" s="1"/>
  <c r="N475" i="25" s="1"/>
  <c r="N476" i="25" s="1"/>
  <c r="N477" i="25" s="1"/>
  <c r="N478" i="25" s="1"/>
  <c r="N479" i="25" s="1"/>
  <c r="N480" i="25" s="1"/>
  <c r="N481" i="25" s="1"/>
  <c r="N482" i="25" s="1"/>
  <c r="N483" i="25" s="1"/>
  <c r="N484" i="25" s="1"/>
  <c r="N485" i="25" s="1"/>
  <c r="N486" i="25" s="1"/>
  <c r="N487" i="25" s="1"/>
  <c r="N488" i="25" s="1"/>
  <c r="N489" i="25" s="1"/>
  <c r="N490" i="25" s="1"/>
  <c r="N491" i="25" s="1"/>
  <c r="N492" i="25" s="1"/>
  <c r="N493" i="25" s="1"/>
  <c r="N494" i="25" s="1"/>
  <c r="N495" i="25" s="1"/>
  <c r="N496" i="25" s="1"/>
  <c r="N497" i="25" s="1"/>
  <c r="N498" i="25" s="1"/>
  <c r="N499" i="25" s="1"/>
  <c r="N500" i="25" s="1"/>
  <c r="N501" i="25" s="1"/>
  <c r="N502" i="25" s="1"/>
  <c r="N503" i="25" s="1"/>
  <c r="N504" i="25" s="1"/>
  <c r="N505" i="25" s="1"/>
  <c r="N506" i="25" s="1"/>
  <c r="N507" i="25" s="1"/>
  <c r="N508" i="25" s="1"/>
  <c r="N509" i="25" s="1"/>
  <c r="N510" i="25" s="1"/>
  <c r="N511" i="25" s="1"/>
  <c r="N512" i="25" s="1"/>
  <c r="N513" i="25" s="1"/>
  <c r="N514" i="25" s="1"/>
  <c r="N515" i="25" s="1"/>
  <c r="N516" i="25" s="1"/>
  <c r="N517" i="25" s="1"/>
  <c r="N518" i="25" s="1"/>
  <c r="N519" i="25" s="1"/>
  <c r="N520" i="25" s="1"/>
  <c r="N521" i="25" s="1"/>
  <c r="N522" i="25" s="1"/>
  <c r="N523" i="25" s="1"/>
  <c r="N524" i="25" s="1"/>
  <c r="N525" i="25" s="1"/>
  <c r="N526" i="25" s="1"/>
  <c r="N527" i="25" s="1"/>
  <c r="N528" i="25" s="1"/>
  <c r="N529" i="25" s="1"/>
  <c r="N530" i="25" s="1"/>
  <c r="N531" i="25" s="1"/>
  <c r="N532" i="25" s="1"/>
  <c r="N533" i="25" s="1"/>
  <c r="N534" i="25" s="1"/>
  <c r="N535" i="25" s="1"/>
  <c r="N536" i="25" s="1"/>
  <c r="N537" i="25" s="1"/>
  <c r="N538" i="25" s="1"/>
  <c r="N539" i="25" s="1"/>
  <c r="N540" i="25" s="1"/>
  <c r="N541" i="25" s="1"/>
  <c r="N542" i="25" s="1"/>
  <c r="N543" i="25" s="1"/>
  <c r="N544" i="25" s="1"/>
  <c r="N545" i="25" s="1"/>
  <c r="N546" i="25" s="1"/>
  <c r="N547" i="25" s="1"/>
  <c r="N548" i="25" s="1"/>
  <c r="N549" i="25" s="1"/>
  <c r="N550" i="25" s="1"/>
  <c r="N551" i="25" s="1"/>
  <c r="N552" i="25" s="1"/>
  <c r="N553" i="25" s="1"/>
  <c r="N554" i="25" s="1"/>
  <c r="N555" i="25" s="1"/>
  <c r="N556" i="25" s="1"/>
  <c r="N557" i="25" s="1"/>
  <c r="N558" i="25" s="1"/>
  <c r="N559" i="25" s="1"/>
  <c r="N560" i="25" s="1"/>
  <c r="N561" i="25" s="1"/>
  <c r="N562" i="25" s="1"/>
  <c r="N563" i="25" s="1"/>
  <c r="N564" i="25" s="1"/>
  <c r="N565" i="25" s="1"/>
  <c r="N566" i="25" s="1"/>
  <c r="N567" i="25" s="1"/>
  <c r="N568" i="25" s="1"/>
  <c r="N569" i="25" s="1"/>
  <c r="N570" i="25" s="1"/>
  <c r="N571" i="25" s="1"/>
  <c r="N572" i="25" s="1"/>
  <c r="N573" i="25" s="1"/>
  <c r="N574" i="25" s="1"/>
  <c r="N575" i="25" s="1"/>
  <c r="N576" i="25" s="1"/>
  <c r="N577" i="25" s="1"/>
  <c r="N578" i="25" s="1"/>
  <c r="N579" i="25" s="1"/>
  <c r="N580" i="25" s="1"/>
  <c r="N581" i="25" s="1"/>
  <c r="N582" i="25" s="1"/>
  <c r="N583" i="25" s="1"/>
  <c r="N584" i="25" s="1"/>
  <c r="N585" i="25" s="1"/>
  <c r="N586" i="25" s="1"/>
  <c r="N587" i="25" s="1"/>
  <c r="N588" i="25" s="1"/>
  <c r="N589" i="25" s="1"/>
  <c r="N590" i="25" s="1"/>
  <c r="N591" i="25" s="1"/>
  <c r="N592" i="25" s="1"/>
  <c r="N593" i="25" s="1"/>
  <c r="N594" i="25" s="1"/>
  <c r="N595" i="25" s="1"/>
  <c r="N596" i="25" s="1"/>
  <c r="N597" i="25" s="1"/>
  <c r="N598" i="25" s="1"/>
  <c r="N599" i="25" s="1"/>
  <c r="N600" i="25" s="1"/>
  <c r="N601" i="25" s="1"/>
  <c r="N602" i="25" s="1"/>
  <c r="N603" i="25" s="1"/>
  <c r="N604" i="25" s="1"/>
  <c r="N605" i="25" s="1"/>
  <c r="N606" i="25" s="1"/>
  <c r="N607" i="25" s="1"/>
  <c r="N608" i="25" s="1"/>
  <c r="N609" i="25" s="1"/>
  <c r="N610" i="25" s="1"/>
  <c r="N611" i="25" s="1"/>
  <c r="N612" i="25" s="1"/>
  <c r="N613" i="25" s="1"/>
  <c r="N614" i="25" s="1"/>
  <c r="N615" i="25" s="1"/>
  <c r="N616" i="25" s="1"/>
  <c r="N617" i="25" s="1"/>
  <c r="N618" i="25" s="1"/>
  <c r="N619" i="25" s="1"/>
  <c r="N620" i="25" s="1"/>
  <c r="N621" i="25" s="1"/>
  <c r="N622" i="25" s="1"/>
  <c r="N623" i="25" s="1"/>
  <c r="N624" i="25" s="1"/>
  <c r="N625" i="25" s="1"/>
  <c r="N626" i="25" s="1"/>
  <c r="N627" i="25" s="1"/>
  <c r="N628" i="25" s="1"/>
  <c r="N629" i="25" s="1"/>
  <c r="N630" i="25" s="1"/>
  <c r="N631" i="25" s="1"/>
  <c r="N632" i="25" s="1"/>
  <c r="N633" i="25" s="1"/>
  <c r="N634" i="25" s="1"/>
  <c r="N635" i="25" s="1"/>
  <c r="N636" i="25" s="1"/>
  <c r="N637" i="25" s="1"/>
  <c r="N638" i="25" s="1"/>
  <c r="N639" i="25" s="1"/>
  <c r="N640" i="25" s="1"/>
  <c r="N641" i="25" s="1"/>
  <c r="N642" i="25" s="1"/>
  <c r="N643" i="25" s="1"/>
  <c r="N644" i="25" s="1"/>
  <c r="N645" i="25" s="1"/>
  <c r="N646" i="25" s="1"/>
  <c r="N647" i="25" s="1"/>
  <c r="N648" i="25" s="1"/>
  <c r="N649" i="25" s="1"/>
  <c r="N650" i="25" s="1"/>
  <c r="N651" i="25" s="1"/>
  <c r="N652" i="25" s="1"/>
  <c r="N653" i="25" s="1"/>
  <c r="N654" i="25" s="1"/>
  <c r="N655" i="25" s="1"/>
  <c r="N656" i="25" s="1"/>
  <c r="N657" i="25" s="1"/>
  <c r="N658" i="25" s="1"/>
  <c r="N659" i="25" s="1"/>
  <c r="N660" i="25" s="1"/>
  <c r="N661" i="25" s="1"/>
  <c r="N662" i="25" s="1"/>
  <c r="N663" i="25" s="1"/>
  <c r="N664" i="25" s="1"/>
  <c r="N665" i="25" s="1"/>
  <c r="N666" i="25" s="1"/>
  <c r="N667" i="25" s="1"/>
  <c r="N668" i="25" s="1"/>
  <c r="N669" i="25" s="1"/>
  <c r="N670" i="25" s="1"/>
  <c r="N671" i="25" s="1"/>
  <c r="N672" i="25" s="1"/>
  <c r="N673" i="25" s="1"/>
  <c r="N674" i="25" s="1"/>
  <c r="N675" i="25" s="1"/>
  <c r="N676" i="25" s="1"/>
  <c r="N677" i="25" s="1"/>
  <c r="N678" i="25" s="1"/>
  <c r="N679" i="25" s="1"/>
  <c r="N680" i="25" s="1"/>
  <c r="N681" i="25" s="1"/>
  <c r="N682" i="25" s="1"/>
  <c r="N683" i="25" s="1"/>
  <c r="N684" i="25" s="1"/>
  <c r="N685" i="25" s="1"/>
  <c r="N686" i="25" s="1"/>
  <c r="N687" i="25" s="1"/>
  <c r="N688" i="25" s="1"/>
  <c r="N689" i="25" s="1"/>
  <c r="N690" i="25" s="1"/>
  <c r="N691" i="25" s="1"/>
  <c r="N692" i="25" s="1"/>
  <c r="N693" i="25" s="1"/>
  <c r="N694" i="25" s="1"/>
  <c r="N695" i="25" s="1"/>
  <c r="N696" i="25" s="1"/>
  <c r="N697" i="25" s="1"/>
  <c r="N698" i="25" s="1"/>
  <c r="N699" i="25" s="1"/>
  <c r="N700" i="25" s="1"/>
  <c r="N701" i="25" s="1"/>
  <c r="N702" i="25" s="1"/>
  <c r="N703" i="25" s="1"/>
  <c r="N704" i="25" s="1"/>
  <c r="N705" i="25" s="1"/>
  <c r="N706" i="25" s="1"/>
  <c r="N707" i="25" s="1"/>
  <c r="N708" i="25" s="1"/>
  <c r="N709" i="25" s="1"/>
  <c r="N710" i="25" s="1"/>
  <c r="N711" i="25" s="1"/>
  <c r="N712" i="25" s="1"/>
  <c r="N713" i="25" s="1"/>
  <c r="N714" i="25" s="1"/>
  <c r="N715" i="25" s="1"/>
  <c r="N716" i="25" s="1"/>
  <c r="N717" i="25" s="1"/>
  <c r="N718" i="25" s="1"/>
  <c r="N719" i="25" s="1"/>
  <c r="N720" i="25" s="1"/>
  <c r="N721" i="25" s="1"/>
  <c r="N722" i="25" s="1"/>
  <c r="N723" i="25" s="1"/>
  <c r="N724" i="25" s="1"/>
  <c r="N725" i="25" s="1"/>
  <c r="N726" i="25" s="1"/>
  <c r="N727" i="25" s="1"/>
  <c r="N728" i="25" s="1"/>
  <c r="N729" i="25" s="1"/>
  <c r="N730" i="25" s="1"/>
  <c r="N731" i="25" s="1"/>
  <c r="N732" i="25" s="1"/>
  <c r="N733" i="25" s="1"/>
  <c r="N734" i="25" s="1"/>
  <c r="N735" i="25" s="1"/>
  <c r="N736" i="25" s="1"/>
  <c r="N737" i="25" s="1"/>
  <c r="N738" i="25" s="1"/>
  <c r="N739" i="25" s="1"/>
  <c r="N740" i="25" s="1"/>
  <c r="N741" i="25" s="1"/>
  <c r="N742" i="25" s="1"/>
  <c r="N743" i="25" s="1"/>
  <c r="N744" i="25" s="1"/>
  <c r="N745" i="25" s="1"/>
  <c r="N746" i="25" s="1"/>
  <c r="N747" i="25" s="1"/>
  <c r="N748" i="25" s="1"/>
  <c r="N749" i="25" s="1"/>
  <c r="M6" i="25"/>
  <c r="M7" i="25" s="1"/>
  <c r="M8" i="25" s="1"/>
  <c r="M9" i="25" s="1"/>
  <c r="G6" i="25"/>
  <c r="F6" i="25"/>
  <c r="I6" i="25" s="1"/>
  <c r="M18" i="27" l="1"/>
  <c r="R17" i="27"/>
  <c r="S17" i="27" s="1"/>
  <c r="T17" i="27" s="1"/>
  <c r="I691" i="25"/>
  <c r="J423" i="25"/>
  <c r="J391" i="25"/>
  <c r="J745" i="25"/>
  <c r="J747" i="25"/>
  <c r="J702" i="25"/>
  <c r="J706" i="25"/>
  <c r="J661" i="25"/>
  <c r="J643" i="25"/>
  <c r="J633" i="25"/>
  <c r="J637" i="25"/>
  <c r="J625" i="25"/>
  <c r="J629" i="25"/>
  <c r="J547" i="25"/>
  <c r="J546" i="25"/>
  <c r="J400" i="25"/>
  <c r="J365" i="25"/>
  <c r="J292" i="25"/>
  <c r="J184" i="25"/>
  <c r="J156" i="25"/>
  <c r="J160" i="25"/>
  <c r="J120" i="25"/>
  <c r="J85" i="25"/>
  <c r="J61" i="25"/>
  <c r="J29" i="25"/>
  <c r="J95" i="25"/>
  <c r="J111" i="25"/>
  <c r="J125" i="25"/>
  <c r="J135" i="25"/>
  <c r="I156" i="25"/>
  <c r="J168" i="25"/>
  <c r="J253" i="25"/>
  <c r="J261" i="25"/>
  <c r="J308" i="25"/>
  <c r="J316" i="25"/>
  <c r="J340" i="25"/>
  <c r="J376" i="25"/>
  <c r="J384" i="25"/>
  <c r="J447" i="25"/>
  <c r="J471" i="25"/>
  <c r="J475" i="25"/>
  <c r="I498" i="25"/>
  <c r="J514" i="25"/>
  <c r="J538" i="25"/>
  <c r="J544" i="25"/>
  <c r="J613" i="25"/>
  <c r="J645" i="25"/>
  <c r="J653" i="25"/>
  <c r="J665" i="25"/>
  <c r="J679" i="25"/>
  <c r="J683" i="25"/>
  <c r="J736" i="25"/>
  <c r="J204" i="25"/>
  <c r="I165" i="25"/>
  <c r="J252" i="25"/>
  <c r="J503" i="25"/>
  <c r="J720" i="25"/>
  <c r="J701" i="25"/>
  <c r="J543" i="25"/>
  <c r="J586" i="25"/>
  <c r="J607" i="25"/>
  <c r="J617" i="25"/>
  <c r="J723" i="25"/>
  <c r="J640" i="25"/>
  <c r="J742" i="25"/>
  <c r="J21" i="25"/>
  <c r="J106" i="25"/>
  <c r="J124" i="25"/>
  <c r="I514" i="25"/>
  <c r="J616" i="25"/>
  <c r="J631" i="25"/>
  <c r="J25" i="25"/>
  <c r="J53" i="25"/>
  <c r="J112" i="25"/>
  <c r="J116" i="25"/>
  <c r="J141" i="25"/>
  <c r="J143" i="25"/>
  <c r="J149" i="25"/>
  <c r="J151" i="25"/>
  <c r="J164" i="25"/>
  <c r="J167" i="25"/>
  <c r="I168" i="25"/>
  <c r="J176" i="25"/>
  <c r="J180" i="25"/>
  <c r="I181" i="25"/>
  <c r="J188" i="25"/>
  <c r="J192" i="25"/>
  <c r="J221" i="25"/>
  <c r="J229" i="25"/>
  <c r="J237" i="25"/>
  <c r="I244" i="25"/>
  <c r="J269" i="25"/>
  <c r="I340" i="25"/>
  <c r="I423" i="25"/>
  <c r="J435" i="25"/>
  <c r="J458" i="25"/>
  <c r="J466" i="25"/>
  <c r="J467" i="25"/>
  <c r="I474" i="25"/>
  <c r="I479" i="25"/>
  <c r="J491" i="25"/>
  <c r="I499" i="25"/>
  <c r="J523" i="25"/>
  <c r="I562" i="25"/>
  <c r="J597" i="25"/>
  <c r="J601" i="25"/>
  <c r="J605" i="25"/>
  <c r="I618" i="25"/>
  <c r="J622" i="25"/>
  <c r="J626" i="25"/>
  <c r="I629" i="25"/>
  <c r="J636" i="25"/>
  <c r="J657" i="25"/>
  <c r="J668" i="25"/>
  <c r="J670" i="25"/>
  <c r="J672" i="25"/>
  <c r="J676" i="25"/>
  <c r="J682" i="25"/>
  <c r="J684" i="25"/>
  <c r="J687" i="25"/>
  <c r="I692" i="25"/>
  <c r="J695" i="25"/>
  <c r="J710" i="25"/>
  <c r="J714" i="25"/>
  <c r="I715" i="25"/>
  <c r="I736" i="25"/>
  <c r="J740" i="25"/>
  <c r="J744" i="25"/>
  <c r="J748" i="25"/>
  <c r="J26" i="25"/>
  <c r="J37" i="25"/>
  <c r="J140" i="25"/>
  <c r="I189" i="25"/>
  <c r="J220" i="25"/>
  <c r="I245" i="25"/>
  <c r="I268" i="25"/>
  <c r="I316" i="25"/>
  <c r="J421" i="25"/>
  <c r="I424" i="25"/>
  <c r="J463" i="25"/>
  <c r="J470" i="25"/>
  <c r="J477" i="25"/>
  <c r="I490" i="25"/>
  <c r="J502" i="25"/>
  <c r="J581" i="25"/>
  <c r="J621" i="25"/>
  <c r="I630" i="25"/>
  <c r="J635" i="25"/>
  <c r="I658" i="25"/>
  <c r="J666" i="25"/>
  <c r="J667" i="25"/>
  <c r="I696" i="25"/>
  <c r="J709" i="25"/>
  <c r="J718" i="25"/>
  <c r="J734" i="25"/>
  <c r="I737" i="25"/>
  <c r="I745" i="25"/>
  <c r="J13" i="25"/>
  <c r="I49" i="25"/>
  <c r="J73" i="25"/>
  <c r="J90" i="25"/>
  <c r="I120" i="25"/>
  <c r="J132" i="25"/>
  <c r="I180" i="25"/>
  <c r="I212" i="25"/>
  <c r="I213" i="25"/>
  <c r="I236" i="25"/>
  <c r="I237" i="25"/>
  <c r="J280" i="25"/>
  <c r="I285" i="25"/>
  <c r="J288" i="25"/>
  <c r="J296" i="25"/>
  <c r="J328" i="25"/>
  <c r="I348" i="25"/>
  <c r="J372" i="25"/>
  <c r="I375" i="25"/>
  <c r="I376" i="25"/>
  <c r="I383" i="25"/>
  <c r="I384" i="25"/>
  <c r="I391" i="25"/>
  <c r="I392" i="25"/>
  <c r="I397" i="25"/>
  <c r="J402" i="25"/>
  <c r="I458" i="25"/>
  <c r="J507" i="25"/>
  <c r="J527" i="25"/>
  <c r="I538" i="25"/>
  <c r="I601" i="25"/>
  <c r="I606" i="25"/>
  <c r="I625" i="25"/>
  <c r="I626" i="25"/>
  <c r="J639" i="25"/>
  <c r="I653" i="25"/>
  <c r="I665" i="25"/>
  <c r="I666" i="25"/>
  <c r="J675" i="25"/>
  <c r="I711" i="25"/>
  <c r="I714" i="25"/>
  <c r="J728" i="25"/>
  <c r="J50" i="25"/>
  <c r="J487" i="25"/>
  <c r="J22" i="25"/>
  <c r="I29" i="25"/>
  <c r="J38" i="25"/>
  <c r="I117" i="25"/>
  <c r="I125" i="25"/>
  <c r="I141" i="25"/>
  <c r="J154" i="25"/>
  <c r="I205" i="25"/>
  <c r="J279" i="25"/>
  <c r="I284" i="25"/>
  <c r="J287" i="25"/>
  <c r="I293" i="25"/>
  <c r="I308" i="25"/>
  <c r="J319" i="25"/>
  <c r="J338" i="25"/>
  <c r="J343" i="25"/>
  <c r="J431" i="25"/>
  <c r="J506" i="25"/>
  <c r="J526" i="25"/>
  <c r="I590" i="25"/>
  <c r="J609" i="25"/>
  <c r="I622" i="25"/>
  <c r="I662" i="25"/>
  <c r="J697" i="25"/>
  <c r="J724" i="25"/>
  <c r="J727" i="25"/>
  <c r="J624" i="25"/>
  <c r="I628" i="25"/>
  <c r="I633" i="25"/>
  <c r="I637" i="25"/>
  <c r="I645" i="25"/>
  <c r="I648" i="25"/>
  <c r="I649" i="25"/>
  <c r="I650" i="25"/>
  <c r="J656" i="25"/>
  <c r="I664" i="25"/>
  <c r="I669" i="25"/>
  <c r="I672" i="25"/>
  <c r="I673" i="25"/>
  <c r="I679" i="25"/>
  <c r="I682" i="25"/>
  <c r="I683" i="25"/>
  <c r="I684" i="25"/>
  <c r="J690" i="25"/>
  <c r="I694" i="25"/>
  <c r="I699" i="25"/>
  <c r="I703" i="25"/>
  <c r="I706" i="25"/>
  <c r="I707" i="25"/>
  <c r="I720" i="25"/>
  <c r="I721" i="25"/>
  <c r="J732" i="25"/>
  <c r="I739" i="25"/>
  <c r="I740" i="25"/>
  <c r="I747" i="25"/>
  <c r="I748" i="25"/>
  <c r="J623" i="25"/>
  <c r="I632" i="25"/>
  <c r="I636" i="25"/>
  <c r="J655" i="25"/>
  <c r="J663" i="25"/>
  <c r="I668" i="25"/>
  <c r="I676" i="25"/>
  <c r="J689" i="25"/>
  <c r="I698" i="25"/>
  <c r="I702" i="25"/>
  <c r="J719" i="25"/>
  <c r="J731" i="25"/>
  <c r="I57" i="25"/>
  <c r="J57" i="25"/>
  <c r="J119" i="25"/>
  <c r="I119" i="25"/>
  <c r="J136" i="25"/>
  <c r="I136" i="25"/>
  <c r="J197" i="25"/>
  <c r="I197" i="25"/>
  <c r="I226" i="25"/>
  <c r="J226" i="25"/>
  <c r="I258" i="25"/>
  <c r="J258" i="25"/>
  <c r="I298" i="25"/>
  <c r="J298" i="25"/>
  <c r="J325" i="25"/>
  <c r="I325" i="25"/>
  <c r="I352" i="25"/>
  <c r="J352" i="25"/>
  <c r="I450" i="25"/>
  <c r="J450" i="25"/>
  <c r="I525" i="25"/>
  <c r="J525" i="25"/>
  <c r="J10" i="25"/>
  <c r="J34" i="25"/>
  <c r="I34" i="25"/>
  <c r="J66" i="25"/>
  <c r="J82" i="25"/>
  <c r="J133" i="25"/>
  <c r="I133" i="25"/>
  <c r="J173" i="25"/>
  <c r="I173" i="25"/>
  <c r="I218" i="25"/>
  <c r="J218" i="25"/>
  <c r="I250" i="25"/>
  <c r="J250" i="25"/>
  <c r="J277" i="25"/>
  <c r="I277" i="25"/>
  <c r="I320" i="25"/>
  <c r="J320" i="25"/>
  <c r="J349" i="25"/>
  <c r="I349" i="25"/>
  <c r="J412" i="25"/>
  <c r="I412" i="25"/>
  <c r="J432" i="25"/>
  <c r="I432" i="25"/>
  <c r="J504" i="25"/>
  <c r="I504" i="25"/>
  <c r="J539" i="25"/>
  <c r="I539" i="25"/>
  <c r="I9" i="25"/>
  <c r="J18" i="25"/>
  <c r="I61" i="25"/>
  <c r="I95" i="25"/>
  <c r="I96" i="25"/>
  <c r="I101" i="25"/>
  <c r="J109" i="25"/>
  <c r="I109" i="25"/>
  <c r="I116" i="25"/>
  <c r="J138" i="25"/>
  <c r="I148" i="25"/>
  <c r="I149" i="25"/>
  <c r="I152" i="25"/>
  <c r="I186" i="25"/>
  <c r="J186" i="25"/>
  <c r="I199" i="25"/>
  <c r="I210" i="25"/>
  <c r="J210" i="25"/>
  <c r="I228" i="25"/>
  <c r="I229" i="25"/>
  <c r="I242" i="25"/>
  <c r="J242" i="25"/>
  <c r="I260" i="25"/>
  <c r="I261" i="25"/>
  <c r="I274" i="25"/>
  <c r="J274" i="25"/>
  <c r="I295" i="25"/>
  <c r="J306" i="25"/>
  <c r="J311" i="25"/>
  <c r="J317" i="25"/>
  <c r="I317" i="25"/>
  <c r="I346" i="25"/>
  <c r="J346" i="25"/>
  <c r="J354" i="25"/>
  <c r="I362" i="25"/>
  <c r="J362" i="25"/>
  <c r="I365" i="25"/>
  <c r="J410" i="25"/>
  <c r="I471" i="25"/>
  <c r="I472" i="25"/>
  <c r="I475" i="25"/>
  <c r="J518" i="25"/>
  <c r="J530" i="25"/>
  <c r="J563" i="25"/>
  <c r="I563" i="25"/>
  <c r="J571" i="25"/>
  <c r="J582" i="25"/>
  <c r="I597" i="25"/>
  <c r="I598" i="25"/>
  <c r="J17" i="25"/>
  <c r="I45" i="25"/>
  <c r="I65" i="25"/>
  <c r="J81" i="25"/>
  <c r="I104" i="25"/>
  <c r="J104" i="25"/>
  <c r="I122" i="25"/>
  <c r="J122" i="25"/>
  <c r="I135" i="25"/>
  <c r="I157" i="25"/>
  <c r="I167" i="25"/>
  <c r="J170" i="25"/>
  <c r="J183" i="25"/>
  <c r="I183" i="25"/>
  <c r="I184" i="25"/>
  <c r="J196" i="25"/>
  <c r="I202" i="25"/>
  <c r="J202" i="25"/>
  <c r="I221" i="25"/>
  <c r="I234" i="25"/>
  <c r="J234" i="25"/>
  <c r="I253" i="25"/>
  <c r="I266" i="25"/>
  <c r="J266" i="25"/>
  <c r="I314" i="25"/>
  <c r="J314" i="25"/>
  <c r="J322" i="25"/>
  <c r="I330" i="25"/>
  <c r="J330" i="25"/>
  <c r="J351" i="25"/>
  <c r="J357" i="25"/>
  <c r="I357" i="25"/>
  <c r="J360" i="25"/>
  <c r="J426" i="25"/>
  <c r="I426" i="25"/>
  <c r="J429" i="25"/>
  <c r="I447" i="25"/>
  <c r="J453" i="25"/>
  <c r="I480" i="25"/>
  <c r="J510" i="25"/>
  <c r="I515" i="25"/>
  <c r="I531" i="25"/>
  <c r="J531" i="25"/>
  <c r="I544" i="25"/>
  <c r="J570" i="25"/>
  <c r="I599" i="25"/>
  <c r="J599" i="25"/>
  <c r="I605" i="25"/>
  <c r="J78" i="25"/>
  <c r="J276" i="25"/>
  <c r="J517" i="25"/>
  <c r="J533" i="25"/>
  <c r="J535" i="25"/>
  <c r="J557" i="25"/>
  <c r="J559" i="25"/>
  <c r="I28" i="25"/>
  <c r="J28" i="25"/>
  <c r="J207" i="25"/>
  <c r="I207" i="25"/>
  <c r="J215" i="25"/>
  <c r="I215" i="25"/>
  <c r="J223" i="25"/>
  <c r="I223" i="25"/>
  <c r="J231" i="25"/>
  <c r="I231" i="25"/>
  <c r="J239" i="25"/>
  <c r="I239" i="25"/>
  <c r="J247" i="25"/>
  <c r="I247" i="25"/>
  <c r="J255" i="25"/>
  <c r="I255" i="25"/>
  <c r="J263" i="25"/>
  <c r="I263" i="25"/>
  <c r="J271" i="25"/>
  <c r="I271" i="25"/>
  <c r="I290" i="25"/>
  <c r="J290" i="25"/>
  <c r="J324" i="25"/>
  <c r="I324" i="25"/>
  <c r="J356" i="25"/>
  <c r="I356" i="25"/>
  <c r="J368" i="25"/>
  <c r="I368" i="25"/>
  <c r="I370" i="25"/>
  <c r="J370" i="25"/>
  <c r="J459" i="25"/>
  <c r="I459" i="25"/>
  <c r="J483" i="25"/>
  <c r="I483" i="25"/>
  <c r="I485" i="25"/>
  <c r="J485" i="25"/>
  <c r="J576" i="25"/>
  <c r="I576" i="25"/>
  <c r="J578" i="25"/>
  <c r="I578" i="25"/>
  <c r="J583" i="25"/>
  <c r="I583" i="25"/>
  <c r="J42" i="25"/>
  <c r="I282" i="25"/>
  <c r="J282" i="25"/>
  <c r="J301" i="25"/>
  <c r="I301" i="25"/>
  <c r="I303" i="25"/>
  <c r="J303" i="25"/>
  <c r="J333" i="25"/>
  <c r="I333" i="25"/>
  <c r="I335" i="25"/>
  <c r="J335" i="25"/>
  <c r="I378" i="25"/>
  <c r="J378" i="25"/>
  <c r="J380" i="25"/>
  <c r="I380" i="25"/>
  <c r="I399" i="25"/>
  <c r="J399" i="25"/>
  <c r="J404" i="25"/>
  <c r="I404" i="25"/>
  <c r="I408" i="25"/>
  <c r="J408" i="25"/>
  <c r="J413" i="25"/>
  <c r="I413" i="25"/>
  <c r="I419" i="25"/>
  <c r="J419" i="25"/>
  <c r="J427" i="25"/>
  <c r="I427" i="25"/>
  <c r="J442" i="25"/>
  <c r="I442" i="25"/>
  <c r="I446" i="25"/>
  <c r="J446" i="25"/>
  <c r="I451" i="25"/>
  <c r="J451" i="25"/>
  <c r="I495" i="25"/>
  <c r="J495" i="25"/>
  <c r="I501" i="25"/>
  <c r="J501" i="25"/>
  <c r="J593" i="25"/>
  <c r="I593" i="25"/>
  <c r="J604" i="25"/>
  <c r="I604" i="25"/>
  <c r="I24" i="25"/>
  <c r="J24" i="25"/>
  <c r="I25" i="25"/>
  <c r="J30" i="25"/>
  <c r="I32" i="25"/>
  <c r="J32" i="25"/>
  <c r="I33" i="25"/>
  <c r="J36" i="25"/>
  <c r="J46" i="25"/>
  <c r="J58" i="25"/>
  <c r="I69" i="25"/>
  <c r="I77" i="25"/>
  <c r="J89" i="25"/>
  <c r="J93" i="25"/>
  <c r="I93" i="25"/>
  <c r="J98" i="25"/>
  <c r="J100" i="25"/>
  <c r="J103" i="25"/>
  <c r="J108" i="25"/>
  <c r="I112" i="25"/>
  <c r="I128" i="25"/>
  <c r="I144" i="25"/>
  <c r="I160" i="25"/>
  <c r="I176" i="25"/>
  <c r="I192" i="25"/>
  <c r="J200" i="25"/>
  <c r="I200" i="25"/>
  <c r="J208" i="25"/>
  <c r="I208" i="25"/>
  <c r="J216" i="25"/>
  <c r="I216" i="25"/>
  <c r="J224" i="25"/>
  <c r="I224" i="25"/>
  <c r="J232" i="25"/>
  <c r="I232" i="25"/>
  <c r="J240" i="25"/>
  <c r="I240" i="25"/>
  <c r="J248" i="25"/>
  <c r="I248" i="25"/>
  <c r="J256" i="25"/>
  <c r="I256" i="25"/>
  <c r="J264" i="25"/>
  <c r="I264" i="25"/>
  <c r="J272" i="25"/>
  <c r="I272" i="25"/>
  <c r="I312" i="25"/>
  <c r="J312" i="25"/>
  <c r="I344" i="25"/>
  <c r="J344" i="25"/>
  <c r="J367" i="25"/>
  <c r="I367" i="25"/>
  <c r="I394" i="25"/>
  <c r="J394" i="25"/>
  <c r="I437" i="25"/>
  <c r="J437" i="25"/>
  <c r="J448" i="25"/>
  <c r="I448" i="25"/>
  <c r="I462" i="25"/>
  <c r="J462" i="25"/>
  <c r="I469" i="25"/>
  <c r="J469" i="25"/>
  <c r="J482" i="25"/>
  <c r="I482" i="25"/>
  <c r="J493" i="25"/>
  <c r="J555" i="25"/>
  <c r="I573" i="25"/>
  <c r="J573" i="25"/>
  <c r="I575" i="25"/>
  <c r="J575" i="25"/>
  <c r="J579" i="25"/>
  <c r="I579" i="25"/>
  <c r="J584" i="25"/>
  <c r="I584" i="25"/>
  <c r="J8" i="25"/>
  <c r="J12" i="25"/>
  <c r="J41" i="25"/>
  <c r="J62" i="25"/>
  <c r="J74" i="25"/>
  <c r="I111" i="25"/>
  <c r="J114" i="25"/>
  <c r="I127" i="25"/>
  <c r="J130" i="25"/>
  <c r="I143" i="25"/>
  <c r="J146" i="25"/>
  <c r="I159" i="25"/>
  <c r="J162" i="25"/>
  <c r="I175" i="25"/>
  <c r="J178" i="25"/>
  <c r="I191" i="25"/>
  <c r="J194" i="25"/>
  <c r="J300" i="25"/>
  <c r="I300" i="25"/>
  <c r="I304" i="25"/>
  <c r="J304" i="25"/>
  <c r="J309" i="25"/>
  <c r="I309" i="25"/>
  <c r="I327" i="25"/>
  <c r="J327" i="25"/>
  <c r="J332" i="25"/>
  <c r="I332" i="25"/>
  <c r="I336" i="25"/>
  <c r="J336" i="25"/>
  <c r="J341" i="25"/>
  <c r="I341" i="25"/>
  <c r="I359" i="25"/>
  <c r="J359" i="25"/>
  <c r="J373" i="25"/>
  <c r="I373" i="25"/>
  <c r="J381" i="25"/>
  <c r="I381" i="25"/>
  <c r="J405" i="25"/>
  <c r="I405" i="25"/>
  <c r="I407" i="25"/>
  <c r="J407" i="25"/>
  <c r="I418" i="25"/>
  <c r="J418" i="25"/>
  <c r="J434" i="25"/>
  <c r="I434" i="25"/>
  <c r="J443" i="25"/>
  <c r="I443" i="25"/>
  <c r="I445" i="25"/>
  <c r="J445" i="25"/>
  <c r="I454" i="25"/>
  <c r="J454" i="25"/>
  <c r="I522" i="25"/>
  <c r="J522" i="25"/>
  <c r="J528" i="25"/>
  <c r="I528" i="25"/>
  <c r="J554" i="25"/>
  <c r="J594" i="25"/>
  <c r="I594" i="25"/>
  <c r="J596" i="25"/>
  <c r="I596" i="25"/>
  <c r="J364" i="25"/>
  <c r="J389" i="25"/>
  <c r="I389" i="25"/>
  <c r="J396" i="25"/>
  <c r="J439" i="25"/>
  <c r="J519" i="25"/>
  <c r="I549" i="25"/>
  <c r="J549" i="25"/>
  <c r="I603" i="25"/>
  <c r="J603" i="25"/>
  <c r="J54" i="25"/>
  <c r="J70" i="25"/>
  <c r="J86" i="25"/>
  <c r="J92" i="25"/>
  <c r="I386" i="25"/>
  <c r="J386" i="25"/>
  <c r="J415" i="25"/>
  <c r="I438" i="25"/>
  <c r="J438" i="25"/>
  <c r="J455" i="25"/>
  <c r="J496" i="25"/>
  <c r="I496" i="25"/>
  <c r="J509" i="25"/>
  <c r="I595" i="25"/>
  <c r="J595" i="25"/>
  <c r="J388" i="25"/>
  <c r="J461" i="25"/>
  <c r="J511" i="25"/>
  <c r="J541" i="25"/>
  <c r="J551" i="25"/>
  <c r="J565" i="25"/>
  <c r="J567" i="25"/>
  <c r="R9" i="25"/>
  <c r="S9" i="25" s="1"/>
  <c r="T9" i="25" s="1"/>
  <c r="M10" i="25"/>
  <c r="J7" i="25"/>
  <c r="I7" i="25"/>
  <c r="J11" i="25"/>
  <c r="I11" i="25"/>
  <c r="J35" i="25"/>
  <c r="I35" i="25"/>
  <c r="J99" i="25"/>
  <c r="I99" i="25"/>
  <c r="I102" i="25"/>
  <c r="J102" i="25"/>
  <c r="J281" i="25"/>
  <c r="I281" i="25"/>
  <c r="J289" i="25"/>
  <c r="I289" i="25"/>
  <c r="J297" i="25"/>
  <c r="I297" i="25"/>
  <c r="J305" i="25"/>
  <c r="I305" i="25"/>
  <c r="J313" i="25"/>
  <c r="I313" i="25"/>
  <c r="J321" i="25"/>
  <c r="I321" i="25"/>
  <c r="J329" i="25"/>
  <c r="I329" i="25"/>
  <c r="J337" i="25"/>
  <c r="I337" i="25"/>
  <c r="J345" i="25"/>
  <c r="I345" i="25"/>
  <c r="J353" i="25"/>
  <c r="I353" i="25"/>
  <c r="J361" i="25"/>
  <c r="I361" i="25"/>
  <c r="J371" i="25"/>
  <c r="I371" i="25"/>
  <c r="I374" i="25"/>
  <c r="J374" i="25"/>
  <c r="I382" i="25"/>
  <c r="J382" i="25"/>
  <c r="J401" i="25"/>
  <c r="I401" i="25"/>
  <c r="J409" i="25"/>
  <c r="I409" i="25"/>
  <c r="I417" i="25"/>
  <c r="J417" i="25"/>
  <c r="J420" i="25"/>
  <c r="I420" i="25"/>
  <c r="I449" i="25"/>
  <c r="J449" i="25"/>
  <c r="I465" i="25"/>
  <c r="J465" i="25"/>
  <c r="I478" i="25"/>
  <c r="J478" i="25"/>
  <c r="I513" i="25"/>
  <c r="J513" i="25"/>
  <c r="I627" i="25"/>
  <c r="J627" i="25"/>
  <c r="J654" i="25"/>
  <c r="I654" i="25"/>
  <c r="J660" i="25"/>
  <c r="I660" i="25"/>
  <c r="I743" i="25"/>
  <c r="J743" i="25"/>
  <c r="J15" i="25"/>
  <c r="I15" i="25"/>
  <c r="J39" i="25"/>
  <c r="I39" i="25"/>
  <c r="J43" i="25"/>
  <c r="I43" i="25"/>
  <c r="J47" i="25"/>
  <c r="I47" i="25"/>
  <c r="J51" i="25"/>
  <c r="I51" i="25"/>
  <c r="J55" i="25"/>
  <c r="I55" i="25"/>
  <c r="J59" i="25"/>
  <c r="I59" i="25"/>
  <c r="J63" i="25"/>
  <c r="I63" i="25"/>
  <c r="J67" i="25"/>
  <c r="I67" i="25"/>
  <c r="J71" i="25"/>
  <c r="I71" i="25"/>
  <c r="J75" i="25"/>
  <c r="I75" i="25"/>
  <c r="J79" i="25"/>
  <c r="I79" i="25"/>
  <c r="J83" i="25"/>
  <c r="I83" i="25"/>
  <c r="J87" i="25"/>
  <c r="I87" i="25"/>
  <c r="J91" i="25"/>
  <c r="I91" i="25"/>
  <c r="I94" i="25"/>
  <c r="J94" i="25"/>
  <c r="J113" i="25"/>
  <c r="I113" i="25"/>
  <c r="J121" i="25"/>
  <c r="I121" i="25"/>
  <c r="J129" i="25"/>
  <c r="I129" i="25"/>
  <c r="J137" i="25"/>
  <c r="I137" i="25"/>
  <c r="J145" i="25"/>
  <c r="I145" i="25"/>
  <c r="J153" i="25"/>
  <c r="I153" i="25"/>
  <c r="J161" i="25"/>
  <c r="I161" i="25"/>
  <c r="J169" i="25"/>
  <c r="I169" i="25"/>
  <c r="J177" i="25"/>
  <c r="I177" i="25"/>
  <c r="J185" i="25"/>
  <c r="I185" i="25"/>
  <c r="J193" i="25"/>
  <c r="I193" i="25"/>
  <c r="J201" i="25"/>
  <c r="I201" i="25"/>
  <c r="J209" i="25"/>
  <c r="I209" i="25"/>
  <c r="J217" i="25"/>
  <c r="I217" i="25"/>
  <c r="J225" i="25"/>
  <c r="I225" i="25"/>
  <c r="J233" i="25"/>
  <c r="I233" i="25"/>
  <c r="J241" i="25"/>
  <c r="I241" i="25"/>
  <c r="J249" i="25"/>
  <c r="I249" i="25"/>
  <c r="J257" i="25"/>
  <c r="I257" i="25"/>
  <c r="J265" i="25"/>
  <c r="I265" i="25"/>
  <c r="J273" i="25"/>
  <c r="I273" i="25"/>
  <c r="J283" i="25"/>
  <c r="I283" i="25"/>
  <c r="J291" i="25"/>
  <c r="I291" i="25"/>
  <c r="J299" i="25"/>
  <c r="I299" i="25"/>
  <c r="J307" i="25"/>
  <c r="I307" i="25"/>
  <c r="J315" i="25"/>
  <c r="I315" i="25"/>
  <c r="J323" i="25"/>
  <c r="I323" i="25"/>
  <c r="J331" i="25"/>
  <c r="I331" i="25"/>
  <c r="J339" i="25"/>
  <c r="I339" i="25"/>
  <c r="J347" i="25"/>
  <c r="I347" i="25"/>
  <c r="J355" i="25"/>
  <c r="I355" i="25"/>
  <c r="J363" i="25"/>
  <c r="I363" i="25"/>
  <c r="I366" i="25"/>
  <c r="J366" i="25"/>
  <c r="J393" i="25"/>
  <c r="I393" i="25"/>
  <c r="J403" i="25"/>
  <c r="I403" i="25"/>
  <c r="J411" i="25"/>
  <c r="I411" i="25"/>
  <c r="J428" i="25"/>
  <c r="I428" i="25"/>
  <c r="I430" i="25"/>
  <c r="J430" i="25"/>
  <c r="I457" i="25"/>
  <c r="J457" i="25"/>
  <c r="I505" i="25"/>
  <c r="J505" i="25"/>
  <c r="J620" i="25"/>
  <c r="I620" i="25"/>
  <c r="I671" i="25"/>
  <c r="J671" i="25"/>
  <c r="J700" i="25"/>
  <c r="I700" i="25"/>
  <c r="R7" i="25"/>
  <c r="R8" i="25"/>
  <c r="J16" i="25"/>
  <c r="J19" i="25"/>
  <c r="I19" i="25"/>
  <c r="J40" i="25"/>
  <c r="J44" i="25"/>
  <c r="J48" i="25"/>
  <c r="J52" i="25"/>
  <c r="J56" i="25"/>
  <c r="J60" i="25"/>
  <c r="J64" i="25"/>
  <c r="J68" i="25"/>
  <c r="J72" i="25"/>
  <c r="J76" i="25"/>
  <c r="J80" i="25"/>
  <c r="J84" i="25"/>
  <c r="J88" i="25"/>
  <c r="J105" i="25"/>
  <c r="I105" i="25"/>
  <c r="J115" i="25"/>
  <c r="I115" i="25"/>
  <c r="J123" i="25"/>
  <c r="I123" i="25"/>
  <c r="J131" i="25"/>
  <c r="I131" i="25"/>
  <c r="J139" i="25"/>
  <c r="I139" i="25"/>
  <c r="J147" i="25"/>
  <c r="I147" i="25"/>
  <c r="J155" i="25"/>
  <c r="I155" i="25"/>
  <c r="J163" i="25"/>
  <c r="I163" i="25"/>
  <c r="J171" i="25"/>
  <c r="I171" i="25"/>
  <c r="J179" i="25"/>
  <c r="I179" i="25"/>
  <c r="J187" i="25"/>
  <c r="I187" i="25"/>
  <c r="J195" i="25"/>
  <c r="I195" i="25"/>
  <c r="J203" i="25"/>
  <c r="I203" i="25"/>
  <c r="J211" i="25"/>
  <c r="I211" i="25"/>
  <c r="J219" i="25"/>
  <c r="I219" i="25"/>
  <c r="J227" i="25"/>
  <c r="I227" i="25"/>
  <c r="J235" i="25"/>
  <c r="I235" i="25"/>
  <c r="J243" i="25"/>
  <c r="I243" i="25"/>
  <c r="J251" i="25"/>
  <c r="I251" i="25"/>
  <c r="J259" i="25"/>
  <c r="I259" i="25"/>
  <c r="J267" i="25"/>
  <c r="I267" i="25"/>
  <c r="J275" i="25"/>
  <c r="I275" i="25"/>
  <c r="I278" i="25"/>
  <c r="J278" i="25"/>
  <c r="I286" i="25"/>
  <c r="J286" i="25"/>
  <c r="I294" i="25"/>
  <c r="J294" i="25"/>
  <c r="I302" i="25"/>
  <c r="J302" i="25"/>
  <c r="I310" i="25"/>
  <c r="J310" i="25"/>
  <c r="I318" i="25"/>
  <c r="J318" i="25"/>
  <c r="I326" i="25"/>
  <c r="J326" i="25"/>
  <c r="I334" i="25"/>
  <c r="J334" i="25"/>
  <c r="I342" i="25"/>
  <c r="J342" i="25"/>
  <c r="I350" i="25"/>
  <c r="J350" i="25"/>
  <c r="I358" i="25"/>
  <c r="J358" i="25"/>
  <c r="J377" i="25"/>
  <c r="I377" i="25"/>
  <c r="J385" i="25"/>
  <c r="I385" i="25"/>
  <c r="J395" i="25"/>
  <c r="I395" i="25"/>
  <c r="I398" i="25"/>
  <c r="J398" i="25"/>
  <c r="I406" i="25"/>
  <c r="J406" i="25"/>
  <c r="I414" i="25"/>
  <c r="J414" i="25"/>
  <c r="I422" i="25"/>
  <c r="J422" i="25"/>
  <c r="J532" i="25"/>
  <c r="I532" i="25"/>
  <c r="I534" i="25"/>
  <c r="J534" i="25"/>
  <c r="J540" i="25"/>
  <c r="I540" i="25"/>
  <c r="I542" i="25"/>
  <c r="J542" i="25"/>
  <c r="I585" i="25"/>
  <c r="J585" i="25"/>
  <c r="J602" i="25"/>
  <c r="I602" i="25"/>
  <c r="I647" i="25"/>
  <c r="J647" i="25"/>
  <c r="J716" i="25"/>
  <c r="I716" i="25"/>
  <c r="G750" i="25"/>
  <c r="J6" i="25"/>
  <c r="R6" i="25"/>
  <c r="J20" i="25"/>
  <c r="J23" i="25"/>
  <c r="I23" i="25"/>
  <c r="J27" i="25"/>
  <c r="I27" i="25"/>
  <c r="J31" i="25"/>
  <c r="I31" i="25"/>
  <c r="J97" i="25"/>
  <c r="I97" i="25"/>
  <c r="J107" i="25"/>
  <c r="I107" i="25"/>
  <c r="I110" i="25"/>
  <c r="J110" i="25"/>
  <c r="I118" i="25"/>
  <c r="J118" i="25"/>
  <c r="I126" i="25"/>
  <c r="J126" i="25"/>
  <c r="I134" i="25"/>
  <c r="J134" i="25"/>
  <c r="I142" i="25"/>
  <c r="J142" i="25"/>
  <c r="I150" i="25"/>
  <c r="J150" i="25"/>
  <c r="I158" i="25"/>
  <c r="J158" i="25"/>
  <c r="I166" i="25"/>
  <c r="J166" i="25"/>
  <c r="I174" i="25"/>
  <c r="J174" i="25"/>
  <c r="I182" i="25"/>
  <c r="J182" i="25"/>
  <c r="I190" i="25"/>
  <c r="J190" i="25"/>
  <c r="I198" i="25"/>
  <c r="J198" i="25"/>
  <c r="I206" i="25"/>
  <c r="J206" i="25"/>
  <c r="I214" i="25"/>
  <c r="J214" i="25"/>
  <c r="I222" i="25"/>
  <c r="J222" i="25"/>
  <c r="I230" i="25"/>
  <c r="J230" i="25"/>
  <c r="I238" i="25"/>
  <c r="J238" i="25"/>
  <c r="I246" i="25"/>
  <c r="J246" i="25"/>
  <c r="I254" i="25"/>
  <c r="J254" i="25"/>
  <c r="I262" i="25"/>
  <c r="J262" i="25"/>
  <c r="I270" i="25"/>
  <c r="J270" i="25"/>
  <c r="J369" i="25"/>
  <c r="I369" i="25"/>
  <c r="J379" i="25"/>
  <c r="I379" i="25"/>
  <c r="J387" i="25"/>
  <c r="I387" i="25"/>
  <c r="I390" i="25"/>
  <c r="J390" i="25"/>
  <c r="J476" i="25"/>
  <c r="I476" i="25"/>
  <c r="I521" i="25"/>
  <c r="J521" i="25"/>
  <c r="J612" i="25"/>
  <c r="I612" i="25"/>
  <c r="J638" i="25"/>
  <c r="I638" i="25"/>
  <c r="J674" i="25"/>
  <c r="I674" i="25"/>
  <c r="J686" i="25"/>
  <c r="I686" i="25"/>
  <c r="I705" i="25"/>
  <c r="J705" i="25"/>
  <c r="I722" i="25"/>
  <c r="J722" i="25"/>
  <c r="I730" i="25"/>
  <c r="J730" i="25"/>
  <c r="I735" i="25"/>
  <c r="J735" i="25"/>
  <c r="I473" i="25"/>
  <c r="J473" i="25"/>
  <c r="J484" i="25"/>
  <c r="I484" i="25"/>
  <c r="J492" i="25"/>
  <c r="I492" i="25"/>
  <c r="I529" i="25"/>
  <c r="J529" i="25"/>
  <c r="I537" i="25"/>
  <c r="J537" i="25"/>
  <c r="J548" i="25"/>
  <c r="I548" i="25"/>
  <c r="J556" i="25"/>
  <c r="I556" i="25"/>
  <c r="J564" i="25"/>
  <c r="I564" i="25"/>
  <c r="J572" i="25"/>
  <c r="I572" i="25"/>
  <c r="I587" i="25"/>
  <c r="J587" i="25"/>
  <c r="J614" i="25"/>
  <c r="I614" i="25"/>
  <c r="J652" i="25"/>
  <c r="I652" i="25"/>
  <c r="J680" i="25"/>
  <c r="I680" i="25"/>
  <c r="J708" i="25"/>
  <c r="I708" i="25"/>
  <c r="I713" i="25"/>
  <c r="J713" i="25"/>
  <c r="J733" i="25"/>
  <c r="I733" i="25"/>
  <c r="J741" i="25"/>
  <c r="I741" i="25"/>
  <c r="I425" i="25"/>
  <c r="J425" i="25"/>
  <c r="J436" i="25"/>
  <c r="I436" i="25"/>
  <c r="J444" i="25"/>
  <c r="I444" i="25"/>
  <c r="I481" i="25"/>
  <c r="J481" i="25"/>
  <c r="I489" i="25"/>
  <c r="J489" i="25"/>
  <c r="J500" i="25"/>
  <c r="I500" i="25"/>
  <c r="I545" i="25"/>
  <c r="J545" i="25"/>
  <c r="I553" i="25"/>
  <c r="J553" i="25"/>
  <c r="I561" i="25"/>
  <c r="J561" i="25"/>
  <c r="I569" i="25"/>
  <c r="J569" i="25"/>
  <c r="J580" i="25"/>
  <c r="I580" i="25"/>
  <c r="J610" i="25"/>
  <c r="I610" i="25"/>
  <c r="I619" i="25"/>
  <c r="J619" i="25"/>
  <c r="J646" i="25"/>
  <c r="I646" i="25"/>
  <c r="I681" i="25"/>
  <c r="J681" i="25"/>
  <c r="I693" i="25"/>
  <c r="J693" i="25"/>
  <c r="I738" i="25"/>
  <c r="J738" i="25"/>
  <c r="F750" i="25"/>
  <c r="I433" i="25"/>
  <c r="J433" i="25"/>
  <c r="I441" i="25"/>
  <c r="J441" i="25"/>
  <c r="J452" i="25"/>
  <c r="I452" i="25"/>
  <c r="J460" i="25"/>
  <c r="I460" i="25"/>
  <c r="J468" i="25"/>
  <c r="I468" i="25"/>
  <c r="J486" i="25"/>
  <c r="J494" i="25"/>
  <c r="I497" i="25"/>
  <c r="J497" i="25"/>
  <c r="J508" i="25"/>
  <c r="I508" i="25"/>
  <c r="J516" i="25"/>
  <c r="I516" i="25"/>
  <c r="J524" i="25"/>
  <c r="I524" i="25"/>
  <c r="J550" i="25"/>
  <c r="J558" i="25"/>
  <c r="J566" i="25"/>
  <c r="J574" i="25"/>
  <c r="I577" i="25"/>
  <c r="J577" i="25"/>
  <c r="J588" i="25"/>
  <c r="I588" i="25"/>
  <c r="J591" i="25"/>
  <c r="J592" i="25"/>
  <c r="I600" i="25"/>
  <c r="J611" i="25"/>
  <c r="I615" i="25"/>
  <c r="J615" i="25"/>
  <c r="I634" i="25"/>
  <c r="J642" i="25"/>
  <c r="I642" i="25"/>
  <c r="I644" i="25"/>
  <c r="I651" i="25"/>
  <c r="J651" i="25"/>
  <c r="J659" i="25"/>
  <c r="I670" i="25"/>
  <c r="J677" i="25"/>
  <c r="J678" i="25"/>
  <c r="I678" i="25"/>
  <c r="I688" i="25"/>
  <c r="J704" i="25"/>
  <c r="I704" i="25"/>
  <c r="I710" i="25"/>
  <c r="J717" i="25"/>
  <c r="I717" i="25"/>
  <c r="J749" i="25"/>
  <c r="I749" i="25"/>
  <c r="J416" i="25"/>
  <c r="J440" i="25"/>
  <c r="J456" i="25"/>
  <c r="J464" i="25"/>
  <c r="J488" i="25"/>
  <c r="J512" i="25"/>
  <c r="J520" i="25"/>
  <c r="J536" i="25"/>
  <c r="J552" i="25"/>
  <c r="J560" i="25"/>
  <c r="J568" i="25"/>
  <c r="I685" i="25"/>
  <c r="J685" i="25"/>
  <c r="J712" i="25"/>
  <c r="I712" i="25"/>
  <c r="J725" i="25"/>
  <c r="I725" i="25"/>
  <c r="I746" i="25"/>
  <c r="J746" i="25"/>
  <c r="J729" i="25"/>
  <c r="M19" i="27" l="1"/>
  <c r="R18" i="27"/>
  <c r="S18" i="27" s="1"/>
  <c r="T18" i="27" s="1"/>
  <c r="S8" i="25"/>
  <c r="T8" i="25" s="1"/>
  <c r="I750" i="25"/>
  <c r="M11" i="25"/>
  <c r="R10" i="25"/>
  <c r="S10" i="25" s="1"/>
  <c r="T10" i="25" s="1"/>
  <c r="S6" i="25"/>
  <c r="T6" i="25" s="1"/>
  <c r="G754" i="25"/>
  <c r="L756" i="25" s="1"/>
  <c r="M756" i="25" s="1"/>
  <c r="S7" i="25"/>
  <c r="T7" i="25" s="1"/>
  <c r="M20" i="27" l="1"/>
  <c r="R19" i="27"/>
  <c r="S19" i="27" s="1"/>
  <c r="T19" i="27" s="1"/>
  <c r="T751" i="25"/>
  <c r="M12" i="25"/>
  <c r="R11" i="25"/>
  <c r="S11" i="25" s="1"/>
  <c r="T11" i="25" s="1"/>
  <c r="M21" i="27" l="1"/>
  <c r="R20" i="27"/>
  <c r="S20" i="27" s="1"/>
  <c r="T20" i="27" s="1"/>
  <c r="M13" i="25"/>
  <c r="R12" i="25"/>
  <c r="S12" i="25" s="1"/>
  <c r="T12" i="25" s="1"/>
  <c r="M22" i="27" l="1"/>
  <c r="R21" i="27"/>
  <c r="S21" i="27" s="1"/>
  <c r="T21" i="27" s="1"/>
  <c r="R13" i="25"/>
  <c r="S13" i="25" s="1"/>
  <c r="T13" i="25" s="1"/>
  <c r="M14" i="25"/>
  <c r="M23" i="27" l="1"/>
  <c r="R22" i="27"/>
  <c r="S22" i="27" s="1"/>
  <c r="T22" i="27" s="1"/>
  <c r="M15" i="25"/>
  <c r="R14" i="25"/>
  <c r="S14" i="25" s="1"/>
  <c r="T14" i="25" s="1"/>
  <c r="M24" i="27" l="1"/>
  <c r="R23" i="27"/>
  <c r="S23" i="27" s="1"/>
  <c r="T23" i="27" s="1"/>
  <c r="M16" i="25"/>
  <c r="R15" i="25"/>
  <c r="S15" i="25" s="1"/>
  <c r="T15" i="25" s="1"/>
  <c r="M25" i="27" l="1"/>
  <c r="R24" i="27"/>
  <c r="S24" i="27" s="1"/>
  <c r="T24" i="27" s="1"/>
  <c r="M17" i="25"/>
  <c r="R16" i="25"/>
  <c r="S16" i="25" s="1"/>
  <c r="T16" i="25" s="1"/>
  <c r="M26" i="27" l="1"/>
  <c r="R25" i="27"/>
  <c r="S25" i="27" s="1"/>
  <c r="T25" i="27" s="1"/>
  <c r="R17" i="25"/>
  <c r="S17" i="25" s="1"/>
  <c r="T17" i="25" s="1"/>
  <c r="M18" i="25"/>
  <c r="R26" i="27" l="1"/>
  <c r="S26" i="27" s="1"/>
  <c r="T26" i="27" s="1"/>
  <c r="M27" i="27"/>
  <c r="M19" i="25"/>
  <c r="R18" i="25"/>
  <c r="S18" i="25" s="1"/>
  <c r="T18" i="25" s="1"/>
  <c r="M28" i="27" l="1"/>
  <c r="R27" i="27"/>
  <c r="S27" i="27" s="1"/>
  <c r="T27" i="27" s="1"/>
  <c r="M20" i="25"/>
  <c r="R19" i="25"/>
  <c r="S19" i="25" s="1"/>
  <c r="T19" i="25" s="1"/>
  <c r="M29" i="27" l="1"/>
  <c r="R28" i="27"/>
  <c r="S28" i="27" s="1"/>
  <c r="T28" i="27" s="1"/>
  <c r="M21" i="25"/>
  <c r="R20" i="25"/>
  <c r="S20" i="25" s="1"/>
  <c r="T20" i="25" s="1"/>
  <c r="M30" i="27" l="1"/>
  <c r="R29" i="27"/>
  <c r="S29" i="27" s="1"/>
  <c r="T29" i="27" s="1"/>
  <c r="M22" i="25"/>
  <c r="R21" i="25"/>
  <c r="S21" i="25" s="1"/>
  <c r="T21" i="25" s="1"/>
  <c r="M31" i="27" l="1"/>
  <c r="R30" i="27"/>
  <c r="S30" i="27" s="1"/>
  <c r="T30" i="27" s="1"/>
  <c r="M23" i="25"/>
  <c r="R22" i="25"/>
  <c r="S22" i="25" s="1"/>
  <c r="T22" i="25" s="1"/>
  <c r="M32" i="27" l="1"/>
  <c r="R31" i="27"/>
  <c r="S31" i="27" s="1"/>
  <c r="T31" i="27" s="1"/>
  <c r="M24" i="25"/>
  <c r="R23" i="25"/>
  <c r="S23" i="25" s="1"/>
  <c r="T23" i="25" s="1"/>
  <c r="M33" i="27" l="1"/>
  <c r="R32" i="27"/>
  <c r="S32" i="27" s="1"/>
  <c r="T32" i="27" s="1"/>
  <c r="M25" i="25"/>
  <c r="R24" i="25"/>
  <c r="S24" i="25" s="1"/>
  <c r="T24" i="25" s="1"/>
  <c r="M34" i="27" l="1"/>
  <c r="R33" i="27"/>
  <c r="S33" i="27" s="1"/>
  <c r="T33" i="27" s="1"/>
  <c r="M26" i="25"/>
  <c r="R25" i="25"/>
  <c r="S25" i="25" s="1"/>
  <c r="T25" i="25" s="1"/>
  <c r="M35" i="27" l="1"/>
  <c r="R34" i="27"/>
  <c r="S34" i="27" s="1"/>
  <c r="T34" i="27" s="1"/>
  <c r="M27" i="25"/>
  <c r="R26" i="25"/>
  <c r="S26" i="25" s="1"/>
  <c r="T26" i="25" s="1"/>
  <c r="M36" i="27" l="1"/>
  <c r="R35" i="27"/>
  <c r="S35" i="27" s="1"/>
  <c r="T35" i="27" s="1"/>
  <c r="M28" i="25"/>
  <c r="R27" i="25"/>
  <c r="S27" i="25" s="1"/>
  <c r="T27" i="25" s="1"/>
  <c r="M37" i="27" l="1"/>
  <c r="R36" i="27"/>
  <c r="S36" i="27" s="1"/>
  <c r="T36" i="27" s="1"/>
  <c r="M29" i="25"/>
  <c r="R28" i="25"/>
  <c r="S28" i="25" s="1"/>
  <c r="T28" i="25" s="1"/>
  <c r="M38" i="27" l="1"/>
  <c r="R37" i="27"/>
  <c r="S37" i="27" s="1"/>
  <c r="T37" i="27" s="1"/>
  <c r="M30" i="25"/>
  <c r="R29" i="25"/>
  <c r="S29" i="25" s="1"/>
  <c r="T29" i="25" s="1"/>
  <c r="M39" i="27" l="1"/>
  <c r="R38" i="27"/>
  <c r="S38" i="27" s="1"/>
  <c r="T38" i="27" s="1"/>
  <c r="M31" i="25"/>
  <c r="R30" i="25"/>
  <c r="S30" i="25" s="1"/>
  <c r="T30" i="25" s="1"/>
  <c r="M40" i="27" l="1"/>
  <c r="R39" i="27"/>
  <c r="S39" i="27" s="1"/>
  <c r="T39" i="27" s="1"/>
  <c r="M32" i="25"/>
  <c r="R31" i="25"/>
  <c r="S31" i="25" s="1"/>
  <c r="T31" i="25" s="1"/>
  <c r="M41" i="27" l="1"/>
  <c r="R40" i="27"/>
  <c r="S40" i="27" s="1"/>
  <c r="T40" i="27" s="1"/>
  <c r="M33" i="25"/>
  <c r="R32" i="25"/>
  <c r="S32" i="25" s="1"/>
  <c r="T32" i="25" s="1"/>
  <c r="M42" i="27" l="1"/>
  <c r="R41" i="27"/>
  <c r="S41" i="27" s="1"/>
  <c r="T41" i="27" s="1"/>
  <c r="R33" i="25"/>
  <c r="S33" i="25" s="1"/>
  <c r="T33" i="25" s="1"/>
  <c r="M34" i="25"/>
  <c r="R42" i="27" l="1"/>
  <c r="S42" i="27" s="1"/>
  <c r="T42" i="27" s="1"/>
  <c r="M43" i="27"/>
  <c r="M35" i="25"/>
  <c r="R34" i="25"/>
  <c r="S34" i="25" s="1"/>
  <c r="T34" i="25" s="1"/>
  <c r="M44" i="27" l="1"/>
  <c r="R43" i="27"/>
  <c r="S43" i="27" s="1"/>
  <c r="T43" i="27" s="1"/>
  <c r="M36" i="25"/>
  <c r="R35" i="25"/>
  <c r="S35" i="25" s="1"/>
  <c r="T35" i="25" s="1"/>
  <c r="M45" i="27" l="1"/>
  <c r="R44" i="27"/>
  <c r="S44" i="27" s="1"/>
  <c r="T44" i="27" s="1"/>
  <c r="M37" i="25"/>
  <c r="R36" i="25"/>
  <c r="S36" i="25" s="1"/>
  <c r="T36" i="25" s="1"/>
  <c r="M46" i="27" l="1"/>
  <c r="R45" i="27"/>
  <c r="S45" i="27" s="1"/>
  <c r="T45" i="27" s="1"/>
  <c r="R37" i="25"/>
  <c r="S37" i="25" s="1"/>
  <c r="T37" i="25" s="1"/>
  <c r="M38" i="25"/>
  <c r="M47" i="27" l="1"/>
  <c r="R46" i="27"/>
  <c r="S46" i="27" s="1"/>
  <c r="T46" i="27" s="1"/>
  <c r="M39" i="25"/>
  <c r="R38" i="25"/>
  <c r="S38" i="25" s="1"/>
  <c r="T38" i="25" s="1"/>
  <c r="M48" i="27" l="1"/>
  <c r="R47" i="27"/>
  <c r="S47" i="27" s="1"/>
  <c r="T47" i="27" s="1"/>
  <c r="M40" i="25"/>
  <c r="R39" i="25"/>
  <c r="S39" i="25" s="1"/>
  <c r="T39" i="25" s="1"/>
  <c r="M49" i="27" l="1"/>
  <c r="R48" i="27"/>
  <c r="S48" i="27" s="1"/>
  <c r="T48" i="27" s="1"/>
  <c r="M41" i="25"/>
  <c r="R40" i="25"/>
  <c r="S40" i="25" s="1"/>
  <c r="T40" i="25" s="1"/>
  <c r="M50" i="27" l="1"/>
  <c r="R49" i="27"/>
  <c r="S49" i="27" s="1"/>
  <c r="T49" i="27" s="1"/>
  <c r="R41" i="25"/>
  <c r="S41" i="25" s="1"/>
  <c r="T41" i="25" s="1"/>
  <c r="M42" i="25"/>
  <c r="M51" i="27" l="1"/>
  <c r="R50" i="27"/>
  <c r="S50" i="27" s="1"/>
  <c r="T50" i="27" s="1"/>
  <c r="M43" i="25"/>
  <c r="R42" i="25"/>
  <c r="S42" i="25" s="1"/>
  <c r="T42" i="25" s="1"/>
  <c r="M52" i="27" l="1"/>
  <c r="R51" i="27"/>
  <c r="S51" i="27" s="1"/>
  <c r="T51" i="27" s="1"/>
  <c r="M44" i="25"/>
  <c r="R43" i="25"/>
  <c r="S43" i="25" s="1"/>
  <c r="T43" i="25" s="1"/>
  <c r="M53" i="27" l="1"/>
  <c r="R52" i="27"/>
  <c r="S52" i="27" s="1"/>
  <c r="T52" i="27" s="1"/>
  <c r="M45" i="25"/>
  <c r="R44" i="25"/>
  <c r="S44" i="25" s="1"/>
  <c r="T44" i="25" s="1"/>
  <c r="M54" i="27" l="1"/>
  <c r="R53" i="27"/>
  <c r="S53" i="27" s="1"/>
  <c r="T53" i="27" s="1"/>
  <c r="R45" i="25"/>
  <c r="S45" i="25" s="1"/>
  <c r="T45" i="25" s="1"/>
  <c r="M46" i="25"/>
  <c r="M55" i="27" l="1"/>
  <c r="R54" i="27"/>
  <c r="S54" i="27" s="1"/>
  <c r="T54" i="27" s="1"/>
  <c r="M47" i="25"/>
  <c r="R46" i="25"/>
  <c r="S46" i="25" s="1"/>
  <c r="T46" i="25" s="1"/>
  <c r="M56" i="27" l="1"/>
  <c r="R55" i="27"/>
  <c r="S55" i="27" s="1"/>
  <c r="T55" i="27" s="1"/>
  <c r="M48" i="25"/>
  <c r="R47" i="25"/>
  <c r="S47" i="25" s="1"/>
  <c r="T47" i="25" s="1"/>
  <c r="M57" i="27" l="1"/>
  <c r="R56" i="27"/>
  <c r="S56" i="27" s="1"/>
  <c r="T56" i="27" s="1"/>
  <c r="M49" i="25"/>
  <c r="R48" i="25"/>
  <c r="S48" i="25" s="1"/>
  <c r="T48" i="25" s="1"/>
  <c r="M58" i="27" l="1"/>
  <c r="R57" i="27"/>
  <c r="S57" i="27" s="1"/>
  <c r="T57" i="27" s="1"/>
  <c r="R49" i="25"/>
  <c r="S49" i="25" s="1"/>
  <c r="T49" i="25" s="1"/>
  <c r="M50" i="25"/>
  <c r="M59" i="27" l="1"/>
  <c r="R58" i="27"/>
  <c r="S58" i="27" s="1"/>
  <c r="T58" i="27" s="1"/>
  <c r="M51" i="25"/>
  <c r="R50" i="25"/>
  <c r="S50" i="25" s="1"/>
  <c r="T50" i="25" s="1"/>
  <c r="R59" i="27" l="1"/>
  <c r="S59" i="27" s="1"/>
  <c r="T59" i="27" s="1"/>
  <c r="M60" i="27"/>
  <c r="M52" i="25"/>
  <c r="R51" i="25"/>
  <c r="S51" i="25" s="1"/>
  <c r="T51" i="25" s="1"/>
  <c r="M61" i="27" l="1"/>
  <c r="R60" i="27"/>
  <c r="S60" i="27" s="1"/>
  <c r="T60" i="27" s="1"/>
  <c r="M53" i="25"/>
  <c r="R52" i="25"/>
  <c r="S52" i="25" s="1"/>
  <c r="T52" i="25" s="1"/>
  <c r="M62" i="27" l="1"/>
  <c r="R61" i="27"/>
  <c r="S61" i="27" s="1"/>
  <c r="T61" i="27" s="1"/>
  <c r="R53" i="25"/>
  <c r="S53" i="25" s="1"/>
  <c r="T53" i="25" s="1"/>
  <c r="M54" i="25"/>
  <c r="M63" i="27" l="1"/>
  <c r="R62" i="27"/>
  <c r="S62" i="27" s="1"/>
  <c r="T62" i="27" s="1"/>
  <c r="M55" i="25"/>
  <c r="R54" i="25"/>
  <c r="S54" i="25" s="1"/>
  <c r="T54" i="25" s="1"/>
  <c r="M64" i="27" l="1"/>
  <c r="R63" i="27"/>
  <c r="S63" i="27" s="1"/>
  <c r="T63" i="27" s="1"/>
  <c r="M56" i="25"/>
  <c r="R55" i="25"/>
  <c r="S55" i="25" s="1"/>
  <c r="T55" i="25" s="1"/>
  <c r="R64" i="27" l="1"/>
  <c r="S64" i="27" s="1"/>
  <c r="T64" i="27" s="1"/>
  <c r="M65" i="27"/>
  <c r="M57" i="25"/>
  <c r="R56" i="25"/>
  <c r="S56" i="25" s="1"/>
  <c r="T56" i="25" s="1"/>
  <c r="M66" i="27" l="1"/>
  <c r="R65" i="27"/>
  <c r="S65" i="27" s="1"/>
  <c r="T65" i="27" s="1"/>
  <c r="R57" i="25"/>
  <c r="S57" i="25" s="1"/>
  <c r="T57" i="25" s="1"/>
  <c r="M58" i="25"/>
  <c r="M67" i="27" l="1"/>
  <c r="R66" i="27"/>
  <c r="S66" i="27" s="1"/>
  <c r="T66" i="27" s="1"/>
  <c r="M59" i="25"/>
  <c r="R58" i="25"/>
  <c r="S58" i="25" s="1"/>
  <c r="T58" i="25" s="1"/>
  <c r="M68" i="27" l="1"/>
  <c r="R67" i="27"/>
  <c r="S67" i="27" s="1"/>
  <c r="T67" i="27" s="1"/>
  <c r="M60" i="25"/>
  <c r="R59" i="25"/>
  <c r="S59" i="25" s="1"/>
  <c r="T59" i="25" s="1"/>
  <c r="R68" i="27" l="1"/>
  <c r="S68" i="27" s="1"/>
  <c r="T68" i="27" s="1"/>
  <c r="M69" i="27"/>
  <c r="M61" i="25"/>
  <c r="R60" i="25"/>
  <c r="S60" i="25" s="1"/>
  <c r="T60" i="25" s="1"/>
  <c r="M70" i="27" l="1"/>
  <c r="R69" i="27"/>
  <c r="S69" i="27" s="1"/>
  <c r="T69" i="27" s="1"/>
  <c r="R61" i="25"/>
  <c r="S61" i="25" s="1"/>
  <c r="T61" i="25" s="1"/>
  <c r="M62" i="25"/>
  <c r="R70" i="27" l="1"/>
  <c r="S70" i="27" s="1"/>
  <c r="T70" i="27" s="1"/>
  <c r="M71" i="27"/>
  <c r="M63" i="25"/>
  <c r="R62" i="25"/>
  <c r="S62" i="25" s="1"/>
  <c r="T62" i="25" s="1"/>
  <c r="M72" i="27" l="1"/>
  <c r="R71" i="27"/>
  <c r="S71" i="27" s="1"/>
  <c r="T71" i="27" s="1"/>
  <c r="M64" i="25"/>
  <c r="R63" i="25"/>
  <c r="S63" i="25" s="1"/>
  <c r="T63" i="25" s="1"/>
  <c r="M73" i="27" l="1"/>
  <c r="R72" i="27"/>
  <c r="S72" i="27" s="1"/>
  <c r="T72" i="27" s="1"/>
  <c r="M65" i="25"/>
  <c r="R64" i="25"/>
  <c r="S64" i="25" s="1"/>
  <c r="T64" i="25" s="1"/>
  <c r="M74" i="27" l="1"/>
  <c r="R73" i="27"/>
  <c r="S73" i="27" s="1"/>
  <c r="T73" i="27" s="1"/>
  <c r="R65" i="25"/>
  <c r="S65" i="25" s="1"/>
  <c r="T65" i="25" s="1"/>
  <c r="M66" i="25"/>
  <c r="M75" i="27" l="1"/>
  <c r="R74" i="27"/>
  <c r="S74" i="27" s="1"/>
  <c r="T74" i="27" s="1"/>
  <c r="M67" i="25"/>
  <c r="R66" i="25"/>
  <c r="S66" i="25" s="1"/>
  <c r="T66" i="25" s="1"/>
  <c r="R75" i="27" l="1"/>
  <c r="S75" i="27" s="1"/>
  <c r="T75" i="27" s="1"/>
  <c r="M76" i="27"/>
  <c r="M68" i="25"/>
  <c r="R67" i="25"/>
  <c r="S67" i="25" s="1"/>
  <c r="T67" i="25" s="1"/>
  <c r="M77" i="27" l="1"/>
  <c r="R76" i="27"/>
  <c r="S76" i="27" s="1"/>
  <c r="T76" i="27" s="1"/>
  <c r="M69" i="25"/>
  <c r="R68" i="25"/>
  <c r="S68" i="25" s="1"/>
  <c r="T68" i="25" s="1"/>
  <c r="M78" i="27" l="1"/>
  <c r="R77" i="27"/>
  <c r="S77" i="27" s="1"/>
  <c r="T77" i="27" s="1"/>
  <c r="R69" i="25"/>
  <c r="S69" i="25" s="1"/>
  <c r="T69" i="25" s="1"/>
  <c r="M70" i="25"/>
  <c r="M79" i="27" l="1"/>
  <c r="R78" i="27"/>
  <c r="S78" i="27" s="1"/>
  <c r="T78" i="27" s="1"/>
  <c r="M71" i="25"/>
  <c r="R70" i="25"/>
  <c r="S70" i="25" s="1"/>
  <c r="T70" i="25" s="1"/>
  <c r="M80" i="27" l="1"/>
  <c r="R79" i="27"/>
  <c r="S79" i="27" s="1"/>
  <c r="T79" i="27" s="1"/>
  <c r="M72" i="25"/>
  <c r="R71" i="25"/>
  <c r="S71" i="25" s="1"/>
  <c r="T71" i="25" s="1"/>
  <c r="R80" i="27" l="1"/>
  <c r="S80" i="27" s="1"/>
  <c r="T80" i="27" s="1"/>
  <c r="M81" i="27"/>
  <c r="M73" i="25"/>
  <c r="R72" i="25"/>
  <c r="S72" i="25" s="1"/>
  <c r="T72" i="25" s="1"/>
  <c r="M82" i="27" l="1"/>
  <c r="R81" i="27"/>
  <c r="S81" i="27" s="1"/>
  <c r="T81" i="27" s="1"/>
  <c r="R73" i="25"/>
  <c r="S73" i="25" s="1"/>
  <c r="T73" i="25" s="1"/>
  <c r="M74" i="25"/>
  <c r="M83" i="27" l="1"/>
  <c r="R82" i="27"/>
  <c r="S82" i="27" s="1"/>
  <c r="T82" i="27" s="1"/>
  <c r="M75" i="25"/>
  <c r="R74" i="25"/>
  <c r="S74" i="25" s="1"/>
  <c r="T74" i="25" s="1"/>
  <c r="R83" i="27" l="1"/>
  <c r="S83" i="27" s="1"/>
  <c r="T83" i="27" s="1"/>
  <c r="M84" i="27"/>
  <c r="M76" i="25"/>
  <c r="R75" i="25"/>
  <c r="S75" i="25" s="1"/>
  <c r="T75" i="25" s="1"/>
  <c r="M85" i="27" l="1"/>
  <c r="R84" i="27"/>
  <c r="S84" i="27" s="1"/>
  <c r="T84" i="27" s="1"/>
  <c r="M77" i="25"/>
  <c r="R76" i="25"/>
  <c r="S76" i="25" s="1"/>
  <c r="T76" i="25" s="1"/>
  <c r="M86" i="27" l="1"/>
  <c r="R85" i="27"/>
  <c r="S85" i="27" s="1"/>
  <c r="T85" i="27" s="1"/>
  <c r="R77" i="25"/>
  <c r="S77" i="25" s="1"/>
  <c r="T77" i="25" s="1"/>
  <c r="M78" i="25"/>
  <c r="R86" i="27" l="1"/>
  <c r="S86" i="27" s="1"/>
  <c r="T86" i="27" s="1"/>
  <c r="M87" i="27"/>
  <c r="M79" i="25"/>
  <c r="R78" i="25"/>
  <c r="S78" i="25" s="1"/>
  <c r="T78" i="25" s="1"/>
  <c r="M88" i="27" l="1"/>
  <c r="R87" i="27"/>
  <c r="S87" i="27" s="1"/>
  <c r="T87" i="27" s="1"/>
  <c r="M80" i="25"/>
  <c r="R79" i="25"/>
  <c r="S79" i="25" s="1"/>
  <c r="T79" i="25" s="1"/>
  <c r="R88" i="27" l="1"/>
  <c r="S88" i="27" s="1"/>
  <c r="T88" i="27" s="1"/>
  <c r="M89" i="27"/>
  <c r="M81" i="25"/>
  <c r="R80" i="25"/>
  <c r="S80" i="25" s="1"/>
  <c r="T80" i="25" s="1"/>
  <c r="M90" i="27" l="1"/>
  <c r="R89" i="27"/>
  <c r="S89" i="27" s="1"/>
  <c r="T89" i="27" s="1"/>
  <c r="R81" i="25"/>
  <c r="S81" i="25" s="1"/>
  <c r="T81" i="25" s="1"/>
  <c r="M82" i="25"/>
  <c r="M91" i="27" l="1"/>
  <c r="R90" i="27"/>
  <c r="S90" i="27" s="1"/>
  <c r="T90" i="27" s="1"/>
  <c r="M83" i="25"/>
  <c r="R82" i="25"/>
  <c r="S82" i="25" s="1"/>
  <c r="T82" i="25" s="1"/>
  <c r="R91" i="27" l="1"/>
  <c r="S91" i="27" s="1"/>
  <c r="T91" i="27" s="1"/>
  <c r="M92" i="27"/>
  <c r="M84" i="25"/>
  <c r="R83" i="25"/>
  <c r="S83" i="25" s="1"/>
  <c r="T83" i="25" s="1"/>
  <c r="M93" i="27" l="1"/>
  <c r="R92" i="27"/>
  <c r="S92" i="27" s="1"/>
  <c r="T92" i="27" s="1"/>
  <c r="M85" i="25"/>
  <c r="R84" i="25"/>
  <c r="S84" i="25" s="1"/>
  <c r="T84" i="25" s="1"/>
  <c r="M94" i="27" l="1"/>
  <c r="R93" i="27"/>
  <c r="S93" i="27" s="1"/>
  <c r="T93" i="27" s="1"/>
  <c r="R85" i="25"/>
  <c r="S85" i="25" s="1"/>
  <c r="T85" i="25" s="1"/>
  <c r="M86" i="25"/>
  <c r="R94" i="27" l="1"/>
  <c r="S94" i="27" s="1"/>
  <c r="T94" i="27" s="1"/>
  <c r="M95" i="27"/>
  <c r="M87" i="25"/>
  <c r="R86" i="25"/>
  <c r="S86" i="25" s="1"/>
  <c r="T86" i="25" s="1"/>
  <c r="M96" i="27" l="1"/>
  <c r="R95" i="27"/>
  <c r="S95" i="27" s="1"/>
  <c r="T95" i="27" s="1"/>
  <c r="M88" i="25"/>
  <c r="R87" i="25"/>
  <c r="S87" i="25" s="1"/>
  <c r="T87" i="25" s="1"/>
  <c r="R96" i="27" l="1"/>
  <c r="S96" i="27" s="1"/>
  <c r="T96" i="27" s="1"/>
  <c r="M97" i="27"/>
  <c r="M89" i="25"/>
  <c r="R88" i="25"/>
  <c r="S88" i="25" s="1"/>
  <c r="T88" i="25" s="1"/>
  <c r="M98" i="27" l="1"/>
  <c r="R97" i="27"/>
  <c r="S97" i="27" s="1"/>
  <c r="T97" i="27" s="1"/>
  <c r="R89" i="25"/>
  <c r="S89" i="25" s="1"/>
  <c r="T89" i="25" s="1"/>
  <c r="M90" i="25"/>
  <c r="M99" i="27" l="1"/>
  <c r="R98" i="27"/>
  <c r="S98" i="27" s="1"/>
  <c r="T98" i="27" s="1"/>
  <c r="M91" i="25"/>
  <c r="R90" i="25"/>
  <c r="S90" i="25" s="1"/>
  <c r="T90" i="25" s="1"/>
  <c r="R99" i="27" l="1"/>
  <c r="S99" i="27" s="1"/>
  <c r="T99" i="27" s="1"/>
  <c r="M100" i="27"/>
  <c r="M92" i="25"/>
  <c r="R91" i="25"/>
  <c r="S91" i="25" s="1"/>
  <c r="T91" i="25" s="1"/>
  <c r="M101" i="27" l="1"/>
  <c r="R100" i="27"/>
  <c r="S100" i="27" s="1"/>
  <c r="T100" i="27" s="1"/>
  <c r="M93" i="25"/>
  <c r="R92" i="25"/>
  <c r="S92" i="25" s="1"/>
  <c r="T92" i="25" s="1"/>
  <c r="M102" i="27" l="1"/>
  <c r="R101" i="27"/>
  <c r="S101" i="27" s="1"/>
  <c r="T101" i="27" s="1"/>
  <c r="M94" i="25"/>
  <c r="R93" i="25"/>
  <c r="S93" i="25" s="1"/>
  <c r="T93" i="25" s="1"/>
  <c r="M103" i="27" l="1"/>
  <c r="R102" i="27"/>
  <c r="S102" i="27" s="1"/>
  <c r="T102" i="27" s="1"/>
  <c r="M95" i="25"/>
  <c r="R94" i="25"/>
  <c r="S94" i="25" s="1"/>
  <c r="T94" i="25" s="1"/>
  <c r="M104" i="27" l="1"/>
  <c r="R103" i="27"/>
  <c r="S103" i="27" s="1"/>
  <c r="T103" i="27" s="1"/>
  <c r="M96" i="25"/>
  <c r="R95" i="25"/>
  <c r="S95" i="25" s="1"/>
  <c r="T95" i="25" s="1"/>
  <c r="R104" i="27" l="1"/>
  <c r="S104" i="27" s="1"/>
  <c r="T104" i="27" s="1"/>
  <c r="M105" i="27"/>
  <c r="R96" i="25"/>
  <c r="S96" i="25" s="1"/>
  <c r="T96" i="25" s="1"/>
  <c r="M97" i="25"/>
  <c r="M106" i="27" l="1"/>
  <c r="R105" i="27"/>
  <c r="S105" i="27" s="1"/>
  <c r="T105" i="27" s="1"/>
  <c r="M98" i="25"/>
  <c r="R97" i="25"/>
  <c r="S97" i="25" s="1"/>
  <c r="T97" i="25" s="1"/>
  <c r="M107" i="27" l="1"/>
  <c r="R106" i="27"/>
  <c r="S106" i="27" s="1"/>
  <c r="T106" i="27" s="1"/>
  <c r="M99" i="25"/>
  <c r="R98" i="25"/>
  <c r="S98" i="25" s="1"/>
  <c r="T98" i="25" s="1"/>
  <c r="R107" i="27" l="1"/>
  <c r="S107" i="27" s="1"/>
  <c r="T107" i="27" s="1"/>
  <c r="M108" i="27"/>
  <c r="M100" i="25"/>
  <c r="R99" i="25"/>
  <c r="S99" i="25" s="1"/>
  <c r="T99" i="25" s="1"/>
  <c r="M109" i="27" l="1"/>
  <c r="R108" i="27"/>
  <c r="S108" i="27" s="1"/>
  <c r="T108" i="27" s="1"/>
  <c r="M101" i="25"/>
  <c r="R100" i="25"/>
  <c r="S100" i="25" s="1"/>
  <c r="T100" i="25" s="1"/>
  <c r="M110" i="27" l="1"/>
  <c r="R109" i="27"/>
  <c r="S109" i="27" s="1"/>
  <c r="T109" i="27" s="1"/>
  <c r="M102" i="25"/>
  <c r="R101" i="25"/>
  <c r="S101" i="25" s="1"/>
  <c r="T101" i="25" s="1"/>
  <c r="M111" i="27" l="1"/>
  <c r="R110" i="27"/>
  <c r="S110" i="27" s="1"/>
  <c r="T110" i="27" s="1"/>
  <c r="M103" i="25"/>
  <c r="R102" i="25"/>
  <c r="S102" i="25" s="1"/>
  <c r="T102" i="25" s="1"/>
  <c r="M112" i="27" l="1"/>
  <c r="R111" i="27"/>
  <c r="S111" i="27" s="1"/>
  <c r="T111" i="27" s="1"/>
  <c r="M104" i="25"/>
  <c r="R103" i="25"/>
  <c r="S103" i="25" s="1"/>
  <c r="T103" i="25" s="1"/>
  <c r="R112" i="27" l="1"/>
  <c r="S112" i="27" s="1"/>
  <c r="T112" i="27" s="1"/>
  <c r="M113" i="27"/>
  <c r="R104" i="25"/>
  <c r="S104" i="25" s="1"/>
  <c r="T104" i="25" s="1"/>
  <c r="M105" i="25"/>
  <c r="M114" i="27" l="1"/>
  <c r="R113" i="27"/>
  <c r="S113" i="27" s="1"/>
  <c r="T113" i="27" s="1"/>
  <c r="M106" i="25"/>
  <c r="R105" i="25"/>
  <c r="S105" i="25" s="1"/>
  <c r="T105" i="25" s="1"/>
  <c r="M115" i="27" l="1"/>
  <c r="R114" i="27"/>
  <c r="S114" i="27" s="1"/>
  <c r="T114" i="27" s="1"/>
  <c r="M107" i="25"/>
  <c r="R106" i="25"/>
  <c r="S106" i="25" s="1"/>
  <c r="T106" i="25" s="1"/>
  <c r="R115" i="27" l="1"/>
  <c r="S115" i="27" s="1"/>
  <c r="T115" i="27" s="1"/>
  <c r="M116" i="27"/>
  <c r="M108" i="25"/>
  <c r="R107" i="25"/>
  <c r="S107" i="25" s="1"/>
  <c r="T107" i="25" s="1"/>
  <c r="M117" i="27" l="1"/>
  <c r="R116" i="27"/>
  <c r="S116" i="27" s="1"/>
  <c r="T116" i="27" s="1"/>
  <c r="M109" i="25"/>
  <c r="R108" i="25"/>
  <c r="S108" i="25" s="1"/>
  <c r="T108" i="25" s="1"/>
  <c r="M118" i="27" l="1"/>
  <c r="R117" i="27"/>
  <c r="S117" i="27" s="1"/>
  <c r="T117" i="27" s="1"/>
  <c r="M110" i="25"/>
  <c r="R109" i="25"/>
  <c r="S109" i="25" s="1"/>
  <c r="T109" i="25" s="1"/>
  <c r="R118" i="27" l="1"/>
  <c r="S118" i="27" s="1"/>
  <c r="T118" i="27" s="1"/>
  <c r="M119" i="27"/>
  <c r="M111" i="25"/>
  <c r="R110" i="25"/>
  <c r="S110" i="25" s="1"/>
  <c r="T110" i="25" s="1"/>
  <c r="M120" i="27" l="1"/>
  <c r="R119" i="27"/>
  <c r="S119" i="27" s="1"/>
  <c r="T119" i="27" s="1"/>
  <c r="M112" i="25"/>
  <c r="R111" i="25"/>
  <c r="S111" i="25" s="1"/>
  <c r="T111" i="25" s="1"/>
  <c r="R120" i="27" l="1"/>
  <c r="S120" i="27" s="1"/>
  <c r="T120" i="27" s="1"/>
  <c r="M121" i="27"/>
  <c r="R112" i="25"/>
  <c r="S112" i="25" s="1"/>
  <c r="T112" i="25" s="1"/>
  <c r="M113" i="25"/>
  <c r="M122" i="27" l="1"/>
  <c r="R121" i="27"/>
  <c r="S121" i="27" s="1"/>
  <c r="T121" i="27" s="1"/>
  <c r="M114" i="25"/>
  <c r="R113" i="25"/>
  <c r="S113" i="25" s="1"/>
  <c r="T113" i="25" s="1"/>
  <c r="M123" i="27" l="1"/>
  <c r="R122" i="27"/>
  <c r="S122" i="27" s="1"/>
  <c r="T122" i="27" s="1"/>
  <c r="M115" i="25"/>
  <c r="R114" i="25"/>
  <c r="S114" i="25" s="1"/>
  <c r="T114" i="25" s="1"/>
  <c r="R123" i="27" l="1"/>
  <c r="S123" i="27" s="1"/>
  <c r="T123" i="27" s="1"/>
  <c r="M124" i="27"/>
  <c r="M116" i="25"/>
  <c r="R115" i="25"/>
  <c r="S115" i="25" s="1"/>
  <c r="T115" i="25" s="1"/>
  <c r="M125" i="27" l="1"/>
  <c r="R124" i="27"/>
  <c r="S124" i="27" s="1"/>
  <c r="T124" i="27" s="1"/>
  <c r="M117" i="25"/>
  <c r="R116" i="25"/>
  <c r="S116" i="25" s="1"/>
  <c r="T116" i="25" s="1"/>
  <c r="M126" i="27" l="1"/>
  <c r="R125" i="27"/>
  <c r="S125" i="27" s="1"/>
  <c r="T125" i="27" s="1"/>
  <c r="M118" i="25"/>
  <c r="R117" i="25"/>
  <c r="S117" i="25" s="1"/>
  <c r="T117" i="25" s="1"/>
  <c r="R126" i="27" l="1"/>
  <c r="S126" i="27" s="1"/>
  <c r="T126" i="27" s="1"/>
  <c r="M127" i="27"/>
  <c r="M119" i="25"/>
  <c r="R118" i="25"/>
  <c r="S118" i="25" s="1"/>
  <c r="T118" i="25" s="1"/>
  <c r="M128" i="27" l="1"/>
  <c r="R127" i="27"/>
  <c r="S127" i="27" s="1"/>
  <c r="T127" i="27" s="1"/>
  <c r="M120" i="25"/>
  <c r="R119" i="25"/>
  <c r="S119" i="25" s="1"/>
  <c r="T119" i="25" s="1"/>
  <c r="M129" i="27" l="1"/>
  <c r="R128" i="27"/>
  <c r="S128" i="27" s="1"/>
  <c r="T128" i="27" s="1"/>
  <c r="R120" i="25"/>
  <c r="S120" i="25" s="1"/>
  <c r="T120" i="25" s="1"/>
  <c r="M121" i="25"/>
  <c r="M130" i="27" l="1"/>
  <c r="R129" i="27"/>
  <c r="S129" i="27" s="1"/>
  <c r="T129" i="27" s="1"/>
  <c r="M122" i="25"/>
  <c r="R121" i="25"/>
  <c r="S121" i="25" s="1"/>
  <c r="T121" i="25" s="1"/>
  <c r="M131" i="27" l="1"/>
  <c r="R130" i="27"/>
  <c r="S130" i="27" s="1"/>
  <c r="T130" i="27" s="1"/>
  <c r="M123" i="25"/>
  <c r="R122" i="25"/>
  <c r="S122" i="25" s="1"/>
  <c r="T122" i="25" s="1"/>
  <c r="M132" i="27" l="1"/>
  <c r="R131" i="27"/>
  <c r="S131" i="27" s="1"/>
  <c r="T131" i="27" s="1"/>
  <c r="M124" i="25"/>
  <c r="R123" i="25"/>
  <c r="S123" i="25" s="1"/>
  <c r="T123" i="25" s="1"/>
  <c r="M133" i="27" l="1"/>
  <c r="R132" i="27"/>
  <c r="S132" i="27" s="1"/>
  <c r="T132" i="27" s="1"/>
  <c r="M125" i="25"/>
  <c r="R124" i="25"/>
  <c r="S124" i="25" s="1"/>
  <c r="T124" i="25" s="1"/>
  <c r="M134" i="27" l="1"/>
  <c r="R133" i="27"/>
  <c r="S133" i="27" s="1"/>
  <c r="T133" i="27" s="1"/>
  <c r="M126" i="25"/>
  <c r="R125" i="25"/>
  <c r="S125" i="25" s="1"/>
  <c r="T125" i="25" s="1"/>
  <c r="M135" i="27" l="1"/>
  <c r="R134" i="27"/>
  <c r="S134" i="27" s="1"/>
  <c r="T134" i="27" s="1"/>
  <c r="M127" i="25"/>
  <c r="R126" i="25"/>
  <c r="S126" i="25" s="1"/>
  <c r="T126" i="25" s="1"/>
  <c r="M136" i="27" l="1"/>
  <c r="R135" i="27"/>
  <c r="S135" i="27" s="1"/>
  <c r="T135" i="27" s="1"/>
  <c r="M128" i="25"/>
  <c r="R127" i="25"/>
  <c r="S127" i="25" s="1"/>
  <c r="T127" i="25" s="1"/>
  <c r="R136" i="27" l="1"/>
  <c r="S136" i="27" s="1"/>
  <c r="T136" i="27" s="1"/>
  <c r="M137" i="27"/>
  <c r="R128" i="25"/>
  <c r="S128" i="25" s="1"/>
  <c r="T128" i="25" s="1"/>
  <c r="M129" i="25"/>
  <c r="M138" i="27" l="1"/>
  <c r="R137" i="27"/>
  <c r="S137" i="27" s="1"/>
  <c r="T137" i="27" s="1"/>
  <c r="M130" i="25"/>
  <c r="R129" i="25"/>
  <c r="S129" i="25" s="1"/>
  <c r="T129" i="25" s="1"/>
  <c r="M139" i="27" l="1"/>
  <c r="R138" i="27"/>
  <c r="S138" i="27" s="1"/>
  <c r="T138" i="27" s="1"/>
  <c r="M131" i="25"/>
  <c r="R130" i="25"/>
  <c r="S130" i="25" s="1"/>
  <c r="T130" i="25" s="1"/>
  <c r="M140" i="27" l="1"/>
  <c r="R139" i="27"/>
  <c r="S139" i="27" s="1"/>
  <c r="T139" i="27" s="1"/>
  <c r="M132" i="25"/>
  <c r="R131" i="25"/>
  <c r="S131" i="25" s="1"/>
  <c r="T131" i="25" s="1"/>
  <c r="M141" i="27" l="1"/>
  <c r="R140" i="27"/>
  <c r="S140" i="27" s="1"/>
  <c r="T140" i="27" s="1"/>
  <c r="M133" i="25"/>
  <c r="R132" i="25"/>
  <c r="S132" i="25" s="1"/>
  <c r="T132" i="25" s="1"/>
  <c r="M142" i="27" l="1"/>
  <c r="R141" i="27"/>
  <c r="S141" i="27" s="1"/>
  <c r="T141" i="27" s="1"/>
  <c r="M134" i="25"/>
  <c r="R133" i="25"/>
  <c r="S133" i="25" s="1"/>
  <c r="T133" i="25" s="1"/>
  <c r="M143" i="27" l="1"/>
  <c r="R142" i="27"/>
  <c r="S142" i="27" s="1"/>
  <c r="T142" i="27" s="1"/>
  <c r="M135" i="25"/>
  <c r="R134" i="25"/>
  <c r="S134" i="25" s="1"/>
  <c r="T134" i="25" s="1"/>
  <c r="M144" i="27" l="1"/>
  <c r="R143" i="27"/>
  <c r="S143" i="27" s="1"/>
  <c r="T143" i="27" s="1"/>
  <c r="M136" i="25"/>
  <c r="R135" i="25"/>
  <c r="S135" i="25" s="1"/>
  <c r="T135" i="25" s="1"/>
  <c r="M145" i="27" l="1"/>
  <c r="R144" i="27"/>
  <c r="S144" i="27" s="1"/>
  <c r="T144" i="27" s="1"/>
  <c r="R136" i="25"/>
  <c r="S136" i="25" s="1"/>
  <c r="T136" i="25" s="1"/>
  <c r="M137" i="25"/>
  <c r="M146" i="27" l="1"/>
  <c r="R145" i="27"/>
  <c r="S145" i="27" s="1"/>
  <c r="T145" i="27" s="1"/>
  <c r="M138" i="25"/>
  <c r="R137" i="25"/>
  <c r="S137" i="25" s="1"/>
  <c r="T137" i="25" s="1"/>
  <c r="M147" i="27" l="1"/>
  <c r="R146" i="27"/>
  <c r="S146" i="27" s="1"/>
  <c r="T146" i="27" s="1"/>
  <c r="M139" i="25"/>
  <c r="R138" i="25"/>
  <c r="S138" i="25" s="1"/>
  <c r="T138" i="25" s="1"/>
  <c r="M148" i="27" l="1"/>
  <c r="R147" i="27"/>
  <c r="S147" i="27" s="1"/>
  <c r="T147" i="27" s="1"/>
  <c r="M140" i="25"/>
  <c r="R139" i="25"/>
  <c r="S139" i="25" s="1"/>
  <c r="T139" i="25" s="1"/>
  <c r="M149" i="27" l="1"/>
  <c r="R148" i="27"/>
  <c r="S148" i="27" s="1"/>
  <c r="T148" i="27" s="1"/>
  <c r="M141" i="25"/>
  <c r="R140" i="25"/>
  <c r="S140" i="25" s="1"/>
  <c r="T140" i="25" s="1"/>
  <c r="M150" i="27" l="1"/>
  <c r="R149" i="27"/>
  <c r="S149" i="27" s="1"/>
  <c r="T149" i="27" s="1"/>
  <c r="M142" i="25"/>
  <c r="R141" i="25"/>
  <c r="S141" i="25" s="1"/>
  <c r="T141" i="25" s="1"/>
  <c r="M151" i="27" l="1"/>
  <c r="R150" i="27"/>
  <c r="S150" i="27" s="1"/>
  <c r="T150" i="27" s="1"/>
  <c r="M143" i="25"/>
  <c r="R142" i="25"/>
  <c r="S142" i="25" s="1"/>
  <c r="T142" i="25" s="1"/>
  <c r="M152" i="27" l="1"/>
  <c r="R151" i="27"/>
  <c r="S151" i="27" s="1"/>
  <c r="T151" i="27" s="1"/>
  <c r="M144" i="25"/>
  <c r="R143" i="25"/>
  <c r="S143" i="25" s="1"/>
  <c r="T143" i="25" s="1"/>
  <c r="R152" i="27" l="1"/>
  <c r="S152" i="27" s="1"/>
  <c r="T152" i="27" s="1"/>
  <c r="M153" i="27"/>
  <c r="R144" i="25"/>
  <c r="S144" i="25" s="1"/>
  <c r="T144" i="25" s="1"/>
  <c r="M145" i="25"/>
  <c r="M154" i="27" l="1"/>
  <c r="R153" i="27"/>
  <c r="S153" i="27" s="1"/>
  <c r="T153" i="27" s="1"/>
  <c r="M146" i="25"/>
  <c r="R145" i="25"/>
  <c r="S145" i="25" s="1"/>
  <c r="T145" i="25" s="1"/>
  <c r="M155" i="27" l="1"/>
  <c r="R154" i="27"/>
  <c r="S154" i="27" s="1"/>
  <c r="T154" i="27" s="1"/>
  <c r="M147" i="25"/>
  <c r="R146" i="25"/>
  <c r="S146" i="25" s="1"/>
  <c r="T146" i="25" s="1"/>
  <c r="M156" i="27" l="1"/>
  <c r="R155" i="27"/>
  <c r="S155" i="27" s="1"/>
  <c r="T155" i="27" s="1"/>
  <c r="M148" i="25"/>
  <c r="R147" i="25"/>
  <c r="S147" i="25" s="1"/>
  <c r="T147" i="25" s="1"/>
  <c r="M157" i="27" l="1"/>
  <c r="R156" i="27"/>
  <c r="S156" i="27" s="1"/>
  <c r="T156" i="27" s="1"/>
  <c r="M149" i="25"/>
  <c r="R148" i="25"/>
  <c r="S148" i="25" s="1"/>
  <c r="T148" i="25" s="1"/>
  <c r="M158" i="27" l="1"/>
  <c r="R157" i="27"/>
  <c r="S157" i="27" s="1"/>
  <c r="T157" i="27" s="1"/>
  <c r="M150" i="25"/>
  <c r="R149" i="25"/>
  <c r="S149" i="25" s="1"/>
  <c r="T149" i="25" s="1"/>
  <c r="M159" i="27" l="1"/>
  <c r="R158" i="27"/>
  <c r="S158" i="27" s="1"/>
  <c r="T158" i="27" s="1"/>
  <c r="M151" i="25"/>
  <c r="R150" i="25"/>
  <c r="S150" i="25" s="1"/>
  <c r="T150" i="25" s="1"/>
  <c r="M160" i="27" l="1"/>
  <c r="R159" i="27"/>
  <c r="S159" i="27" s="1"/>
  <c r="T159" i="27" s="1"/>
  <c r="M152" i="25"/>
  <c r="R151" i="25"/>
  <c r="S151" i="25" s="1"/>
  <c r="T151" i="25" s="1"/>
  <c r="M161" i="27" l="1"/>
  <c r="R160" i="27"/>
  <c r="S160" i="27" s="1"/>
  <c r="T160" i="27" s="1"/>
  <c r="R152" i="25"/>
  <c r="S152" i="25" s="1"/>
  <c r="T152" i="25" s="1"/>
  <c r="M153" i="25"/>
  <c r="M162" i="27" l="1"/>
  <c r="R161" i="27"/>
  <c r="S161" i="27" s="1"/>
  <c r="T161" i="27" s="1"/>
  <c r="M154" i="25"/>
  <c r="R153" i="25"/>
  <c r="S153" i="25" s="1"/>
  <c r="T153" i="25" s="1"/>
  <c r="M163" i="27" l="1"/>
  <c r="R162" i="27"/>
  <c r="S162" i="27" s="1"/>
  <c r="T162" i="27" s="1"/>
  <c r="M155" i="25"/>
  <c r="R154" i="25"/>
  <c r="S154" i="25" s="1"/>
  <c r="T154" i="25" s="1"/>
  <c r="M164" i="27" l="1"/>
  <c r="R163" i="27"/>
  <c r="S163" i="27" s="1"/>
  <c r="T163" i="27" s="1"/>
  <c r="M156" i="25"/>
  <c r="R155" i="25"/>
  <c r="S155" i="25" s="1"/>
  <c r="T155" i="25" s="1"/>
  <c r="R164" i="27" l="1"/>
  <c r="S164" i="27" s="1"/>
  <c r="T164" i="27" s="1"/>
  <c r="M165" i="27"/>
  <c r="M157" i="25"/>
  <c r="R156" i="25"/>
  <c r="S156" i="25" s="1"/>
  <c r="T156" i="25" s="1"/>
  <c r="M166" i="27" l="1"/>
  <c r="R165" i="27"/>
  <c r="S165" i="27" s="1"/>
  <c r="T165" i="27" s="1"/>
  <c r="M158" i="25"/>
  <c r="R157" i="25"/>
  <c r="S157" i="25" s="1"/>
  <c r="T157" i="25" s="1"/>
  <c r="M167" i="27" l="1"/>
  <c r="R166" i="27"/>
  <c r="S166" i="27" s="1"/>
  <c r="T166" i="27" s="1"/>
  <c r="M159" i="25"/>
  <c r="R158" i="25"/>
  <c r="S158" i="25" s="1"/>
  <c r="T158" i="25" s="1"/>
  <c r="M168" i="27" l="1"/>
  <c r="R167" i="27"/>
  <c r="S167" i="27" s="1"/>
  <c r="T167" i="27" s="1"/>
  <c r="M160" i="25"/>
  <c r="R159" i="25"/>
  <c r="S159" i="25" s="1"/>
  <c r="T159" i="25" s="1"/>
  <c r="M169" i="27" l="1"/>
  <c r="R168" i="27"/>
  <c r="S168" i="27" s="1"/>
  <c r="T168" i="27" s="1"/>
  <c r="R160" i="25"/>
  <c r="S160" i="25" s="1"/>
  <c r="T160" i="25" s="1"/>
  <c r="M161" i="25"/>
  <c r="M170" i="27" l="1"/>
  <c r="R169" i="27"/>
  <c r="S169" i="27" s="1"/>
  <c r="T169" i="27" s="1"/>
  <c r="M162" i="25"/>
  <c r="R161" i="25"/>
  <c r="S161" i="25" s="1"/>
  <c r="T161" i="25" s="1"/>
  <c r="M171" i="27" l="1"/>
  <c r="R170" i="27"/>
  <c r="S170" i="27" s="1"/>
  <c r="T170" i="27" s="1"/>
  <c r="M163" i="25"/>
  <c r="R162" i="25"/>
  <c r="S162" i="25" s="1"/>
  <c r="T162" i="25" s="1"/>
  <c r="M172" i="27" l="1"/>
  <c r="R171" i="27"/>
  <c r="S171" i="27" s="1"/>
  <c r="T171" i="27" s="1"/>
  <c r="M164" i="25"/>
  <c r="R163" i="25"/>
  <c r="S163" i="25" s="1"/>
  <c r="T163" i="25" s="1"/>
  <c r="R172" i="27" l="1"/>
  <c r="S172" i="27" s="1"/>
  <c r="T172" i="27" s="1"/>
  <c r="M173" i="27"/>
  <c r="M165" i="25"/>
  <c r="R164" i="25"/>
  <c r="S164" i="25" s="1"/>
  <c r="T164" i="25" s="1"/>
  <c r="M174" i="27" l="1"/>
  <c r="R173" i="27"/>
  <c r="S173" i="27" s="1"/>
  <c r="T173" i="27" s="1"/>
  <c r="M166" i="25"/>
  <c r="R165" i="25"/>
  <c r="S165" i="25" s="1"/>
  <c r="T165" i="25" s="1"/>
  <c r="M175" i="27" l="1"/>
  <c r="R174" i="27"/>
  <c r="S174" i="27" s="1"/>
  <c r="T174" i="27" s="1"/>
  <c r="M167" i="25"/>
  <c r="R166" i="25"/>
  <c r="S166" i="25" s="1"/>
  <c r="T166" i="25" s="1"/>
  <c r="M176" i="27" l="1"/>
  <c r="R175" i="27"/>
  <c r="S175" i="27" s="1"/>
  <c r="T175" i="27" s="1"/>
  <c r="M168" i="25"/>
  <c r="R167" i="25"/>
  <c r="S167" i="25" s="1"/>
  <c r="T167" i="25" s="1"/>
  <c r="M177" i="27" l="1"/>
  <c r="R176" i="27"/>
  <c r="S176" i="27" s="1"/>
  <c r="T176" i="27" s="1"/>
  <c r="R168" i="25"/>
  <c r="S168" i="25" s="1"/>
  <c r="T168" i="25" s="1"/>
  <c r="M169" i="25"/>
  <c r="M178" i="27" l="1"/>
  <c r="R177" i="27"/>
  <c r="S177" i="27" s="1"/>
  <c r="T177" i="27" s="1"/>
  <c r="M170" i="25"/>
  <c r="R169" i="25"/>
  <c r="S169" i="25" s="1"/>
  <c r="T169" i="25" s="1"/>
  <c r="M179" i="27" l="1"/>
  <c r="R178" i="27"/>
  <c r="S178" i="27" s="1"/>
  <c r="T178" i="27" s="1"/>
  <c r="M171" i="25"/>
  <c r="R170" i="25"/>
  <c r="S170" i="25" s="1"/>
  <c r="T170" i="25" s="1"/>
  <c r="M180" i="27" l="1"/>
  <c r="R179" i="27"/>
  <c r="S179" i="27" s="1"/>
  <c r="T179" i="27" s="1"/>
  <c r="M172" i="25"/>
  <c r="R171" i="25"/>
  <c r="S171" i="25" s="1"/>
  <c r="T171" i="25" s="1"/>
  <c r="R180" i="27" l="1"/>
  <c r="S180" i="27" s="1"/>
  <c r="T180" i="27" s="1"/>
  <c r="M181" i="27"/>
  <c r="M173" i="25"/>
  <c r="R172" i="25"/>
  <c r="S172" i="25" s="1"/>
  <c r="T172" i="25" s="1"/>
  <c r="M182" i="27" l="1"/>
  <c r="R181" i="27"/>
  <c r="S181" i="27" s="1"/>
  <c r="T181" i="27" s="1"/>
  <c r="M174" i="25"/>
  <c r="R173" i="25"/>
  <c r="S173" i="25" s="1"/>
  <c r="T173" i="25" s="1"/>
  <c r="M183" i="27" l="1"/>
  <c r="R182" i="27"/>
  <c r="S182" i="27" s="1"/>
  <c r="T182" i="27" s="1"/>
  <c r="M175" i="25"/>
  <c r="R174" i="25"/>
  <c r="S174" i="25" s="1"/>
  <c r="T174" i="25" s="1"/>
  <c r="M184" i="27" l="1"/>
  <c r="R183" i="27"/>
  <c r="S183" i="27" s="1"/>
  <c r="T183" i="27" s="1"/>
  <c r="M176" i="25"/>
  <c r="R175" i="25"/>
  <c r="S175" i="25" s="1"/>
  <c r="T175" i="25" s="1"/>
  <c r="M185" i="27" l="1"/>
  <c r="R184" i="27"/>
  <c r="S184" i="27" s="1"/>
  <c r="T184" i="27" s="1"/>
  <c r="R176" i="25"/>
  <c r="S176" i="25" s="1"/>
  <c r="T176" i="25" s="1"/>
  <c r="M177" i="25"/>
  <c r="M186" i="27" l="1"/>
  <c r="R185" i="27"/>
  <c r="S185" i="27" s="1"/>
  <c r="T185" i="27" s="1"/>
  <c r="M178" i="25"/>
  <c r="R177" i="25"/>
  <c r="S177" i="25" s="1"/>
  <c r="T177" i="25" s="1"/>
  <c r="M187" i="27" l="1"/>
  <c r="R186" i="27"/>
  <c r="S186" i="27" s="1"/>
  <c r="T186" i="27" s="1"/>
  <c r="M179" i="25"/>
  <c r="R178" i="25"/>
  <c r="S178" i="25" s="1"/>
  <c r="T178" i="25" s="1"/>
  <c r="M188" i="27" l="1"/>
  <c r="R187" i="27"/>
  <c r="S187" i="27" s="1"/>
  <c r="T187" i="27" s="1"/>
  <c r="M180" i="25"/>
  <c r="R179" i="25"/>
  <c r="S179" i="25" s="1"/>
  <c r="T179" i="25" s="1"/>
  <c r="R188" i="27" l="1"/>
  <c r="S188" i="27" s="1"/>
  <c r="T188" i="27" s="1"/>
  <c r="M189" i="27"/>
  <c r="M181" i="25"/>
  <c r="R180" i="25"/>
  <c r="S180" i="25" s="1"/>
  <c r="T180" i="25" s="1"/>
  <c r="M190" i="27" l="1"/>
  <c r="R189" i="27"/>
  <c r="S189" i="27" s="1"/>
  <c r="T189" i="27" s="1"/>
  <c r="M182" i="25"/>
  <c r="R181" i="25"/>
  <c r="S181" i="25" s="1"/>
  <c r="T181" i="25" s="1"/>
  <c r="M191" i="27" l="1"/>
  <c r="R190" i="27"/>
  <c r="S190" i="27" s="1"/>
  <c r="T190" i="27" s="1"/>
  <c r="M183" i="25"/>
  <c r="R182" i="25"/>
  <c r="S182" i="25" s="1"/>
  <c r="T182" i="25" s="1"/>
  <c r="M192" i="27" l="1"/>
  <c r="R191" i="27"/>
  <c r="S191" i="27" s="1"/>
  <c r="T191" i="27" s="1"/>
  <c r="M184" i="25"/>
  <c r="R183" i="25"/>
  <c r="S183" i="25" s="1"/>
  <c r="T183" i="25" s="1"/>
  <c r="M193" i="27" l="1"/>
  <c r="R192" i="27"/>
  <c r="S192" i="27" s="1"/>
  <c r="T192" i="27" s="1"/>
  <c r="R184" i="25"/>
  <c r="S184" i="25" s="1"/>
  <c r="T184" i="25" s="1"/>
  <c r="M185" i="25"/>
  <c r="M194" i="27" l="1"/>
  <c r="R193" i="27"/>
  <c r="S193" i="27" s="1"/>
  <c r="T193" i="27" s="1"/>
  <c r="M186" i="25"/>
  <c r="R185" i="25"/>
  <c r="S185" i="25" s="1"/>
  <c r="T185" i="25" s="1"/>
  <c r="M195" i="27" l="1"/>
  <c r="R194" i="27"/>
  <c r="S194" i="27" s="1"/>
  <c r="T194" i="27" s="1"/>
  <c r="M187" i="25"/>
  <c r="R186" i="25"/>
  <c r="S186" i="25" s="1"/>
  <c r="T186" i="25" s="1"/>
  <c r="M196" i="27" l="1"/>
  <c r="R195" i="27"/>
  <c r="S195" i="27" s="1"/>
  <c r="T195" i="27" s="1"/>
  <c r="M188" i="25"/>
  <c r="R187" i="25"/>
  <c r="S187" i="25" s="1"/>
  <c r="T187" i="25" s="1"/>
  <c r="R196" i="27" l="1"/>
  <c r="S196" i="27" s="1"/>
  <c r="T196" i="27" s="1"/>
  <c r="M197" i="27"/>
  <c r="M189" i="25"/>
  <c r="R188" i="25"/>
  <c r="S188" i="25" s="1"/>
  <c r="T188" i="25" s="1"/>
  <c r="M198" i="27" l="1"/>
  <c r="R197" i="27"/>
  <c r="S197" i="27" s="1"/>
  <c r="T197" i="27" s="1"/>
  <c r="M190" i="25"/>
  <c r="R189" i="25"/>
  <c r="S189" i="25" s="1"/>
  <c r="T189" i="25" s="1"/>
  <c r="M199" i="27" l="1"/>
  <c r="R198" i="27"/>
  <c r="S198" i="27" s="1"/>
  <c r="T198" i="27" s="1"/>
  <c r="M191" i="25"/>
  <c r="R190" i="25"/>
  <c r="S190" i="25" s="1"/>
  <c r="T190" i="25" s="1"/>
  <c r="M200" i="27" l="1"/>
  <c r="R199" i="27"/>
  <c r="S199" i="27" s="1"/>
  <c r="T199" i="27" s="1"/>
  <c r="M192" i="25"/>
  <c r="R191" i="25"/>
  <c r="S191" i="25" s="1"/>
  <c r="T191" i="25" s="1"/>
  <c r="M201" i="27" l="1"/>
  <c r="R200" i="27"/>
  <c r="S200" i="27" s="1"/>
  <c r="T200" i="27" s="1"/>
  <c r="R192" i="25"/>
  <c r="S192" i="25" s="1"/>
  <c r="T192" i="25" s="1"/>
  <c r="M193" i="25"/>
  <c r="M202" i="27" l="1"/>
  <c r="R201" i="27"/>
  <c r="S201" i="27" s="1"/>
  <c r="T201" i="27" s="1"/>
  <c r="M194" i="25"/>
  <c r="R193" i="25"/>
  <c r="S193" i="25" s="1"/>
  <c r="T193" i="25" s="1"/>
  <c r="M203" i="27" l="1"/>
  <c r="R202" i="27"/>
  <c r="S202" i="27" s="1"/>
  <c r="T202" i="27" s="1"/>
  <c r="M195" i="25"/>
  <c r="R194" i="25"/>
  <c r="S194" i="25" s="1"/>
  <c r="T194" i="25" s="1"/>
  <c r="M204" i="27" l="1"/>
  <c r="R203" i="27"/>
  <c r="S203" i="27" s="1"/>
  <c r="T203" i="27" s="1"/>
  <c r="M196" i="25"/>
  <c r="R195" i="25"/>
  <c r="S195" i="25" s="1"/>
  <c r="T195" i="25" s="1"/>
  <c r="R204" i="27" l="1"/>
  <c r="S204" i="27" s="1"/>
  <c r="T204" i="27" s="1"/>
  <c r="M205" i="27"/>
  <c r="M197" i="25"/>
  <c r="R196" i="25"/>
  <c r="S196" i="25" s="1"/>
  <c r="T196" i="25" s="1"/>
  <c r="M206" i="27" l="1"/>
  <c r="R205" i="27"/>
  <c r="S205" i="27" s="1"/>
  <c r="T205" i="27" s="1"/>
  <c r="M198" i="25"/>
  <c r="R197" i="25"/>
  <c r="S197" i="25" s="1"/>
  <c r="T197" i="25" s="1"/>
  <c r="M207" i="27" l="1"/>
  <c r="R206" i="27"/>
  <c r="S206" i="27" s="1"/>
  <c r="T206" i="27" s="1"/>
  <c r="M199" i="25"/>
  <c r="R198" i="25"/>
  <c r="S198" i="25" s="1"/>
  <c r="T198" i="25" s="1"/>
  <c r="M208" i="27" l="1"/>
  <c r="R207" i="27"/>
  <c r="S207" i="27" s="1"/>
  <c r="T207" i="27" s="1"/>
  <c r="M200" i="25"/>
  <c r="R199" i="25"/>
  <c r="S199" i="25" s="1"/>
  <c r="T199" i="25" s="1"/>
  <c r="M209" i="27" l="1"/>
  <c r="R208" i="27"/>
  <c r="S208" i="27" s="1"/>
  <c r="T208" i="27" s="1"/>
  <c r="R200" i="25"/>
  <c r="S200" i="25" s="1"/>
  <c r="T200" i="25" s="1"/>
  <c r="M201" i="25"/>
  <c r="M210" i="27" l="1"/>
  <c r="R209" i="27"/>
  <c r="S209" i="27" s="1"/>
  <c r="T209" i="27" s="1"/>
  <c r="M202" i="25"/>
  <c r="R201" i="25"/>
  <c r="S201" i="25" s="1"/>
  <c r="T201" i="25" s="1"/>
  <c r="M211" i="27" l="1"/>
  <c r="R210" i="27"/>
  <c r="S210" i="27" s="1"/>
  <c r="T210" i="27" s="1"/>
  <c r="M203" i="25"/>
  <c r="R202" i="25"/>
  <c r="S202" i="25" s="1"/>
  <c r="T202" i="25" s="1"/>
  <c r="M212" i="27" l="1"/>
  <c r="R211" i="27"/>
  <c r="S211" i="27" s="1"/>
  <c r="T211" i="27" s="1"/>
  <c r="M204" i="25"/>
  <c r="R203" i="25"/>
  <c r="S203" i="25" s="1"/>
  <c r="T203" i="25" s="1"/>
  <c r="R212" i="27" l="1"/>
  <c r="S212" i="27" s="1"/>
  <c r="T212" i="27" s="1"/>
  <c r="M213" i="27"/>
  <c r="M205" i="25"/>
  <c r="R204" i="25"/>
  <c r="S204" i="25" s="1"/>
  <c r="T204" i="25" s="1"/>
  <c r="M214" i="27" l="1"/>
  <c r="R213" i="27"/>
  <c r="S213" i="27" s="1"/>
  <c r="T213" i="27" s="1"/>
  <c r="M206" i="25"/>
  <c r="R205" i="25"/>
  <c r="S205" i="25" s="1"/>
  <c r="T205" i="25" s="1"/>
  <c r="M215" i="27" l="1"/>
  <c r="R214" i="27"/>
  <c r="S214" i="27" s="1"/>
  <c r="T214" i="27" s="1"/>
  <c r="M207" i="25"/>
  <c r="R206" i="25"/>
  <c r="S206" i="25" s="1"/>
  <c r="T206" i="25" s="1"/>
  <c r="M216" i="27" l="1"/>
  <c r="R215" i="27"/>
  <c r="S215" i="27" s="1"/>
  <c r="T215" i="27" s="1"/>
  <c r="M208" i="25"/>
  <c r="R207" i="25"/>
  <c r="S207" i="25" s="1"/>
  <c r="T207" i="25" s="1"/>
  <c r="M217" i="27" l="1"/>
  <c r="R216" i="27"/>
  <c r="S216" i="27" s="1"/>
  <c r="T216" i="27" s="1"/>
  <c r="R208" i="25"/>
  <c r="S208" i="25" s="1"/>
  <c r="T208" i="25" s="1"/>
  <c r="M209" i="25"/>
  <c r="M218" i="27" l="1"/>
  <c r="R217" i="27"/>
  <c r="S217" i="27" s="1"/>
  <c r="T217" i="27" s="1"/>
  <c r="M210" i="25"/>
  <c r="R209" i="25"/>
  <c r="S209" i="25" s="1"/>
  <c r="T209" i="25" s="1"/>
  <c r="M219" i="27" l="1"/>
  <c r="R218" i="27"/>
  <c r="S218" i="27" s="1"/>
  <c r="T218" i="27" s="1"/>
  <c r="M211" i="25"/>
  <c r="R210" i="25"/>
  <c r="S210" i="25" s="1"/>
  <c r="T210" i="25" s="1"/>
  <c r="M220" i="27" l="1"/>
  <c r="R219" i="27"/>
  <c r="S219" i="27" s="1"/>
  <c r="T219" i="27" s="1"/>
  <c r="M212" i="25"/>
  <c r="R211" i="25"/>
  <c r="S211" i="25" s="1"/>
  <c r="T211" i="25" s="1"/>
  <c r="R220" i="27" l="1"/>
  <c r="S220" i="27" s="1"/>
  <c r="T220" i="27" s="1"/>
  <c r="M221" i="27"/>
  <c r="M213" i="25"/>
  <c r="R212" i="25"/>
  <c r="S212" i="25" s="1"/>
  <c r="T212" i="25" s="1"/>
  <c r="M222" i="27" l="1"/>
  <c r="R221" i="27"/>
  <c r="S221" i="27" s="1"/>
  <c r="T221" i="27" s="1"/>
  <c r="M214" i="25"/>
  <c r="R213" i="25"/>
  <c r="S213" i="25" s="1"/>
  <c r="T213" i="25" s="1"/>
  <c r="M223" i="27" l="1"/>
  <c r="R222" i="27"/>
  <c r="S222" i="27" s="1"/>
  <c r="T222" i="27" s="1"/>
  <c r="M215" i="25"/>
  <c r="R214" i="25"/>
  <c r="S214" i="25" s="1"/>
  <c r="T214" i="25" s="1"/>
  <c r="M224" i="27" l="1"/>
  <c r="R223" i="27"/>
  <c r="S223" i="27" s="1"/>
  <c r="T223" i="27" s="1"/>
  <c r="M216" i="25"/>
  <c r="R215" i="25"/>
  <c r="S215" i="25" s="1"/>
  <c r="T215" i="25" s="1"/>
  <c r="M225" i="27" l="1"/>
  <c r="R224" i="27"/>
  <c r="S224" i="27" s="1"/>
  <c r="T224" i="27" s="1"/>
  <c r="R216" i="25"/>
  <c r="S216" i="25" s="1"/>
  <c r="T216" i="25" s="1"/>
  <c r="M217" i="25"/>
  <c r="M226" i="27" l="1"/>
  <c r="R225" i="27"/>
  <c r="S225" i="27" s="1"/>
  <c r="T225" i="27" s="1"/>
  <c r="M218" i="25"/>
  <c r="R217" i="25"/>
  <c r="S217" i="25" s="1"/>
  <c r="T217" i="25" s="1"/>
  <c r="M227" i="27" l="1"/>
  <c r="R226" i="27"/>
  <c r="S226" i="27" s="1"/>
  <c r="T226" i="27" s="1"/>
  <c r="M219" i="25"/>
  <c r="R218" i="25"/>
  <c r="S218" i="25" s="1"/>
  <c r="T218" i="25" s="1"/>
  <c r="M228" i="27" l="1"/>
  <c r="R227" i="27"/>
  <c r="S227" i="27" s="1"/>
  <c r="T227" i="27" s="1"/>
  <c r="M220" i="25"/>
  <c r="R219" i="25"/>
  <c r="S219" i="25" s="1"/>
  <c r="T219" i="25" s="1"/>
  <c r="R228" i="27" l="1"/>
  <c r="S228" i="27" s="1"/>
  <c r="T228" i="27" s="1"/>
  <c r="M229" i="27"/>
  <c r="M221" i="25"/>
  <c r="R220" i="25"/>
  <c r="S220" i="25" s="1"/>
  <c r="T220" i="25" s="1"/>
  <c r="M230" i="27" l="1"/>
  <c r="R229" i="27"/>
  <c r="S229" i="27" s="1"/>
  <c r="T229" i="27" s="1"/>
  <c r="M222" i="25"/>
  <c r="R221" i="25"/>
  <c r="S221" i="25" s="1"/>
  <c r="T221" i="25" s="1"/>
  <c r="M231" i="27" l="1"/>
  <c r="R230" i="27"/>
  <c r="S230" i="27" s="1"/>
  <c r="T230" i="27" s="1"/>
  <c r="M223" i="25"/>
  <c r="R222" i="25"/>
  <c r="S222" i="25" s="1"/>
  <c r="T222" i="25" s="1"/>
  <c r="M232" i="27" l="1"/>
  <c r="R231" i="27"/>
  <c r="S231" i="27" s="1"/>
  <c r="T231" i="27" s="1"/>
  <c r="M224" i="25"/>
  <c r="R223" i="25"/>
  <c r="S223" i="25" s="1"/>
  <c r="T223" i="25" s="1"/>
  <c r="M233" i="27" l="1"/>
  <c r="R232" i="27"/>
  <c r="S232" i="27" s="1"/>
  <c r="T232" i="27" s="1"/>
  <c r="R224" i="25"/>
  <c r="S224" i="25" s="1"/>
  <c r="T224" i="25" s="1"/>
  <c r="M225" i="25"/>
  <c r="M234" i="27" l="1"/>
  <c r="R233" i="27"/>
  <c r="S233" i="27" s="1"/>
  <c r="T233" i="27" s="1"/>
  <c r="M226" i="25"/>
  <c r="R225" i="25"/>
  <c r="S225" i="25" s="1"/>
  <c r="T225" i="25" s="1"/>
  <c r="M235" i="27" l="1"/>
  <c r="R234" i="27"/>
  <c r="S234" i="27" s="1"/>
  <c r="T234" i="27" s="1"/>
  <c r="M227" i="25"/>
  <c r="R226" i="25"/>
  <c r="S226" i="25" s="1"/>
  <c r="T226" i="25" s="1"/>
  <c r="M236" i="27" l="1"/>
  <c r="R235" i="27"/>
  <c r="S235" i="27" s="1"/>
  <c r="T235" i="27" s="1"/>
  <c r="M228" i="25"/>
  <c r="R227" i="25"/>
  <c r="S227" i="25" s="1"/>
  <c r="T227" i="25" s="1"/>
  <c r="R236" i="27" l="1"/>
  <c r="S236" i="27" s="1"/>
  <c r="T236" i="27" s="1"/>
  <c r="M237" i="27"/>
  <c r="M229" i="25"/>
  <c r="R228" i="25"/>
  <c r="S228" i="25" s="1"/>
  <c r="T228" i="25" s="1"/>
  <c r="M238" i="27" l="1"/>
  <c r="R237" i="27"/>
  <c r="S237" i="27" s="1"/>
  <c r="T237" i="27" s="1"/>
  <c r="M230" i="25"/>
  <c r="R229" i="25"/>
  <c r="S229" i="25" s="1"/>
  <c r="T229" i="25" s="1"/>
  <c r="M239" i="27" l="1"/>
  <c r="R238" i="27"/>
  <c r="S238" i="27" s="1"/>
  <c r="T238" i="27" s="1"/>
  <c r="M231" i="25"/>
  <c r="R230" i="25"/>
  <c r="S230" i="25" s="1"/>
  <c r="T230" i="25" s="1"/>
  <c r="M240" i="27" l="1"/>
  <c r="R239" i="27"/>
  <c r="S239" i="27" s="1"/>
  <c r="T239" i="27" s="1"/>
  <c r="M232" i="25"/>
  <c r="R231" i="25"/>
  <c r="S231" i="25" s="1"/>
  <c r="T231" i="25" s="1"/>
  <c r="M241" i="27" l="1"/>
  <c r="R240" i="27"/>
  <c r="S240" i="27" s="1"/>
  <c r="T240" i="27" s="1"/>
  <c r="R232" i="25"/>
  <c r="S232" i="25" s="1"/>
  <c r="T232" i="25" s="1"/>
  <c r="M233" i="25"/>
  <c r="M242" i="27" l="1"/>
  <c r="R241" i="27"/>
  <c r="S241" i="27" s="1"/>
  <c r="T241" i="27" s="1"/>
  <c r="M234" i="25"/>
  <c r="R233" i="25"/>
  <c r="S233" i="25" s="1"/>
  <c r="T233" i="25" s="1"/>
  <c r="M243" i="27" l="1"/>
  <c r="R242" i="27"/>
  <c r="S242" i="27" s="1"/>
  <c r="T242" i="27" s="1"/>
  <c r="M235" i="25"/>
  <c r="R234" i="25"/>
  <c r="S234" i="25" s="1"/>
  <c r="T234" i="25" s="1"/>
  <c r="M244" i="27" l="1"/>
  <c r="R243" i="27"/>
  <c r="S243" i="27" s="1"/>
  <c r="T243" i="27" s="1"/>
  <c r="M236" i="25"/>
  <c r="R235" i="25"/>
  <c r="S235" i="25" s="1"/>
  <c r="T235" i="25" s="1"/>
  <c r="R244" i="27" l="1"/>
  <c r="S244" i="27" s="1"/>
  <c r="T244" i="27" s="1"/>
  <c r="M245" i="27"/>
  <c r="M237" i="25"/>
  <c r="R236" i="25"/>
  <c r="S236" i="25" s="1"/>
  <c r="T236" i="25" s="1"/>
  <c r="M246" i="27" l="1"/>
  <c r="R245" i="27"/>
  <c r="S245" i="27" s="1"/>
  <c r="T245" i="27" s="1"/>
  <c r="M238" i="25"/>
  <c r="R237" i="25"/>
  <c r="S237" i="25" s="1"/>
  <c r="T237" i="25" s="1"/>
  <c r="M247" i="27" l="1"/>
  <c r="R246" i="27"/>
  <c r="S246" i="27" s="1"/>
  <c r="T246" i="27" s="1"/>
  <c r="M239" i="25"/>
  <c r="R238" i="25"/>
  <c r="S238" i="25" s="1"/>
  <c r="T238" i="25" s="1"/>
  <c r="M248" i="27" l="1"/>
  <c r="R247" i="27"/>
  <c r="S247" i="27" s="1"/>
  <c r="T247" i="27" s="1"/>
  <c r="M240" i="25"/>
  <c r="R239" i="25"/>
  <c r="S239" i="25" s="1"/>
  <c r="T239" i="25" s="1"/>
  <c r="R248" i="27" l="1"/>
  <c r="S248" i="27" s="1"/>
  <c r="T248" i="27" s="1"/>
  <c r="M249" i="27"/>
  <c r="R240" i="25"/>
  <c r="S240" i="25" s="1"/>
  <c r="T240" i="25" s="1"/>
  <c r="M241" i="25"/>
  <c r="M250" i="27" l="1"/>
  <c r="R249" i="27"/>
  <c r="S249" i="27" s="1"/>
  <c r="T249" i="27" s="1"/>
  <c r="M242" i="25"/>
  <c r="R241" i="25"/>
  <c r="S241" i="25" s="1"/>
  <c r="T241" i="25" s="1"/>
  <c r="M251" i="27" l="1"/>
  <c r="R250" i="27"/>
  <c r="S250" i="27" s="1"/>
  <c r="T250" i="27" s="1"/>
  <c r="M243" i="25"/>
  <c r="R242" i="25"/>
  <c r="S242" i="25" s="1"/>
  <c r="T242" i="25" s="1"/>
  <c r="M252" i="27" l="1"/>
  <c r="R251" i="27"/>
  <c r="S251" i="27" s="1"/>
  <c r="T251" i="27" s="1"/>
  <c r="M244" i="25"/>
  <c r="R243" i="25"/>
  <c r="S243" i="25" s="1"/>
  <c r="T243" i="25" s="1"/>
  <c r="R252" i="27" l="1"/>
  <c r="S252" i="27" s="1"/>
  <c r="T252" i="27" s="1"/>
  <c r="M253" i="27"/>
  <c r="M245" i="25"/>
  <c r="R244" i="25"/>
  <c r="S244" i="25" s="1"/>
  <c r="T244" i="25" s="1"/>
  <c r="M254" i="27" l="1"/>
  <c r="R253" i="27"/>
  <c r="S253" i="27" s="1"/>
  <c r="T253" i="27" s="1"/>
  <c r="M246" i="25"/>
  <c r="R245" i="25"/>
  <c r="S245" i="25" s="1"/>
  <c r="T245" i="25" s="1"/>
  <c r="M255" i="27" l="1"/>
  <c r="R254" i="27"/>
  <c r="S254" i="27" s="1"/>
  <c r="T254" i="27" s="1"/>
  <c r="M247" i="25"/>
  <c r="R246" i="25"/>
  <c r="S246" i="25" s="1"/>
  <c r="T246" i="25" s="1"/>
  <c r="M256" i="27" l="1"/>
  <c r="R255" i="27"/>
  <c r="S255" i="27" s="1"/>
  <c r="T255" i="27" s="1"/>
  <c r="M248" i="25"/>
  <c r="R247" i="25"/>
  <c r="S247" i="25" s="1"/>
  <c r="T247" i="25" s="1"/>
  <c r="R256" i="27" l="1"/>
  <c r="S256" i="27" s="1"/>
  <c r="T256" i="27" s="1"/>
  <c r="M257" i="27"/>
  <c r="R248" i="25"/>
  <c r="S248" i="25" s="1"/>
  <c r="T248" i="25" s="1"/>
  <c r="M249" i="25"/>
  <c r="M258" i="27" l="1"/>
  <c r="R257" i="27"/>
  <c r="S257" i="27" s="1"/>
  <c r="T257" i="27" s="1"/>
  <c r="M250" i="25"/>
  <c r="R249" i="25"/>
  <c r="S249" i="25" s="1"/>
  <c r="T249" i="25" s="1"/>
  <c r="M259" i="27" l="1"/>
  <c r="R258" i="27"/>
  <c r="S258" i="27" s="1"/>
  <c r="T258" i="27" s="1"/>
  <c r="M251" i="25"/>
  <c r="R250" i="25"/>
  <c r="S250" i="25" s="1"/>
  <c r="T250" i="25" s="1"/>
  <c r="M260" i="27" l="1"/>
  <c r="R259" i="27"/>
  <c r="S259" i="27" s="1"/>
  <c r="T259" i="27" s="1"/>
  <c r="M252" i="25"/>
  <c r="R251" i="25"/>
  <c r="S251" i="25" s="1"/>
  <c r="T251" i="25" s="1"/>
  <c r="R260" i="27" l="1"/>
  <c r="S260" i="27" s="1"/>
  <c r="T260" i="27" s="1"/>
  <c r="M261" i="27"/>
  <c r="M253" i="25"/>
  <c r="R252" i="25"/>
  <c r="S252" i="25" s="1"/>
  <c r="T252" i="25" s="1"/>
  <c r="M262" i="27" l="1"/>
  <c r="R261" i="27"/>
  <c r="S261" i="27" s="1"/>
  <c r="T261" i="27" s="1"/>
  <c r="M254" i="25"/>
  <c r="R253" i="25"/>
  <c r="S253" i="25" s="1"/>
  <c r="T253" i="25" s="1"/>
  <c r="M263" i="27" l="1"/>
  <c r="R262" i="27"/>
  <c r="S262" i="27" s="1"/>
  <c r="T262" i="27" s="1"/>
  <c r="M255" i="25"/>
  <c r="R254" i="25"/>
  <c r="S254" i="25" s="1"/>
  <c r="T254" i="25" s="1"/>
  <c r="M264" i="27" l="1"/>
  <c r="R263" i="27"/>
  <c r="S263" i="27" s="1"/>
  <c r="T263" i="27" s="1"/>
  <c r="M256" i="25"/>
  <c r="R255" i="25"/>
  <c r="S255" i="25" s="1"/>
  <c r="T255" i="25" s="1"/>
  <c r="R264" i="27" l="1"/>
  <c r="S264" i="27" s="1"/>
  <c r="T264" i="27" s="1"/>
  <c r="M265" i="27"/>
  <c r="R256" i="25"/>
  <c r="S256" i="25" s="1"/>
  <c r="T256" i="25" s="1"/>
  <c r="M257" i="25"/>
  <c r="M266" i="27" l="1"/>
  <c r="R265" i="27"/>
  <c r="S265" i="27" s="1"/>
  <c r="T265" i="27" s="1"/>
  <c r="M258" i="25"/>
  <c r="R257" i="25"/>
  <c r="S257" i="25" s="1"/>
  <c r="T257" i="25" s="1"/>
  <c r="M267" i="27" l="1"/>
  <c r="R266" i="27"/>
  <c r="S266" i="27" s="1"/>
  <c r="T266" i="27" s="1"/>
  <c r="M259" i="25"/>
  <c r="R258" i="25"/>
  <c r="S258" i="25" s="1"/>
  <c r="T258" i="25" s="1"/>
  <c r="M268" i="27" l="1"/>
  <c r="R267" i="27"/>
  <c r="S267" i="27" s="1"/>
  <c r="T267" i="27" s="1"/>
  <c r="M260" i="25"/>
  <c r="R259" i="25"/>
  <c r="S259" i="25" s="1"/>
  <c r="T259" i="25" s="1"/>
  <c r="R268" i="27" l="1"/>
  <c r="S268" i="27" s="1"/>
  <c r="T268" i="27" s="1"/>
  <c r="M269" i="27"/>
  <c r="M261" i="25"/>
  <c r="R260" i="25"/>
  <c r="S260" i="25" s="1"/>
  <c r="T260" i="25" s="1"/>
  <c r="M270" i="27" l="1"/>
  <c r="R269" i="27"/>
  <c r="S269" i="27" s="1"/>
  <c r="T269" i="27" s="1"/>
  <c r="M262" i="25"/>
  <c r="R261" i="25"/>
  <c r="S261" i="25" s="1"/>
  <c r="T261" i="25" s="1"/>
  <c r="M271" i="27" l="1"/>
  <c r="R270" i="27"/>
  <c r="S270" i="27" s="1"/>
  <c r="T270" i="27" s="1"/>
  <c r="M263" i="25"/>
  <c r="R262" i="25"/>
  <c r="S262" i="25" s="1"/>
  <c r="T262" i="25" s="1"/>
  <c r="M272" i="27" l="1"/>
  <c r="R271" i="27"/>
  <c r="S271" i="27" s="1"/>
  <c r="T271" i="27" s="1"/>
  <c r="M264" i="25"/>
  <c r="R263" i="25"/>
  <c r="S263" i="25" s="1"/>
  <c r="T263" i="25" s="1"/>
  <c r="R272" i="27" l="1"/>
  <c r="S272" i="27" s="1"/>
  <c r="T272" i="27" s="1"/>
  <c r="M273" i="27"/>
  <c r="R264" i="25"/>
  <c r="S264" i="25" s="1"/>
  <c r="T264" i="25" s="1"/>
  <c r="M265" i="25"/>
  <c r="M274" i="27" l="1"/>
  <c r="R273" i="27"/>
  <c r="S273" i="27" s="1"/>
  <c r="T273" i="27" s="1"/>
  <c r="M266" i="25"/>
  <c r="R265" i="25"/>
  <c r="S265" i="25" s="1"/>
  <c r="T265" i="25" s="1"/>
  <c r="M275" i="27" l="1"/>
  <c r="R274" i="27"/>
  <c r="S274" i="27" s="1"/>
  <c r="T274" i="27" s="1"/>
  <c r="M267" i="25"/>
  <c r="R266" i="25"/>
  <c r="S266" i="25" s="1"/>
  <c r="T266" i="25" s="1"/>
  <c r="M276" i="27" l="1"/>
  <c r="R275" i="27"/>
  <c r="S275" i="27" s="1"/>
  <c r="T275" i="27" s="1"/>
  <c r="M268" i="25"/>
  <c r="R267" i="25"/>
  <c r="S267" i="25" s="1"/>
  <c r="T267" i="25" s="1"/>
  <c r="R276" i="27" l="1"/>
  <c r="S276" i="27" s="1"/>
  <c r="T276" i="27" s="1"/>
  <c r="M277" i="27"/>
  <c r="M269" i="25"/>
  <c r="R268" i="25"/>
  <c r="S268" i="25" s="1"/>
  <c r="T268" i="25" s="1"/>
  <c r="M278" i="27" l="1"/>
  <c r="R277" i="27"/>
  <c r="S277" i="27" s="1"/>
  <c r="T277" i="27" s="1"/>
  <c r="M270" i="25"/>
  <c r="R269" i="25"/>
  <c r="S269" i="25" s="1"/>
  <c r="T269" i="25" s="1"/>
  <c r="M279" i="27" l="1"/>
  <c r="R278" i="27"/>
  <c r="S278" i="27" s="1"/>
  <c r="T278" i="27" s="1"/>
  <c r="M271" i="25"/>
  <c r="R270" i="25"/>
  <c r="S270" i="25" s="1"/>
  <c r="T270" i="25" s="1"/>
  <c r="M280" i="27" l="1"/>
  <c r="R279" i="27"/>
  <c r="S279" i="27" s="1"/>
  <c r="T279" i="27" s="1"/>
  <c r="M272" i="25"/>
  <c r="R271" i="25"/>
  <c r="S271" i="25" s="1"/>
  <c r="T271" i="25" s="1"/>
  <c r="R280" i="27" l="1"/>
  <c r="S280" i="27" s="1"/>
  <c r="T280" i="27" s="1"/>
  <c r="M281" i="27"/>
  <c r="R272" i="25"/>
  <c r="S272" i="25" s="1"/>
  <c r="T272" i="25" s="1"/>
  <c r="M273" i="25"/>
  <c r="M282" i="27" l="1"/>
  <c r="R281" i="27"/>
  <c r="S281" i="27" s="1"/>
  <c r="T281" i="27" s="1"/>
  <c r="M274" i="25"/>
  <c r="R273" i="25"/>
  <c r="S273" i="25" s="1"/>
  <c r="T273" i="25" s="1"/>
  <c r="M283" i="27" l="1"/>
  <c r="R282" i="27"/>
  <c r="S282" i="27" s="1"/>
  <c r="T282" i="27" s="1"/>
  <c r="M275" i="25"/>
  <c r="R274" i="25"/>
  <c r="S274" i="25" s="1"/>
  <c r="T274" i="25" s="1"/>
  <c r="M284" i="27" l="1"/>
  <c r="R283" i="27"/>
  <c r="S283" i="27" s="1"/>
  <c r="T283" i="27" s="1"/>
  <c r="M276" i="25"/>
  <c r="R275" i="25"/>
  <c r="S275" i="25" s="1"/>
  <c r="T275" i="25" s="1"/>
  <c r="R284" i="27" l="1"/>
  <c r="S284" i="27" s="1"/>
  <c r="T284" i="27" s="1"/>
  <c r="M285" i="27"/>
  <c r="M277" i="25"/>
  <c r="R276" i="25"/>
  <c r="S276" i="25" s="1"/>
  <c r="T276" i="25" s="1"/>
  <c r="M286" i="27" l="1"/>
  <c r="R285" i="27"/>
  <c r="S285" i="27" s="1"/>
  <c r="T285" i="27" s="1"/>
  <c r="M278" i="25"/>
  <c r="R277" i="25"/>
  <c r="S277" i="25" s="1"/>
  <c r="T277" i="25" s="1"/>
  <c r="M287" i="27" l="1"/>
  <c r="R286" i="27"/>
  <c r="S286" i="27" s="1"/>
  <c r="T286" i="27" s="1"/>
  <c r="M279" i="25"/>
  <c r="R278" i="25"/>
  <c r="S278" i="25" s="1"/>
  <c r="T278" i="25" s="1"/>
  <c r="M288" i="27" l="1"/>
  <c r="R287" i="27"/>
  <c r="S287" i="27" s="1"/>
  <c r="T287" i="27" s="1"/>
  <c r="M280" i="25"/>
  <c r="R279" i="25"/>
  <c r="S279" i="25" s="1"/>
  <c r="T279" i="25" s="1"/>
  <c r="R288" i="27" l="1"/>
  <c r="S288" i="27" s="1"/>
  <c r="T288" i="27" s="1"/>
  <c r="M289" i="27"/>
  <c r="R280" i="25"/>
  <c r="S280" i="25" s="1"/>
  <c r="T280" i="25" s="1"/>
  <c r="M281" i="25"/>
  <c r="M290" i="27" l="1"/>
  <c r="R289" i="27"/>
  <c r="S289" i="27" s="1"/>
  <c r="T289" i="27" s="1"/>
  <c r="M282" i="25"/>
  <c r="R281" i="25"/>
  <c r="S281" i="25" s="1"/>
  <c r="T281" i="25" s="1"/>
  <c r="M291" i="27" l="1"/>
  <c r="R290" i="27"/>
  <c r="S290" i="27" s="1"/>
  <c r="T290" i="27" s="1"/>
  <c r="M283" i="25"/>
  <c r="R282" i="25"/>
  <c r="S282" i="25" s="1"/>
  <c r="T282" i="25" s="1"/>
  <c r="M292" i="27" l="1"/>
  <c r="R291" i="27"/>
  <c r="S291" i="27" s="1"/>
  <c r="T291" i="27" s="1"/>
  <c r="R283" i="25"/>
  <c r="S283" i="25" s="1"/>
  <c r="T283" i="25" s="1"/>
  <c r="M284" i="25"/>
  <c r="R292" i="27" l="1"/>
  <c r="S292" i="27" s="1"/>
  <c r="T292" i="27" s="1"/>
  <c r="M293" i="27"/>
  <c r="M285" i="25"/>
  <c r="R284" i="25"/>
  <c r="S284" i="25" s="1"/>
  <c r="T284" i="25" s="1"/>
  <c r="M294" i="27" l="1"/>
  <c r="R293" i="27"/>
  <c r="S293" i="27" s="1"/>
  <c r="T293" i="27" s="1"/>
  <c r="M286" i="25"/>
  <c r="R285" i="25"/>
  <c r="S285" i="25" s="1"/>
  <c r="T285" i="25" s="1"/>
  <c r="M295" i="27" l="1"/>
  <c r="R294" i="27"/>
  <c r="S294" i="27" s="1"/>
  <c r="T294" i="27" s="1"/>
  <c r="M287" i="25"/>
  <c r="R286" i="25"/>
  <c r="S286" i="25" s="1"/>
  <c r="T286" i="25" s="1"/>
  <c r="M296" i="27" l="1"/>
  <c r="R295" i="27"/>
  <c r="S295" i="27" s="1"/>
  <c r="T295" i="27" s="1"/>
  <c r="M288" i="25"/>
  <c r="R287" i="25"/>
  <c r="S287" i="25" s="1"/>
  <c r="T287" i="25" s="1"/>
  <c r="R296" i="27" l="1"/>
  <c r="S296" i="27" s="1"/>
  <c r="T296" i="27" s="1"/>
  <c r="M297" i="27"/>
  <c r="R288" i="25"/>
  <c r="S288" i="25" s="1"/>
  <c r="T288" i="25" s="1"/>
  <c r="M289" i="25"/>
  <c r="M298" i="27" l="1"/>
  <c r="R297" i="27"/>
  <c r="S297" i="27" s="1"/>
  <c r="T297" i="27" s="1"/>
  <c r="M290" i="25"/>
  <c r="R289" i="25"/>
  <c r="S289" i="25" s="1"/>
  <c r="T289" i="25" s="1"/>
  <c r="M299" i="27" l="1"/>
  <c r="R298" i="27"/>
  <c r="S298" i="27" s="1"/>
  <c r="T298" i="27" s="1"/>
  <c r="M291" i="25"/>
  <c r="R290" i="25"/>
  <c r="S290" i="25" s="1"/>
  <c r="T290" i="25" s="1"/>
  <c r="M300" i="27" l="1"/>
  <c r="R299" i="27"/>
  <c r="S299" i="27" s="1"/>
  <c r="T299" i="27" s="1"/>
  <c r="R291" i="25"/>
  <c r="S291" i="25" s="1"/>
  <c r="T291" i="25" s="1"/>
  <c r="M292" i="25"/>
  <c r="R300" i="27" l="1"/>
  <c r="S300" i="27" s="1"/>
  <c r="T300" i="27" s="1"/>
  <c r="M301" i="27"/>
  <c r="M293" i="25"/>
  <c r="R292" i="25"/>
  <c r="S292" i="25" s="1"/>
  <c r="T292" i="25" s="1"/>
  <c r="M302" i="27" l="1"/>
  <c r="R301" i="27"/>
  <c r="S301" i="27" s="1"/>
  <c r="T301" i="27" s="1"/>
  <c r="M294" i="25"/>
  <c r="R293" i="25"/>
  <c r="S293" i="25" s="1"/>
  <c r="T293" i="25" s="1"/>
  <c r="M303" i="27" l="1"/>
  <c r="R302" i="27"/>
  <c r="S302" i="27" s="1"/>
  <c r="T302" i="27" s="1"/>
  <c r="M295" i="25"/>
  <c r="R294" i="25"/>
  <c r="S294" i="25" s="1"/>
  <c r="T294" i="25" s="1"/>
  <c r="M304" i="27" l="1"/>
  <c r="R303" i="27"/>
  <c r="S303" i="27" s="1"/>
  <c r="T303" i="27" s="1"/>
  <c r="M296" i="25"/>
  <c r="R295" i="25"/>
  <c r="S295" i="25" s="1"/>
  <c r="T295" i="25" s="1"/>
  <c r="R304" i="27" l="1"/>
  <c r="S304" i="27" s="1"/>
  <c r="T304" i="27" s="1"/>
  <c r="M305" i="27"/>
  <c r="R296" i="25"/>
  <c r="S296" i="25" s="1"/>
  <c r="T296" i="25" s="1"/>
  <c r="M297" i="25"/>
  <c r="M306" i="27" l="1"/>
  <c r="R305" i="27"/>
  <c r="S305" i="27" s="1"/>
  <c r="T305" i="27" s="1"/>
  <c r="M298" i="25"/>
  <c r="R297" i="25"/>
  <c r="S297" i="25" s="1"/>
  <c r="T297" i="25" s="1"/>
  <c r="M307" i="27" l="1"/>
  <c r="R306" i="27"/>
  <c r="S306" i="27" s="1"/>
  <c r="T306" i="27" s="1"/>
  <c r="M299" i="25"/>
  <c r="R298" i="25"/>
  <c r="S298" i="25" s="1"/>
  <c r="T298" i="25" s="1"/>
  <c r="M308" i="27" l="1"/>
  <c r="R307" i="27"/>
  <c r="S307" i="27" s="1"/>
  <c r="T307" i="27" s="1"/>
  <c r="R299" i="25"/>
  <c r="S299" i="25" s="1"/>
  <c r="T299" i="25" s="1"/>
  <c r="M300" i="25"/>
  <c r="R308" i="27" l="1"/>
  <c r="S308" i="27" s="1"/>
  <c r="T308" i="27" s="1"/>
  <c r="M309" i="27"/>
  <c r="M301" i="25"/>
  <c r="R300" i="25"/>
  <c r="S300" i="25" s="1"/>
  <c r="T300" i="25" s="1"/>
  <c r="M310" i="27" l="1"/>
  <c r="R309" i="27"/>
  <c r="S309" i="27" s="1"/>
  <c r="T309" i="27" s="1"/>
  <c r="M302" i="25"/>
  <c r="R301" i="25"/>
  <c r="S301" i="25" s="1"/>
  <c r="T301" i="25" s="1"/>
  <c r="M311" i="27" l="1"/>
  <c r="R310" i="27"/>
  <c r="S310" i="27" s="1"/>
  <c r="T310" i="27" s="1"/>
  <c r="M303" i="25"/>
  <c r="R302" i="25"/>
  <c r="S302" i="25" s="1"/>
  <c r="T302" i="25" s="1"/>
  <c r="M312" i="27" l="1"/>
  <c r="R311" i="27"/>
  <c r="S311" i="27" s="1"/>
  <c r="T311" i="27" s="1"/>
  <c r="M304" i="25"/>
  <c r="R303" i="25"/>
  <c r="S303" i="25" s="1"/>
  <c r="T303" i="25" s="1"/>
  <c r="R312" i="27" l="1"/>
  <c r="S312" i="27" s="1"/>
  <c r="T312" i="27" s="1"/>
  <c r="M313" i="27"/>
  <c r="R304" i="25"/>
  <c r="S304" i="25" s="1"/>
  <c r="T304" i="25" s="1"/>
  <c r="M305" i="25"/>
  <c r="M314" i="27" l="1"/>
  <c r="R313" i="27"/>
  <c r="S313" i="27" s="1"/>
  <c r="T313" i="27" s="1"/>
  <c r="M306" i="25"/>
  <c r="R305" i="25"/>
  <c r="S305" i="25" s="1"/>
  <c r="T305" i="25" s="1"/>
  <c r="M315" i="27" l="1"/>
  <c r="R314" i="27"/>
  <c r="S314" i="27" s="1"/>
  <c r="T314" i="27" s="1"/>
  <c r="M307" i="25"/>
  <c r="R306" i="25"/>
  <c r="S306" i="25" s="1"/>
  <c r="T306" i="25" s="1"/>
  <c r="M316" i="27" l="1"/>
  <c r="R315" i="27"/>
  <c r="S315" i="27" s="1"/>
  <c r="T315" i="27" s="1"/>
  <c r="R307" i="25"/>
  <c r="S307" i="25" s="1"/>
  <c r="T307" i="25" s="1"/>
  <c r="M308" i="25"/>
  <c r="M317" i="27" l="1"/>
  <c r="R316" i="27"/>
  <c r="S316" i="27" s="1"/>
  <c r="T316" i="27" s="1"/>
  <c r="M309" i="25"/>
  <c r="R308" i="25"/>
  <c r="S308" i="25" s="1"/>
  <c r="T308" i="25" s="1"/>
  <c r="R317" i="27" l="1"/>
  <c r="S317" i="27" s="1"/>
  <c r="T317" i="27" s="1"/>
  <c r="M318" i="27"/>
  <c r="M310" i="25"/>
  <c r="R309" i="25"/>
  <c r="S309" i="25" s="1"/>
  <c r="T309" i="25" s="1"/>
  <c r="M319" i="27" l="1"/>
  <c r="R318" i="27"/>
  <c r="S318" i="27" s="1"/>
  <c r="T318" i="27" s="1"/>
  <c r="M311" i="25"/>
  <c r="R310" i="25"/>
  <c r="S310" i="25" s="1"/>
  <c r="T310" i="25" s="1"/>
  <c r="M320" i="27" l="1"/>
  <c r="R319" i="27"/>
  <c r="S319" i="27" s="1"/>
  <c r="T319" i="27" s="1"/>
  <c r="M312" i="25"/>
  <c r="R311" i="25"/>
  <c r="S311" i="25" s="1"/>
  <c r="T311" i="25" s="1"/>
  <c r="R320" i="27" l="1"/>
  <c r="S320" i="27" s="1"/>
  <c r="T320" i="27" s="1"/>
  <c r="M321" i="27"/>
  <c r="R312" i="25"/>
  <c r="S312" i="25" s="1"/>
  <c r="T312" i="25" s="1"/>
  <c r="M313" i="25"/>
  <c r="M322" i="27" l="1"/>
  <c r="R321" i="27"/>
  <c r="S321" i="27" s="1"/>
  <c r="T321" i="27" s="1"/>
  <c r="M314" i="25"/>
  <c r="R313" i="25"/>
  <c r="S313" i="25" s="1"/>
  <c r="T313" i="25" s="1"/>
  <c r="M323" i="27" l="1"/>
  <c r="R322" i="27"/>
  <c r="S322" i="27" s="1"/>
  <c r="T322" i="27" s="1"/>
  <c r="M315" i="25"/>
  <c r="R314" i="25"/>
  <c r="S314" i="25" s="1"/>
  <c r="T314" i="25" s="1"/>
  <c r="M324" i="27" l="1"/>
  <c r="R323" i="27"/>
  <c r="S323" i="27" s="1"/>
  <c r="T323" i="27" s="1"/>
  <c r="R315" i="25"/>
  <c r="S315" i="25" s="1"/>
  <c r="T315" i="25" s="1"/>
  <c r="M316" i="25"/>
  <c r="M325" i="27" l="1"/>
  <c r="R324" i="27"/>
  <c r="S324" i="27" s="1"/>
  <c r="T324" i="27" s="1"/>
  <c r="M317" i="25"/>
  <c r="R316" i="25"/>
  <c r="S316" i="25" s="1"/>
  <c r="T316" i="25" s="1"/>
  <c r="R325" i="27" l="1"/>
  <c r="S325" i="27" s="1"/>
  <c r="T325" i="27" s="1"/>
  <c r="M326" i="27"/>
  <c r="M318" i="25"/>
  <c r="R317" i="25"/>
  <c r="S317" i="25" s="1"/>
  <c r="T317" i="25" s="1"/>
  <c r="M327" i="27" l="1"/>
  <c r="R326" i="27"/>
  <c r="S326" i="27" s="1"/>
  <c r="T326" i="27" s="1"/>
  <c r="M319" i="25"/>
  <c r="R318" i="25"/>
  <c r="S318" i="25" s="1"/>
  <c r="T318" i="25" s="1"/>
  <c r="M328" i="27" l="1"/>
  <c r="R327" i="27"/>
  <c r="S327" i="27" s="1"/>
  <c r="T327" i="27" s="1"/>
  <c r="M320" i="25"/>
  <c r="R319" i="25"/>
  <c r="S319" i="25" s="1"/>
  <c r="T319" i="25" s="1"/>
  <c r="R328" i="27" l="1"/>
  <c r="S328" i="27" s="1"/>
  <c r="T328" i="27" s="1"/>
  <c r="M329" i="27"/>
  <c r="R320" i="25"/>
  <c r="S320" i="25" s="1"/>
  <c r="T320" i="25" s="1"/>
  <c r="M321" i="25"/>
  <c r="M330" i="27" l="1"/>
  <c r="R329" i="27"/>
  <c r="S329" i="27" s="1"/>
  <c r="T329" i="27" s="1"/>
  <c r="M322" i="25"/>
  <c r="R321" i="25"/>
  <c r="S321" i="25" s="1"/>
  <c r="T321" i="25" s="1"/>
  <c r="M331" i="27" l="1"/>
  <c r="R330" i="27"/>
  <c r="S330" i="27" s="1"/>
  <c r="T330" i="27" s="1"/>
  <c r="M323" i="25"/>
  <c r="R322" i="25"/>
  <c r="S322" i="25" s="1"/>
  <c r="T322" i="25" s="1"/>
  <c r="R331" i="27" l="1"/>
  <c r="S331" i="27" s="1"/>
  <c r="T331" i="27" s="1"/>
  <c r="M332" i="27"/>
  <c r="R323" i="25"/>
  <c r="S323" i="25" s="1"/>
  <c r="T323" i="25" s="1"/>
  <c r="M324" i="25"/>
  <c r="M333" i="27" l="1"/>
  <c r="R332" i="27"/>
  <c r="S332" i="27" s="1"/>
  <c r="T332" i="27" s="1"/>
  <c r="M325" i="25"/>
  <c r="R324" i="25"/>
  <c r="S324" i="25" s="1"/>
  <c r="T324" i="25" s="1"/>
  <c r="R333" i="27" l="1"/>
  <c r="S333" i="27" s="1"/>
  <c r="T333" i="27" s="1"/>
  <c r="M334" i="27"/>
  <c r="M326" i="25"/>
  <c r="R325" i="25"/>
  <c r="S325" i="25" s="1"/>
  <c r="T325" i="25" s="1"/>
  <c r="M335" i="27" l="1"/>
  <c r="R334" i="27"/>
  <c r="S334" i="27" s="1"/>
  <c r="T334" i="27" s="1"/>
  <c r="M327" i="25"/>
  <c r="R326" i="25"/>
  <c r="S326" i="25" s="1"/>
  <c r="T326" i="25" s="1"/>
  <c r="M336" i="27" l="1"/>
  <c r="R335" i="27"/>
  <c r="S335" i="27" s="1"/>
  <c r="T335" i="27" s="1"/>
  <c r="M328" i="25"/>
  <c r="R327" i="25"/>
  <c r="S327" i="25" s="1"/>
  <c r="T327" i="25" s="1"/>
  <c r="R336" i="27" l="1"/>
  <c r="S336" i="27" s="1"/>
  <c r="T336" i="27" s="1"/>
  <c r="M337" i="27"/>
  <c r="R328" i="25"/>
  <c r="S328" i="25" s="1"/>
  <c r="T328" i="25" s="1"/>
  <c r="M329" i="25"/>
  <c r="M338" i="27" l="1"/>
  <c r="R337" i="27"/>
  <c r="S337" i="27" s="1"/>
  <c r="T337" i="27" s="1"/>
  <c r="M330" i="25"/>
  <c r="R329" i="25"/>
  <c r="S329" i="25" s="1"/>
  <c r="T329" i="25" s="1"/>
  <c r="M339" i="27" l="1"/>
  <c r="R338" i="27"/>
  <c r="S338" i="27" s="1"/>
  <c r="T338" i="27" s="1"/>
  <c r="M331" i="25"/>
  <c r="R330" i="25"/>
  <c r="S330" i="25" s="1"/>
  <c r="T330" i="25" s="1"/>
  <c r="M340" i="27" l="1"/>
  <c r="R339" i="27"/>
  <c r="S339" i="27" s="1"/>
  <c r="T339" i="27" s="1"/>
  <c r="R331" i="25"/>
  <c r="S331" i="25" s="1"/>
  <c r="T331" i="25" s="1"/>
  <c r="M332" i="25"/>
  <c r="M341" i="27" l="1"/>
  <c r="R340" i="27"/>
  <c r="S340" i="27" s="1"/>
  <c r="T340" i="27" s="1"/>
  <c r="M333" i="25"/>
  <c r="R332" i="25"/>
  <c r="S332" i="25" s="1"/>
  <c r="T332" i="25" s="1"/>
  <c r="R341" i="27" l="1"/>
  <c r="S341" i="27" s="1"/>
  <c r="T341" i="27" s="1"/>
  <c r="M342" i="27"/>
  <c r="M334" i="25"/>
  <c r="R333" i="25"/>
  <c r="S333" i="25" s="1"/>
  <c r="T333" i="25" s="1"/>
  <c r="M343" i="27" l="1"/>
  <c r="R342" i="27"/>
  <c r="S342" i="27" s="1"/>
  <c r="T342" i="27" s="1"/>
  <c r="M335" i="25"/>
  <c r="R334" i="25"/>
  <c r="S334" i="25" s="1"/>
  <c r="T334" i="25" s="1"/>
  <c r="M344" i="27" l="1"/>
  <c r="R343" i="27"/>
  <c r="S343" i="27" s="1"/>
  <c r="T343" i="27" s="1"/>
  <c r="M336" i="25"/>
  <c r="R335" i="25"/>
  <c r="S335" i="25" s="1"/>
  <c r="T335" i="25" s="1"/>
  <c r="R344" i="27" l="1"/>
  <c r="S344" i="27" s="1"/>
  <c r="T344" i="27" s="1"/>
  <c r="M345" i="27"/>
  <c r="R336" i="25"/>
  <c r="S336" i="25" s="1"/>
  <c r="T336" i="25" s="1"/>
  <c r="M337" i="25"/>
  <c r="M346" i="27" l="1"/>
  <c r="R345" i="27"/>
  <c r="S345" i="27" s="1"/>
  <c r="T345" i="27" s="1"/>
  <c r="M338" i="25"/>
  <c r="R337" i="25"/>
  <c r="S337" i="25" s="1"/>
  <c r="T337" i="25" s="1"/>
  <c r="M347" i="27" l="1"/>
  <c r="R346" i="27"/>
  <c r="S346" i="27" s="1"/>
  <c r="T346" i="27" s="1"/>
  <c r="M339" i="25"/>
  <c r="R338" i="25"/>
  <c r="S338" i="25" s="1"/>
  <c r="T338" i="25" s="1"/>
  <c r="R347" i="27" l="1"/>
  <c r="S347" i="27" s="1"/>
  <c r="T347" i="27" s="1"/>
  <c r="M348" i="27"/>
  <c r="R339" i="25"/>
  <c r="S339" i="25" s="1"/>
  <c r="T339" i="25" s="1"/>
  <c r="M340" i="25"/>
  <c r="M349" i="27" l="1"/>
  <c r="R348" i="27"/>
  <c r="S348" i="27" s="1"/>
  <c r="T348" i="27" s="1"/>
  <c r="M341" i="25"/>
  <c r="R340" i="25"/>
  <c r="S340" i="25" s="1"/>
  <c r="T340" i="25" s="1"/>
  <c r="R349" i="27" l="1"/>
  <c r="S349" i="27" s="1"/>
  <c r="T349" i="27" s="1"/>
  <c r="M350" i="27"/>
  <c r="M342" i="25"/>
  <c r="R341" i="25"/>
  <c r="S341" i="25" s="1"/>
  <c r="T341" i="25" s="1"/>
  <c r="M351" i="27" l="1"/>
  <c r="R350" i="27"/>
  <c r="S350" i="27" s="1"/>
  <c r="T350" i="27" s="1"/>
  <c r="M343" i="25"/>
  <c r="R342" i="25"/>
  <c r="S342" i="25" s="1"/>
  <c r="T342" i="25" s="1"/>
  <c r="M352" i="27" l="1"/>
  <c r="R351" i="27"/>
  <c r="S351" i="27" s="1"/>
  <c r="T351" i="27" s="1"/>
  <c r="M344" i="25"/>
  <c r="R343" i="25"/>
  <c r="S343" i="25" s="1"/>
  <c r="T343" i="25" s="1"/>
  <c r="R352" i="27" l="1"/>
  <c r="S352" i="27" s="1"/>
  <c r="T352" i="27" s="1"/>
  <c r="M353" i="27"/>
  <c r="R344" i="25"/>
  <c r="S344" i="25" s="1"/>
  <c r="T344" i="25" s="1"/>
  <c r="M345" i="25"/>
  <c r="M354" i="27" l="1"/>
  <c r="R353" i="27"/>
  <c r="S353" i="27" s="1"/>
  <c r="T353" i="27" s="1"/>
  <c r="M346" i="25"/>
  <c r="R345" i="25"/>
  <c r="S345" i="25" s="1"/>
  <c r="T345" i="25" s="1"/>
  <c r="M355" i="27" l="1"/>
  <c r="R354" i="27"/>
  <c r="S354" i="27" s="1"/>
  <c r="T354" i="27" s="1"/>
  <c r="M347" i="25"/>
  <c r="R346" i="25"/>
  <c r="S346" i="25" s="1"/>
  <c r="T346" i="25" s="1"/>
  <c r="M356" i="27" l="1"/>
  <c r="R355" i="27"/>
  <c r="S355" i="27" s="1"/>
  <c r="T355" i="27" s="1"/>
  <c r="R347" i="25"/>
  <c r="S347" i="25" s="1"/>
  <c r="T347" i="25" s="1"/>
  <c r="M348" i="25"/>
  <c r="M357" i="27" l="1"/>
  <c r="R356" i="27"/>
  <c r="S356" i="27" s="1"/>
  <c r="T356" i="27" s="1"/>
  <c r="M349" i="25"/>
  <c r="R348" i="25"/>
  <c r="S348" i="25" s="1"/>
  <c r="T348" i="25" s="1"/>
  <c r="R357" i="27" l="1"/>
  <c r="S357" i="27" s="1"/>
  <c r="T357" i="27" s="1"/>
  <c r="M358" i="27"/>
  <c r="M350" i="25"/>
  <c r="R349" i="25"/>
  <c r="S349" i="25" s="1"/>
  <c r="T349" i="25" s="1"/>
  <c r="M359" i="27" l="1"/>
  <c r="R358" i="27"/>
  <c r="S358" i="27" s="1"/>
  <c r="T358" i="27" s="1"/>
  <c r="M351" i="25"/>
  <c r="R350" i="25"/>
  <c r="S350" i="25" s="1"/>
  <c r="T350" i="25" s="1"/>
  <c r="M360" i="27" l="1"/>
  <c r="R359" i="27"/>
  <c r="S359" i="27" s="1"/>
  <c r="T359" i="27" s="1"/>
  <c r="M352" i="25"/>
  <c r="R351" i="25"/>
  <c r="S351" i="25" s="1"/>
  <c r="T351" i="25" s="1"/>
  <c r="R360" i="27" l="1"/>
  <c r="S360" i="27" s="1"/>
  <c r="T360" i="27" s="1"/>
  <c r="M361" i="27"/>
  <c r="R352" i="25"/>
  <c r="S352" i="25" s="1"/>
  <c r="T352" i="25" s="1"/>
  <c r="M353" i="25"/>
  <c r="M362" i="27" l="1"/>
  <c r="R361" i="27"/>
  <c r="S361" i="27" s="1"/>
  <c r="T361" i="27" s="1"/>
  <c r="M354" i="25"/>
  <c r="R353" i="25"/>
  <c r="S353" i="25" s="1"/>
  <c r="T353" i="25" s="1"/>
  <c r="M363" i="27" l="1"/>
  <c r="R362" i="27"/>
  <c r="S362" i="27" s="1"/>
  <c r="T362" i="27" s="1"/>
  <c r="M355" i="25"/>
  <c r="R354" i="25"/>
  <c r="S354" i="25" s="1"/>
  <c r="T354" i="25" s="1"/>
  <c r="R363" i="27" l="1"/>
  <c r="S363" i="27" s="1"/>
  <c r="T363" i="27" s="1"/>
  <c r="M364" i="27"/>
  <c r="R355" i="25"/>
  <c r="S355" i="25" s="1"/>
  <c r="T355" i="25" s="1"/>
  <c r="M356" i="25"/>
  <c r="M365" i="27" l="1"/>
  <c r="R364" i="27"/>
  <c r="S364" i="27" s="1"/>
  <c r="T364" i="27" s="1"/>
  <c r="M357" i="25"/>
  <c r="R356" i="25"/>
  <c r="S356" i="25" s="1"/>
  <c r="T356" i="25" s="1"/>
  <c r="R365" i="27" l="1"/>
  <c r="S365" i="27" s="1"/>
  <c r="T365" i="27" s="1"/>
  <c r="M366" i="27"/>
  <c r="M358" i="25"/>
  <c r="R357" i="25"/>
  <c r="S357" i="25" s="1"/>
  <c r="T357" i="25" s="1"/>
  <c r="M367" i="27" l="1"/>
  <c r="R366" i="27"/>
  <c r="S366" i="27" s="1"/>
  <c r="T366" i="27" s="1"/>
  <c r="M359" i="25"/>
  <c r="R358" i="25"/>
  <c r="S358" i="25" s="1"/>
  <c r="T358" i="25" s="1"/>
  <c r="M368" i="27" l="1"/>
  <c r="R367" i="27"/>
  <c r="S367" i="27" s="1"/>
  <c r="T367" i="27" s="1"/>
  <c r="M360" i="25"/>
  <c r="R359" i="25"/>
  <c r="S359" i="25" s="1"/>
  <c r="T359" i="25" s="1"/>
  <c r="R368" i="27" l="1"/>
  <c r="S368" i="27" s="1"/>
  <c r="T368" i="27" s="1"/>
  <c r="M369" i="27"/>
  <c r="R360" i="25"/>
  <c r="S360" i="25" s="1"/>
  <c r="T360" i="25" s="1"/>
  <c r="M361" i="25"/>
  <c r="M370" i="27" l="1"/>
  <c r="R369" i="27"/>
  <c r="S369" i="27" s="1"/>
  <c r="T369" i="27" s="1"/>
  <c r="M362" i="25"/>
  <c r="R361" i="25"/>
  <c r="S361" i="25" s="1"/>
  <c r="T361" i="25" s="1"/>
  <c r="M371" i="27" l="1"/>
  <c r="R370" i="27"/>
  <c r="S370" i="27" s="1"/>
  <c r="T370" i="27" s="1"/>
  <c r="M363" i="25"/>
  <c r="R362" i="25"/>
  <c r="S362" i="25" s="1"/>
  <c r="T362" i="25" s="1"/>
  <c r="M372" i="27" l="1"/>
  <c r="R371" i="27"/>
  <c r="S371" i="27" s="1"/>
  <c r="T371" i="27" s="1"/>
  <c r="M364" i="25"/>
  <c r="R363" i="25"/>
  <c r="S363" i="25" s="1"/>
  <c r="T363" i="25" s="1"/>
  <c r="M373" i="27" l="1"/>
  <c r="R372" i="27"/>
  <c r="S372" i="27" s="1"/>
  <c r="T372" i="27" s="1"/>
  <c r="M365" i="25"/>
  <c r="R364" i="25"/>
  <c r="S364" i="25" s="1"/>
  <c r="T364" i="25" s="1"/>
  <c r="R373" i="27" l="1"/>
  <c r="S373" i="27" s="1"/>
  <c r="T373" i="27" s="1"/>
  <c r="M374" i="27"/>
  <c r="M366" i="25"/>
  <c r="R365" i="25"/>
  <c r="S365" i="25" s="1"/>
  <c r="T365" i="25" s="1"/>
  <c r="M375" i="27" l="1"/>
  <c r="R374" i="27"/>
  <c r="S374" i="27" s="1"/>
  <c r="T374" i="27" s="1"/>
  <c r="M367" i="25"/>
  <c r="R366" i="25"/>
  <c r="S366" i="25" s="1"/>
  <c r="T366" i="25" s="1"/>
  <c r="M376" i="27" l="1"/>
  <c r="R375" i="27"/>
  <c r="S375" i="27" s="1"/>
  <c r="T375" i="27" s="1"/>
  <c r="M368" i="25"/>
  <c r="R367" i="25"/>
  <c r="S367" i="25" s="1"/>
  <c r="T367" i="25" s="1"/>
  <c r="R376" i="27" l="1"/>
  <c r="S376" i="27" s="1"/>
  <c r="T376" i="27" s="1"/>
  <c r="M377" i="27"/>
  <c r="R368" i="25"/>
  <c r="S368" i="25" s="1"/>
  <c r="T368" i="25" s="1"/>
  <c r="M369" i="25"/>
  <c r="M378" i="27" l="1"/>
  <c r="R377" i="27"/>
  <c r="S377" i="27" s="1"/>
  <c r="T377" i="27" s="1"/>
  <c r="M370" i="25"/>
  <c r="R369" i="25"/>
  <c r="S369" i="25" s="1"/>
  <c r="T369" i="25" s="1"/>
  <c r="M379" i="27" l="1"/>
  <c r="R378" i="27"/>
  <c r="S378" i="27" s="1"/>
  <c r="T378" i="27" s="1"/>
  <c r="M371" i="25"/>
  <c r="R370" i="25"/>
  <c r="S370" i="25" s="1"/>
  <c r="T370" i="25" s="1"/>
  <c r="R379" i="27" l="1"/>
  <c r="S379" i="27" s="1"/>
  <c r="T379" i="27" s="1"/>
  <c r="M380" i="27"/>
  <c r="M372" i="25"/>
  <c r="R371" i="25"/>
  <c r="S371" i="25" s="1"/>
  <c r="T371" i="25" s="1"/>
  <c r="M381" i="27" l="1"/>
  <c r="R380" i="27"/>
  <c r="S380" i="27" s="1"/>
  <c r="T380" i="27" s="1"/>
  <c r="M373" i="25"/>
  <c r="R372" i="25"/>
  <c r="S372" i="25" s="1"/>
  <c r="T372" i="25" s="1"/>
  <c r="M382" i="27" l="1"/>
  <c r="R381" i="27"/>
  <c r="S381" i="27" s="1"/>
  <c r="T381" i="27" s="1"/>
  <c r="M374" i="25"/>
  <c r="R373" i="25"/>
  <c r="S373" i="25" s="1"/>
  <c r="T373" i="25" s="1"/>
  <c r="M383" i="27" l="1"/>
  <c r="R382" i="27"/>
  <c r="S382" i="27" s="1"/>
  <c r="T382" i="27" s="1"/>
  <c r="M375" i="25"/>
  <c r="R374" i="25"/>
  <c r="S374" i="25" s="1"/>
  <c r="T374" i="25" s="1"/>
  <c r="M384" i="27" l="1"/>
  <c r="R383" i="27"/>
  <c r="S383" i="27" s="1"/>
  <c r="T383" i="27" s="1"/>
  <c r="M376" i="25"/>
  <c r="R375" i="25"/>
  <c r="S375" i="25" s="1"/>
  <c r="T375" i="25" s="1"/>
  <c r="R384" i="27" l="1"/>
  <c r="S384" i="27" s="1"/>
  <c r="T384" i="27" s="1"/>
  <c r="M385" i="27"/>
  <c r="R376" i="25"/>
  <c r="S376" i="25" s="1"/>
  <c r="T376" i="25" s="1"/>
  <c r="M377" i="25"/>
  <c r="M386" i="27" l="1"/>
  <c r="R385" i="27"/>
  <c r="S385" i="27" s="1"/>
  <c r="T385" i="27" s="1"/>
  <c r="M378" i="25"/>
  <c r="R377" i="25"/>
  <c r="S377" i="25" s="1"/>
  <c r="T377" i="25" s="1"/>
  <c r="M387" i="27" l="1"/>
  <c r="R386" i="27"/>
  <c r="S386" i="27" s="1"/>
  <c r="T386" i="27" s="1"/>
  <c r="M379" i="25"/>
  <c r="R378" i="25"/>
  <c r="S378" i="25" s="1"/>
  <c r="T378" i="25" s="1"/>
  <c r="M388" i="27" l="1"/>
  <c r="R387" i="27"/>
  <c r="S387" i="27" s="1"/>
  <c r="T387" i="27" s="1"/>
  <c r="M380" i="25"/>
  <c r="R379" i="25"/>
  <c r="S379" i="25" s="1"/>
  <c r="T379" i="25" s="1"/>
  <c r="R388" i="27" l="1"/>
  <c r="S388" i="27" s="1"/>
  <c r="T388" i="27" s="1"/>
  <c r="M389" i="27"/>
  <c r="M381" i="25"/>
  <c r="R380" i="25"/>
  <c r="S380" i="25" s="1"/>
  <c r="T380" i="25" s="1"/>
  <c r="M390" i="27" l="1"/>
  <c r="R389" i="27"/>
  <c r="S389" i="27" s="1"/>
  <c r="T389" i="27" s="1"/>
  <c r="M382" i="25"/>
  <c r="R381" i="25"/>
  <c r="S381" i="25" s="1"/>
  <c r="T381" i="25" s="1"/>
  <c r="M391" i="27" l="1"/>
  <c r="R390" i="27"/>
  <c r="S390" i="27" s="1"/>
  <c r="T390" i="27" s="1"/>
  <c r="M383" i="25"/>
  <c r="R382" i="25"/>
  <c r="S382" i="25" s="1"/>
  <c r="T382" i="25" s="1"/>
  <c r="M392" i="27" l="1"/>
  <c r="R391" i="27"/>
  <c r="S391" i="27" s="1"/>
  <c r="T391" i="27" s="1"/>
  <c r="M384" i="25"/>
  <c r="R383" i="25"/>
  <c r="S383" i="25" s="1"/>
  <c r="T383" i="25" s="1"/>
  <c r="R392" i="27" l="1"/>
  <c r="S392" i="27" s="1"/>
  <c r="T392" i="27" s="1"/>
  <c r="M393" i="27"/>
  <c r="R384" i="25"/>
  <c r="S384" i="25" s="1"/>
  <c r="T384" i="25" s="1"/>
  <c r="M385" i="25"/>
  <c r="M394" i="27" l="1"/>
  <c r="R393" i="27"/>
  <c r="S393" i="27" s="1"/>
  <c r="T393" i="27" s="1"/>
  <c r="M386" i="25"/>
  <c r="R385" i="25"/>
  <c r="S385" i="25" s="1"/>
  <c r="T385" i="25" s="1"/>
  <c r="M395" i="27" l="1"/>
  <c r="R394" i="27"/>
  <c r="S394" i="27" s="1"/>
  <c r="T394" i="27" s="1"/>
  <c r="M387" i="25"/>
  <c r="R386" i="25"/>
  <c r="S386" i="25" s="1"/>
  <c r="T386" i="25" s="1"/>
  <c r="M396" i="27" l="1"/>
  <c r="R395" i="27"/>
  <c r="S395" i="27" s="1"/>
  <c r="T395" i="27" s="1"/>
  <c r="M388" i="25"/>
  <c r="R387" i="25"/>
  <c r="S387" i="25" s="1"/>
  <c r="T387" i="25" s="1"/>
  <c r="R396" i="27" l="1"/>
  <c r="S396" i="27" s="1"/>
  <c r="T396" i="27" s="1"/>
  <c r="M397" i="27"/>
  <c r="M389" i="25"/>
  <c r="R388" i="25"/>
  <c r="S388" i="25" s="1"/>
  <c r="T388" i="25" s="1"/>
  <c r="M398" i="27" l="1"/>
  <c r="R397" i="27"/>
  <c r="S397" i="27" s="1"/>
  <c r="T397" i="27" s="1"/>
  <c r="M390" i="25"/>
  <c r="R389" i="25"/>
  <c r="S389" i="25" s="1"/>
  <c r="T389" i="25" s="1"/>
  <c r="M399" i="27" l="1"/>
  <c r="R398" i="27"/>
  <c r="S398" i="27" s="1"/>
  <c r="T398" i="27" s="1"/>
  <c r="M391" i="25"/>
  <c r="R390" i="25"/>
  <c r="S390" i="25" s="1"/>
  <c r="T390" i="25" s="1"/>
  <c r="M400" i="27" l="1"/>
  <c r="R399" i="27"/>
  <c r="S399" i="27" s="1"/>
  <c r="T399" i="27" s="1"/>
  <c r="M392" i="25"/>
  <c r="R391" i="25"/>
  <c r="S391" i="25" s="1"/>
  <c r="T391" i="25" s="1"/>
  <c r="R400" i="27" l="1"/>
  <c r="S400" i="27" s="1"/>
  <c r="T400" i="27" s="1"/>
  <c r="M401" i="27"/>
  <c r="R392" i="25"/>
  <c r="S392" i="25" s="1"/>
  <c r="T392" i="25" s="1"/>
  <c r="M393" i="25"/>
  <c r="M402" i="27" l="1"/>
  <c r="R401" i="27"/>
  <c r="S401" i="27" s="1"/>
  <c r="T401" i="27" s="1"/>
  <c r="M394" i="25"/>
  <c r="R393" i="25"/>
  <c r="S393" i="25" s="1"/>
  <c r="T393" i="25" s="1"/>
  <c r="M403" i="27" l="1"/>
  <c r="R402" i="27"/>
  <c r="S402" i="27" s="1"/>
  <c r="T402" i="27" s="1"/>
  <c r="M395" i="25"/>
  <c r="R394" i="25"/>
  <c r="S394" i="25" s="1"/>
  <c r="T394" i="25" s="1"/>
  <c r="M404" i="27" l="1"/>
  <c r="R403" i="27"/>
  <c r="S403" i="27" s="1"/>
  <c r="T403" i="27" s="1"/>
  <c r="M396" i="25"/>
  <c r="R395" i="25"/>
  <c r="S395" i="25" s="1"/>
  <c r="T395" i="25" s="1"/>
  <c r="R404" i="27" l="1"/>
  <c r="S404" i="27" s="1"/>
  <c r="T404" i="27" s="1"/>
  <c r="M405" i="27"/>
  <c r="M397" i="25"/>
  <c r="R396" i="25"/>
  <c r="S396" i="25" s="1"/>
  <c r="T396" i="25" s="1"/>
  <c r="M406" i="27" l="1"/>
  <c r="R405" i="27"/>
  <c r="S405" i="27" s="1"/>
  <c r="T405" i="27" s="1"/>
  <c r="M398" i="25"/>
  <c r="R397" i="25"/>
  <c r="S397" i="25" s="1"/>
  <c r="T397" i="25" s="1"/>
  <c r="M407" i="27" l="1"/>
  <c r="R406" i="27"/>
  <c r="S406" i="27" s="1"/>
  <c r="T406" i="27" s="1"/>
  <c r="M399" i="25"/>
  <c r="R398" i="25"/>
  <c r="S398" i="25" s="1"/>
  <c r="T398" i="25" s="1"/>
  <c r="M408" i="27" l="1"/>
  <c r="R407" i="27"/>
  <c r="S407" i="27" s="1"/>
  <c r="T407" i="27" s="1"/>
  <c r="M400" i="25"/>
  <c r="R399" i="25"/>
  <c r="S399" i="25" s="1"/>
  <c r="T399" i="25" s="1"/>
  <c r="R408" i="27" l="1"/>
  <c r="S408" i="27" s="1"/>
  <c r="T408" i="27" s="1"/>
  <c r="M409" i="27"/>
  <c r="R400" i="25"/>
  <c r="S400" i="25" s="1"/>
  <c r="T400" i="25" s="1"/>
  <c r="M401" i="25"/>
  <c r="M410" i="27" l="1"/>
  <c r="R409" i="27"/>
  <c r="S409" i="27" s="1"/>
  <c r="T409" i="27" s="1"/>
  <c r="M402" i="25"/>
  <c r="R401" i="25"/>
  <c r="S401" i="25" s="1"/>
  <c r="T401" i="25" s="1"/>
  <c r="M411" i="27" l="1"/>
  <c r="R410" i="27"/>
  <c r="S410" i="27" s="1"/>
  <c r="T410" i="27" s="1"/>
  <c r="M403" i="25"/>
  <c r="R402" i="25"/>
  <c r="S402" i="25" s="1"/>
  <c r="T402" i="25" s="1"/>
  <c r="M412" i="27" l="1"/>
  <c r="R411" i="27"/>
  <c r="S411" i="27" s="1"/>
  <c r="T411" i="27" s="1"/>
  <c r="R403" i="25"/>
  <c r="S403" i="25" s="1"/>
  <c r="T403" i="25" s="1"/>
  <c r="M404" i="25"/>
  <c r="R412" i="27" l="1"/>
  <c r="S412" i="27" s="1"/>
  <c r="T412" i="27" s="1"/>
  <c r="M413" i="27"/>
  <c r="M405" i="25"/>
  <c r="R404" i="25"/>
  <c r="S404" i="25" s="1"/>
  <c r="T404" i="25" s="1"/>
  <c r="M414" i="27" l="1"/>
  <c r="R413" i="27"/>
  <c r="S413" i="27" s="1"/>
  <c r="T413" i="27" s="1"/>
  <c r="M406" i="25"/>
  <c r="R405" i="25"/>
  <c r="S405" i="25" s="1"/>
  <c r="T405" i="25" s="1"/>
  <c r="M415" i="27" l="1"/>
  <c r="R414" i="27"/>
  <c r="S414" i="27" s="1"/>
  <c r="T414" i="27" s="1"/>
  <c r="M407" i="25"/>
  <c r="R406" i="25"/>
  <c r="S406" i="25" s="1"/>
  <c r="T406" i="25" s="1"/>
  <c r="M416" i="27" l="1"/>
  <c r="R415" i="27"/>
  <c r="S415" i="27" s="1"/>
  <c r="T415" i="27" s="1"/>
  <c r="M408" i="25"/>
  <c r="R407" i="25"/>
  <c r="S407" i="25" s="1"/>
  <c r="T407" i="25" s="1"/>
  <c r="R416" i="27" l="1"/>
  <c r="S416" i="27" s="1"/>
  <c r="T416" i="27" s="1"/>
  <c r="M417" i="27"/>
  <c r="R408" i="25"/>
  <c r="S408" i="25" s="1"/>
  <c r="T408" i="25" s="1"/>
  <c r="M409" i="25"/>
  <c r="M418" i="27" l="1"/>
  <c r="R417" i="27"/>
  <c r="S417" i="27" s="1"/>
  <c r="T417" i="27" s="1"/>
  <c r="M410" i="25"/>
  <c r="R409" i="25"/>
  <c r="S409" i="25" s="1"/>
  <c r="T409" i="25" s="1"/>
  <c r="M419" i="27" l="1"/>
  <c r="R418" i="27"/>
  <c r="S418" i="27" s="1"/>
  <c r="T418" i="27" s="1"/>
  <c r="M411" i="25"/>
  <c r="R410" i="25"/>
  <c r="S410" i="25" s="1"/>
  <c r="T410" i="25" s="1"/>
  <c r="M420" i="27" l="1"/>
  <c r="R419" i="27"/>
  <c r="S419" i="27" s="1"/>
  <c r="T419" i="27" s="1"/>
  <c r="R411" i="25"/>
  <c r="S411" i="25" s="1"/>
  <c r="T411" i="25" s="1"/>
  <c r="M412" i="25"/>
  <c r="R420" i="27" l="1"/>
  <c r="S420" i="27" s="1"/>
  <c r="T420" i="27" s="1"/>
  <c r="M421" i="27"/>
  <c r="M413" i="25"/>
  <c r="R412" i="25"/>
  <c r="S412" i="25" s="1"/>
  <c r="T412" i="25" s="1"/>
  <c r="M422" i="27" l="1"/>
  <c r="R421" i="27"/>
  <c r="S421" i="27" s="1"/>
  <c r="T421" i="27" s="1"/>
  <c r="M414" i="25"/>
  <c r="R413" i="25"/>
  <c r="S413" i="25" s="1"/>
  <c r="T413" i="25" s="1"/>
  <c r="M423" i="27" l="1"/>
  <c r="R422" i="27"/>
  <c r="S422" i="27" s="1"/>
  <c r="T422" i="27" s="1"/>
  <c r="R414" i="25"/>
  <c r="S414" i="25" s="1"/>
  <c r="T414" i="25" s="1"/>
  <c r="M415" i="25"/>
  <c r="M424" i="27" l="1"/>
  <c r="R423" i="27"/>
  <c r="S423" i="27" s="1"/>
  <c r="T423" i="27" s="1"/>
  <c r="M416" i="25"/>
  <c r="R415" i="25"/>
  <c r="S415" i="25" s="1"/>
  <c r="T415" i="25" s="1"/>
  <c r="R424" i="27" l="1"/>
  <c r="S424" i="27" s="1"/>
  <c r="T424" i="27" s="1"/>
  <c r="M425" i="27"/>
  <c r="M417" i="25"/>
  <c r="R416" i="25"/>
  <c r="S416" i="25" s="1"/>
  <c r="T416" i="25" s="1"/>
  <c r="M426" i="27" l="1"/>
  <c r="R425" i="27"/>
  <c r="S425" i="27" s="1"/>
  <c r="T425" i="27" s="1"/>
  <c r="M418" i="25"/>
  <c r="R417" i="25"/>
  <c r="S417" i="25" s="1"/>
  <c r="T417" i="25" s="1"/>
  <c r="M427" i="27" l="1"/>
  <c r="R426" i="27"/>
  <c r="S426" i="27" s="1"/>
  <c r="T426" i="27" s="1"/>
  <c r="M419" i="25"/>
  <c r="R418" i="25"/>
  <c r="S418" i="25" s="1"/>
  <c r="T418" i="25" s="1"/>
  <c r="M428" i="27" l="1"/>
  <c r="R427" i="27"/>
  <c r="S427" i="27" s="1"/>
  <c r="T427" i="27" s="1"/>
  <c r="R419" i="25"/>
  <c r="S419" i="25" s="1"/>
  <c r="T419" i="25" s="1"/>
  <c r="M420" i="25"/>
  <c r="R428" i="27" l="1"/>
  <c r="S428" i="27" s="1"/>
  <c r="T428" i="27" s="1"/>
  <c r="M429" i="27"/>
  <c r="M421" i="25"/>
  <c r="R420" i="25"/>
  <c r="S420" i="25" s="1"/>
  <c r="T420" i="25" s="1"/>
  <c r="M430" i="27" l="1"/>
  <c r="R429" i="27"/>
  <c r="S429" i="27" s="1"/>
  <c r="T429" i="27" s="1"/>
  <c r="M422" i="25"/>
  <c r="R421" i="25"/>
  <c r="S421" i="25" s="1"/>
  <c r="T421" i="25" s="1"/>
  <c r="M431" i="27" l="1"/>
  <c r="R430" i="27"/>
  <c r="S430" i="27" s="1"/>
  <c r="T430" i="27" s="1"/>
  <c r="R422" i="25"/>
  <c r="S422" i="25" s="1"/>
  <c r="T422" i="25" s="1"/>
  <c r="M423" i="25"/>
  <c r="M432" i="27" l="1"/>
  <c r="R431" i="27"/>
  <c r="S431" i="27" s="1"/>
  <c r="T431" i="27" s="1"/>
  <c r="M424" i="25"/>
  <c r="R423" i="25"/>
  <c r="S423" i="25" s="1"/>
  <c r="T423" i="25" s="1"/>
  <c r="M433" i="27" l="1"/>
  <c r="R432" i="27"/>
  <c r="S432" i="27" s="1"/>
  <c r="T432" i="27" s="1"/>
  <c r="M425" i="25"/>
  <c r="R424" i="25"/>
  <c r="S424" i="25" s="1"/>
  <c r="T424" i="25" s="1"/>
  <c r="M434" i="27" l="1"/>
  <c r="R433" i="27"/>
  <c r="S433" i="27" s="1"/>
  <c r="T433" i="27" s="1"/>
  <c r="M426" i="25"/>
  <c r="R425" i="25"/>
  <c r="S425" i="25" s="1"/>
  <c r="T425" i="25" s="1"/>
  <c r="R434" i="27" l="1"/>
  <c r="S434" i="27" s="1"/>
  <c r="T434" i="27" s="1"/>
  <c r="M435" i="27"/>
  <c r="M427" i="25"/>
  <c r="R426" i="25"/>
  <c r="S426" i="25" s="1"/>
  <c r="T426" i="25" s="1"/>
  <c r="M436" i="27" l="1"/>
  <c r="R435" i="27"/>
  <c r="S435" i="27" s="1"/>
  <c r="T435" i="27" s="1"/>
  <c r="R427" i="25"/>
  <c r="S427" i="25" s="1"/>
  <c r="T427" i="25" s="1"/>
  <c r="M428" i="25"/>
  <c r="M437" i="27" l="1"/>
  <c r="R436" i="27"/>
  <c r="S436" i="27" s="1"/>
  <c r="T436" i="27" s="1"/>
  <c r="M429" i="25"/>
  <c r="R428" i="25"/>
  <c r="S428" i="25" s="1"/>
  <c r="T428" i="25" s="1"/>
  <c r="M438" i="27" l="1"/>
  <c r="R437" i="27"/>
  <c r="S437" i="27" s="1"/>
  <c r="T437" i="27" s="1"/>
  <c r="M430" i="25"/>
  <c r="R429" i="25"/>
  <c r="S429" i="25" s="1"/>
  <c r="T429" i="25" s="1"/>
  <c r="M439" i="27" l="1"/>
  <c r="R438" i="27"/>
  <c r="S438" i="27" s="1"/>
  <c r="T438" i="27" s="1"/>
  <c r="M431" i="25"/>
  <c r="R430" i="25"/>
  <c r="S430" i="25" s="1"/>
  <c r="T430" i="25" s="1"/>
  <c r="R439" i="27" l="1"/>
  <c r="S439" i="27" s="1"/>
  <c r="T439" i="27" s="1"/>
  <c r="M440" i="27"/>
  <c r="M432" i="25"/>
  <c r="R431" i="25"/>
  <c r="S431" i="25" s="1"/>
  <c r="T431" i="25" s="1"/>
  <c r="M441" i="27" l="1"/>
  <c r="R440" i="27"/>
  <c r="S440" i="27" s="1"/>
  <c r="T440" i="27" s="1"/>
  <c r="M433" i="25"/>
  <c r="R432" i="25"/>
  <c r="S432" i="25" s="1"/>
  <c r="T432" i="25" s="1"/>
  <c r="M442" i="27" l="1"/>
  <c r="R441" i="27"/>
  <c r="S441" i="27" s="1"/>
  <c r="T441" i="27" s="1"/>
  <c r="M434" i="25"/>
  <c r="R433" i="25"/>
  <c r="S433" i="25" s="1"/>
  <c r="T433" i="25" s="1"/>
  <c r="R442" i="27" l="1"/>
  <c r="S442" i="27" s="1"/>
  <c r="T442" i="27" s="1"/>
  <c r="M443" i="27"/>
  <c r="M435" i="25"/>
  <c r="R434" i="25"/>
  <c r="S434" i="25" s="1"/>
  <c r="T434" i="25" s="1"/>
  <c r="M444" i="27" l="1"/>
  <c r="R443" i="27"/>
  <c r="S443" i="27" s="1"/>
  <c r="T443" i="27" s="1"/>
  <c r="R435" i="25"/>
  <c r="S435" i="25" s="1"/>
  <c r="T435" i="25" s="1"/>
  <c r="M436" i="25"/>
  <c r="M445" i="27" l="1"/>
  <c r="R444" i="27"/>
  <c r="S444" i="27" s="1"/>
  <c r="T444" i="27" s="1"/>
  <c r="M437" i="25"/>
  <c r="R436" i="25"/>
  <c r="S436" i="25" s="1"/>
  <c r="T436" i="25" s="1"/>
  <c r="M446" i="27" l="1"/>
  <c r="R445" i="27"/>
  <c r="S445" i="27" s="1"/>
  <c r="T445" i="27" s="1"/>
  <c r="M438" i="25"/>
  <c r="R437" i="25"/>
  <c r="S437" i="25" s="1"/>
  <c r="T437" i="25" s="1"/>
  <c r="M447" i="27" l="1"/>
  <c r="R446" i="27"/>
  <c r="S446" i="27" s="1"/>
  <c r="T446" i="27" s="1"/>
  <c r="M439" i="25"/>
  <c r="R438" i="25"/>
  <c r="S438" i="25" s="1"/>
  <c r="T438" i="25" s="1"/>
  <c r="R447" i="27" l="1"/>
  <c r="S447" i="27" s="1"/>
  <c r="T447" i="27" s="1"/>
  <c r="M448" i="27"/>
  <c r="M440" i="25"/>
  <c r="R439" i="25"/>
  <c r="S439" i="25" s="1"/>
  <c r="T439" i="25" s="1"/>
  <c r="M449" i="27" l="1"/>
  <c r="R448" i="27"/>
  <c r="S448" i="27" s="1"/>
  <c r="T448" i="27" s="1"/>
  <c r="M441" i="25"/>
  <c r="R440" i="25"/>
  <c r="S440" i="25" s="1"/>
  <c r="T440" i="25" s="1"/>
  <c r="M450" i="27" l="1"/>
  <c r="R449" i="27"/>
  <c r="S449" i="27" s="1"/>
  <c r="T449" i="27" s="1"/>
  <c r="M442" i="25"/>
  <c r="R441" i="25"/>
  <c r="S441" i="25" s="1"/>
  <c r="T441" i="25" s="1"/>
  <c r="R450" i="27" l="1"/>
  <c r="S450" i="27" s="1"/>
  <c r="T450" i="27" s="1"/>
  <c r="M451" i="27"/>
  <c r="M443" i="25"/>
  <c r="R442" i="25"/>
  <c r="S442" i="25" s="1"/>
  <c r="T442" i="25" s="1"/>
  <c r="M452" i="27" l="1"/>
  <c r="R451" i="27"/>
  <c r="S451" i="27" s="1"/>
  <c r="T451" i="27" s="1"/>
  <c r="R443" i="25"/>
  <c r="S443" i="25" s="1"/>
  <c r="T443" i="25" s="1"/>
  <c r="M444" i="25"/>
  <c r="M453" i="27" l="1"/>
  <c r="R452" i="27"/>
  <c r="S452" i="27" s="1"/>
  <c r="T452" i="27" s="1"/>
  <c r="M445" i="25"/>
  <c r="R444" i="25"/>
  <c r="S444" i="25" s="1"/>
  <c r="T444" i="25" s="1"/>
  <c r="M454" i="27" l="1"/>
  <c r="R453" i="27"/>
  <c r="S453" i="27" s="1"/>
  <c r="T453" i="27" s="1"/>
  <c r="M446" i="25"/>
  <c r="R445" i="25"/>
  <c r="S445" i="25" s="1"/>
  <c r="T445" i="25" s="1"/>
  <c r="M455" i="27" l="1"/>
  <c r="R454" i="27"/>
  <c r="S454" i="27" s="1"/>
  <c r="T454" i="27" s="1"/>
  <c r="M447" i="25"/>
  <c r="R446" i="25"/>
  <c r="S446" i="25" s="1"/>
  <c r="T446" i="25" s="1"/>
  <c r="R455" i="27" l="1"/>
  <c r="S455" i="27" s="1"/>
  <c r="T455" i="27" s="1"/>
  <c r="M456" i="27"/>
  <c r="M448" i="25"/>
  <c r="R447" i="25"/>
  <c r="S447" i="25" s="1"/>
  <c r="T447" i="25" s="1"/>
  <c r="M457" i="27" l="1"/>
  <c r="R456" i="27"/>
  <c r="S456" i="27" s="1"/>
  <c r="T456" i="27" s="1"/>
  <c r="M449" i="25"/>
  <c r="R448" i="25"/>
  <c r="S448" i="25" s="1"/>
  <c r="T448" i="25" s="1"/>
  <c r="M458" i="27" l="1"/>
  <c r="R457" i="27"/>
  <c r="S457" i="27" s="1"/>
  <c r="T457" i="27" s="1"/>
  <c r="M450" i="25"/>
  <c r="R449" i="25"/>
  <c r="S449" i="25" s="1"/>
  <c r="T449" i="25" s="1"/>
  <c r="R458" i="27" l="1"/>
  <c r="S458" i="27" s="1"/>
  <c r="T458" i="27" s="1"/>
  <c r="M459" i="27"/>
  <c r="M451" i="25"/>
  <c r="R450" i="25"/>
  <c r="S450" i="25" s="1"/>
  <c r="T450" i="25" s="1"/>
  <c r="M460" i="27" l="1"/>
  <c r="R459" i="27"/>
  <c r="S459" i="27" s="1"/>
  <c r="T459" i="27" s="1"/>
  <c r="R451" i="25"/>
  <c r="S451" i="25" s="1"/>
  <c r="T451" i="25" s="1"/>
  <c r="M452" i="25"/>
  <c r="M461" i="27" l="1"/>
  <c r="R460" i="27"/>
  <c r="S460" i="27" s="1"/>
  <c r="T460" i="27" s="1"/>
  <c r="M453" i="25"/>
  <c r="R452" i="25"/>
  <c r="S452" i="25" s="1"/>
  <c r="T452" i="25" s="1"/>
  <c r="M462" i="27" l="1"/>
  <c r="R461" i="27"/>
  <c r="S461" i="27" s="1"/>
  <c r="T461" i="27" s="1"/>
  <c r="M454" i="25"/>
  <c r="R453" i="25"/>
  <c r="S453" i="25" s="1"/>
  <c r="T453" i="25" s="1"/>
  <c r="M463" i="27" l="1"/>
  <c r="R462" i="27"/>
  <c r="S462" i="27" s="1"/>
  <c r="T462" i="27" s="1"/>
  <c r="M455" i="25"/>
  <c r="R454" i="25"/>
  <c r="S454" i="25" s="1"/>
  <c r="T454" i="25" s="1"/>
  <c r="R463" i="27" l="1"/>
  <c r="S463" i="27" s="1"/>
  <c r="T463" i="27" s="1"/>
  <c r="M464" i="27"/>
  <c r="M456" i="25"/>
  <c r="R455" i="25"/>
  <c r="S455" i="25" s="1"/>
  <c r="T455" i="25" s="1"/>
  <c r="M465" i="27" l="1"/>
  <c r="R464" i="27"/>
  <c r="S464" i="27" s="1"/>
  <c r="T464" i="27" s="1"/>
  <c r="M457" i="25"/>
  <c r="R456" i="25"/>
  <c r="S456" i="25" s="1"/>
  <c r="T456" i="25" s="1"/>
  <c r="M466" i="27" l="1"/>
  <c r="R465" i="27"/>
  <c r="S465" i="27" s="1"/>
  <c r="T465" i="27" s="1"/>
  <c r="M458" i="25"/>
  <c r="R457" i="25"/>
  <c r="S457" i="25" s="1"/>
  <c r="T457" i="25" s="1"/>
  <c r="R466" i="27" l="1"/>
  <c r="S466" i="27" s="1"/>
  <c r="T466" i="27" s="1"/>
  <c r="M467" i="27"/>
  <c r="M459" i="25"/>
  <c r="R458" i="25"/>
  <c r="S458" i="25" s="1"/>
  <c r="T458" i="25" s="1"/>
  <c r="M468" i="27" l="1"/>
  <c r="R467" i="27"/>
  <c r="S467" i="27" s="1"/>
  <c r="T467" i="27" s="1"/>
  <c r="R459" i="25"/>
  <c r="S459" i="25" s="1"/>
  <c r="T459" i="25" s="1"/>
  <c r="M460" i="25"/>
  <c r="M469" i="27" l="1"/>
  <c r="R468" i="27"/>
  <c r="S468" i="27" s="1"/>
  <c r="T468" i="27" s="1"/>
  <c r="M461" i="25"/>
  <c r="R460" i="25"/>
  <c r="S460" i="25" s="1"/>
  <c r="T460" i="25" s="1"/>
  <c r="M470" i="27" l="1"/>
  <c r="R469" i="27"/>
  <c r="S469" i="27" s="1"/>
  <c r="T469" i="27" s="1"/>
  <c r="M462" i="25"/>
  <c r="R461" i="25"/>
  <c r="S461" i="25" s="1"/>
  <c r="T461" i="25" s="1"/>
  <c r="M471" i="27" l="1"/>
  <c r="R470" i="27"/>
  <c r="S470" i="27" s="1"/>
  <c r="T470" i="27" s="1"/>
  <c r="M463" i="25"/>
  <c r="R462" i="25"/>
  <c r="S462" i="25" s="1"/>
  <c r="T462" i="25" s="1"/>
  <c r="R471" i="27" l="1"/>
  <c r="S471" i="27" s="1"/>
  <c r="T471" i="27" s="1"/>
  <c r="M472" i="27"/>
  <c r="M464" i="25"/>
  <c r="R463" i="25"/>
  <c r="S463" i="25" s="1"/>
  <c r="T463" i="25" s="1"/>
  <c r="M473" i="27" l="1"/>
  <c r="R472" i="27"/>
  <c r="S472" i="27" s="1"/>
  <c r="T472" i="27" s="1"/>
  <c r="M465" i="25"/>
  <c r="R464" i="25"/>
  <c r="S464" i="25" s="1"/>
  <c r="T464" i="25" s="1"/>
  <c r="M474" i="27" l="1"/>
  <c r="R473" i="27"/>
  <c r="S473" i="27" s="1"/>
  <c r="T473" i="27" s="1"/>
  <c r="M466" i="25"/>
  <c r="R465" i="25"/>
  <c r="S465" i="25" s="1"/>
  <c r="T465" i="25" s="1"/>
  <c r="R474" i="27" l="1"/>
  <c r="S474" i="27" s="1"/>
  <c r="T474" i="27" s="1"/>
  <c r="M475" i="27"/>
  <c r="M467" i="25"/>
  <c r="R466" i="25"/>
  <c r="S466" i="25" s="1"/>
  <c r="T466" i="25" s="1"/>
  <c r="M476" i="27" l="1"/>
  <c r="R475" i="27"/>
  <c r="S475" i="27" s="1"/>
  <c r="T475" i="27" s="1"/>
  <c r="R467" i="25"/>
  <c r="S467" i="25" s="1"/>
  <c r="T467" i="25" s="1"/>
  <c r="M468" i="25"/>
  <c r="M477" i="27" l="1"/>
  <c r="R476" i="27"/>
  <c r="S476" i="27" s="1"/>
  <c r="T476" i="27" s="1"/>
  <c r="M469" i="25"/>
  <c r="R468" i="25"/>
  <c r="S468" i="25" s="1"/>
  <c r="T468" i="25" s="1"/>
  <c r="M478" i="27" l="1"/>
  <c r="R477" i="27"/>
  <c r="S477" i="27" s="1"/>
  <c r="T477" i="27" s="1"/>
  <c r="M470" i="25"/>
  <c r="R469" i="25"/>
  <c r="S469" i="25" s="1"/>
  <c r="T469" i="25" s="1"/>
  <c r="M479" i="27" l="1"/>
  <c r="R478" i="27"/>
  <c r="S478" i="27" s="1"/>
  <c r="T478" i="27" s="1"/>
  <c r="R470" i="25"/>
  <c r="S470" i="25" s="1"/>
  <c r="T470" i="25" s="1"/>
  <c r="M471" i="25"/>
  <c r="R479" i="27" l="1"/>
  <c r="S479" i="27" s="1"/>
  <c r="T479" i="27" s="1"/>
  <c r="M480" i="27"/>
  <c r="M472" i="25"/>
  <c r="R471" i="25"/>
  <c r="S471" i="25" s="1"/>
  <c r="T471" i="25" s="1"/>
  <c r="M481" i="27" l="1"/>
  <c r="R480" i="27"/>
  <c r="S480" i="27" s="1"/>
  <c r="T480" i="27" s="1"/>
  <c r="M473" i="25"/>
  <c r="R472" i="25"/>
  <c r="S472" i="25" s="1"/>
  <c r="T472" i="25" s="1"/>
  <c r="M482" i="27" l="1"/>
  <c r="R481" i="27"/>
  <c r="S481" i="27" s="1"/>
  <c r="T481" i="27" s="1"/>
  <c r="M474" i="25"/>
  <c r="R473" i="25"/>
  <c r="S473" i="25" s="1"/>
  <c r="T473" i="25" s="1"/>
  <c r="R482" i="27" l="1"/>
  <c r="S482" i="27" s="1"/>
  <c r="T482" i="27" s="1"/>
  <c r="M483" i="27"/>
  <c r="M475" i="25"/>
  <c r="R474" i="25"/>
  <c r="S474" i="25" s="1"/>
  <c r="T474" i="25" s="1"/>
  <c r="M484" i="27" l="1"/>
  <c r="R483" i="27"/>
  <c r="S483" i="27" s="1"/>
  <c r="T483" i="27" s="1"/>
  <c r="R475" i="25"/>
  <c r="S475" i="25" s="1"/>
  <c r="T475" i="25" s="1"/>
  <c r="M476" i="25"/>
  <c r="M485" i="27" l="1"/>
  <c r="R484" i="27"/>
  <c r="S484" i="27" s="1"/>
  <c r="T484" i="27" s="1"/>
  <c r="M477" i="25"/>
  <c r="R476" i="25"/>
  <c r="S476" i="25" s="1"/>
  <c r="T476" i="25" s="1"/>
  <c r="M486" i="27" l="1"/>
  <c r="R485" i="27"/>
  <c r="S485" i="27" s="1"/>
  <c r="T485" i="27" s="1"/>
  <c r="M478" i="25"/>
  <c r="R477" i="25"/>
  <c r="S477" i="25" s="1"/>
  <c r="T477" i="25" s="1"/>
  <c r="M487" i="27" l="1"/>
  <c r="R486" i="27"/>
  <c r="S486" i="27" s="1"/>
  <c r="T486" i="27" s="1"/>
  <c r="R478" i="25"/>
  <c r="S478" i="25" s="1"/>
  <c r="T478" i="25" s="1"/>
  <c r="M479" i="25"/>
  <c r="M488" i="27" l="1"/>
  <c r="R487" i="27"/>
  <c r="S487" i="27" s="1"/>
  <c r="T487" i="27" s="1"/>
  <c r="M480" i="25"/>
  <c r="R479" i="25"/>
  <c r="S479" i="25" s="1"/>
  <c r="T479" i="25" s="1"/>
  <c r="M489" i="27" l="1"/>
  <c r="R488" i="27"/>
  <c r="S488" i="27" s="1"/>
  <c r="T488" i="27" s="1"/>
  <c r="M481" i="25"/>
  <c r="R480" i="25"/>
  <c r="S480" i="25" s="1"/>
  <c r="T480" i="25" s="1"/>
  <c r="M490" i="27" l="1"/>
  <c r="R489" i="27"/>
  <c r="S489" i="27" s="1"/>
  <c r="T489" i="27" s="1"/>
  <c r="M482" i="25"/>
  <c r="R481" i="25"/>
  <c r="S481" i="25" s="1"/>
  <c r="T481" i="25" s="1"/>
  <c r="M491" i="27" l="1"/>
  <c r="R490" i="27"/>
  <c r="S490" i="27" s="1"/>
  <c r="T490" i="27" s="1"/>
  <c r="M483" i="25"/>
  <c r="R482" i="25"/>
  <c r="S482" i="25" s="1"/>
  <c r="T482" i="25" s="1"/>
  <c r="R491" i="27" l="1"/>
  <c r="S491" i="27" s="1"/>
  <c r="T491" i="27" s="1"/>
  <c r="M492" i="27"/>
  <c r="R483" i="25"/>
  <c r="S483" i="25" s="1"/>
  <c r="T483" i="25" s="1"/>
  <c r="M484" i="25"/>
  <c r="M493" i="27" l="1"/>
  <c r="R492" i="27"/>
  <c r="S492" i="27" s="1"/>
  <c r="T492" i="27" s="1"/>
  <c r="M485" i="25"/>
  <c r="R484" i="25"/>
  <c r="S484" i="25" s="1"/>
  <c r="T484" i="25" s="1"/>
  <c r="M494" i="27" l="1"/>
  <c r="R493" i="27"/>
  <c r="S493" i="27" s="1"/>
  <c r="T493" i="27" s="1"/>
  <c r="M486" i="25"/>
  <c r="R485" i="25"/>
  <c r="S485" i="25" s="1"/>
  <c r="T485" i="25" s="1"/>
  <c r="R494" i="27" l="1"/>
  <c r="S494" i="27" s="1"/>
  <c r="T494" i="27" s="1"/>
  <c r="M495" i="27"/>
  <c r="M487" i="25"/>
  <c r="R486" i="25"/>
  <c r="S486" i="25" s="1"/>
  <c r="T486" i="25" s="1"/>
  <c r="R495" i="27" l="1"/>
  <c r="S495" i="27" s="1"/>
  <c r="T495" i="27" s="1"/>
  <c r="M496" i="27"/>
  <c r="M488" i="25"/>
  <c r="R487" i="25"/>
  <c r="S487" i="25" s="1"/>
  <c r="T487" i="25" s="1"/>
  <c r="R496" i="27" l="1"/>
  <c r="S496" i="27" s="1"/>
  <c r="T496" i="27" s="1"/>
  <c r="M497" i="27"/>
  <c r="M489" i="25"/>
  <c r="R488" i="25"/>
  <c r="S488" i="25" s="1"/>
  <c r="T488" i="25" s="1"/>
  <c r="M498" i="27" l="1"/>
  <c r="R497" i="27"/>
  <c r="S497" i="27" s="1"/>
  <c r="T497" i="27" s="1"/>
  <c r="M490" i="25"/>
  <c r="R489" i="25"/>
  <c r="S489" i="25" s="1"/>
  <c r="T489" i="25" s="1"/>
  <c r="M499" i="27" l="1"/>
  <c r="R498" i="27"/>
  <c r="S498" i="27" s="1"/>
  <c r="T498" i="27" s="1"/>
  <c r="M491" i="25"/>
  <c r="R490" i="25"/>
  <c r="S490" i="25" s="1"/>
  <c r="T490" i="25" s="1"/>
  <c r="R499" i="27" l="1"/>
  <c r="S499" i="27" s="1"/>
  <c r="T499" i="27" s="1"/>
  <c r="M500" i="27"/>
  <c r="R491" i="25"/>
  <c r="S491" i="25" s="1"/>
  <c r="T491" i="25" s="1"/>
  <c r="M492" i="25"/>
  <c r="M501" i="27" l="1"/>
  <c r="R500" i="27"/>
  <c r="S500" i="27" s="1"/>
  <c r="T500" i="27" s="1"/>
  <c r="M493" i="25"/>
  <c r="R492" i="25"/>
  <c r="S492" i="25" s="1"/>
  <c r="T492" i="25" s="1"/>
  <c r="M502" i="27" l="1"/>
  <c r="R501" i="27"/>
  <c r="S501" i="27" s="1"/>
  <c r="T501" i="27" s="1"/>
  <c r="M494" i="25"/>
  <c r="R493" i="25"/>
  <c r="S493" i="25" s="1"/>
  <c r="T493" i="25" s="1"/>
  <c r="M503" i="27" l="1"/>
  <c r="R502" i="27"/>
  <c r="S502" i="27" s="1"/>
  <c r="T502" i="27" s="1"/>
  <c r="M495" i="25"/>
  <c r="R494" i="25"/>
  <c r="S494" i="25" s="1"/>
  <c r="T494" i="25" s="1"/>
  <c r="M504" i="27" l="1"/>
  <c r="R503" i="27"/>
  <c r="S503" i="27" s="1"/>
  <c r="T503" i="27" s="1"/>
  <c r="M496" i="25"/>
  <c r="R495" i="25"/>
  <c r="S495" i="25" s="1"/>
  <c r="T495" i="25" s="1"/>
  <c r="R504" i="27" l="1"/>
  <c r="S504" i="27" s="1"/>
  <c r="T504" i="27" s="1"/>
  <c r="M505" i="27"/>
  <c r="M497" i="25"/>
  <c r="R496" i="25"/>
  <c r="S496" i="25" s="1"/>
  <c r="T496" i="25" s="1"/>
  <c r="M506" i="27" l="1"/>
  <c r="R505" i="27"/>
  <c r="S505" i="27" s="1"/>
  <c r="T505" i="27" s="1"/>
  <c r="M498" i="25"/>
  <c r="R497" i="25"/>
  <c r="S497" i="25" s="1"/>
  <c r="T497" i="25" s="1"/>
  <c r="M507" i="27" l="1"/>
  <c r="R506" i="27"/>
  <c r="S506" i="27" s="1"/>
  <c r="T506" i="27" s="1"/>
  <c r="M499" i="25"/>
  <c r="R498" i="25"/>
  <c r="S498" i="25" s="1"/>
  <c r="T498" i="25" s="1"/>
  <c r="R507" i="27" l="1"/>
  <c r="S507" i="27" s="1"/>
  <c r="T507" i="27" s="1"/>
  <c r="M508" i="27"/>
  <c r="R499" i="25"/>
  <c r="S499" i="25" s="1"/>
  <c r="T499" i="25" s="1"/>
  <c r="M500" i="25"/>
  <c r="M509" i="27" l="1"/>
  <c r="R508" i="27"/>
  <c r="S508" i="27" s="1"/>
  <c r="T508" i="27" s="1"/>
  <c r="M501" i="25"/>
  <c r="R500" i="25"/>
  <c r="S500" i="25" s="1"/>
  <c r="T500" i="25" s="1"/>
  <c r="M510" i="27" l="1"/>
  <c r="R509" i="27"/>
  <c r="S509" i="27" s="1"/>
  <c r="T509" i="27" s="1"/>
  <c r="M502" i="25"/>
  <c r="R501" i="25"/>
  <c r="S501" i="25" s="1"/>
  <c r="T501" i="25" s="1"/>
  <c r="M511" i="27" l="1"/>
  <c r="R510" i="27"/>
  <c r="S510" i="27" s="1"/>
  <c r="T510" i="27" s="1"/>
  <c r="M503" i="25"/>
  <c r="R502" i="25"/>
  <c r="S502" i="25" s="1"/>
  <c r="T502" i="25" s="1"/>
  <c r="M512" i="27" l="1"/>
  <c r="R511" i="27"/>
  <c r="S511" i="27" s="1"/>
  <c r="T511" i="27" s="1"/>
  <c r="M504" i="25"/>
  <c r="R503" i="25"/>
  <c r="S503" i="25" s="1"/>
  <c r="T503" i="25" s="1"/>
  <c r="R512" i="27" l="1"/>
  <c r="S512" i="27" s="1"/>
  <c r="T512" i="27" s="1"/>
  <c r="M513" i="27"/>
  <c r="M505" i="25"/>
  <c r="R504" i="25"/>
  <c r="S504" i="25" s="1"/>
  <c r="T504" i="25" s="1"/>
  <c r="M514" i="27" l="1"/>
  <c r="R513" i="27"/>
  <c r="S513" i="27" s="1"/>
  <c r="T513" i="27" s="1"/>
  <c r="M506" i="25"/>
  <c r="R505" i="25"/>
  <c r="S505" i="25" s="1"/>
  <c r="T505" i="25" s="1"/>
  <c r="M515" i="27" l="1"/>
  <c r="R514" i="27"/>
  <c r="S514" i="27" s="1"/>
  <c r="T514" i="27" s="1"/>
  <c r="M507" i="25"/>
  <c r="R506" i="25"/>
  <c r="S506" i="25" s="1"/>
  <c r="T506" i="25" s="1"/>
  <c r="R515" i="27" l="1"/>
  <c r="S515" i="27" s="1"/>
  <c r="T515" i="27" s="1"/>
  <c r="M516" i="27"/>
  <c r="R507" i="25"/>
  <c r="S507" i="25" s="1"/>
  <c r="T507" i="25" s="1"/>
  <c r="M508" i="25"/>
  <c r="M517" i="27" l="1"/>
  <c r="R516" i="27"/>
  <c r="S516" i="27" s="1"/>
  <c r="T516" i="27" s="1"/>
  <c r="M509" i="25"/>
  <c r="R508" i="25"/>
  <c r="S508" i="25" s="1"/>
  <c r="T508" i="25" s="1"/>
  <c r="M518" i="27" l="1"/>
  <c r="R517" i="27"/>
  <c r="S517" i="27" s="1"/>
  <c r="T517" i="27" s="1"/>
  <c r="M510" i="25"/>
  <c r="R509" i="25"/>
  <c r="S509" i="25" s="1"/>
  <c r="T509" i="25" s="1"/>
  <c r="M519" i="27" l="1"/>
  <c r="R518" i="27"/>
  <c r="S518" i="27" s="1"/>
  <c r="T518" i="27" s="1"/>
  <c r="M511" i="25"/>
  <c r="R510" i="25"/>
  <c r="S510" i="25" s="1"/>
  <c r="T510" i="25" s="1"/>
  <c r="M520" i="27" l="1"/>
  <c r="R519" i="27"/>
  <c r="S519" i="27" s="1"/>
  <c r="T519" i="27" s="1"/>
  <c r="M512" i="25"/>
  <c r="R511" i="25"/>
  <c r="S511" i="25" s="1"/>
  <c r="T511" i="25" s="1"/>
  <c r="R520" i="27" l="1"/>
  <c r="S520" i="27" s="1"/>
  <c r="T520" i="27" s="1"/>
  <c r="M521" i="27"/>
  <c r="M513" i="25"/>
  <c r="R512" i="25"/>
  <c r="S512" i="25" s="1"/>
  <c r="T512" i="25" s="1"/>
  <c r="M522" i="27" l="1"/>
  <c r="R521" i="27"/>
  <c r="S521" i="27" s="1"/>
  <c r="T521" i="27" s="1"/>
  <c r="M514" i="25"/>
  <c r="R513" i="25"/>
  <c r="S513" i="25" s="1"/>
  <c r="T513" i="25" s="1"/>
  <c r="M523" i="27" l="1"/>
  <c r="R522" i="27"/>
  <c r="S522" i="27" s="1"/>
  <c r="T522" i="27" s="1"/>
  <c r="M515" i="25"/>
  <c r="R514" i="25"/>
  <c r="S514" i="25" s="1"/>
  <c r="T514" i="25" s="1"/>
  <c r="R523" i="27" l="1"/>
  <c r="S523" i="27" s="1"/>
  <c r="T523" i="27" s="1"/>
  <c r="M524" i="27"/>
  <c r="R515" i="25"/>
  <c r="S515" i="25" s="1"/>
  <c r="T515" i="25" s="1"/>
  <c r="M516" i="25"/>
  <c r="M525" i="27" l="1"/>
  <c r="R524" i="27"/>
  <c r="S524" i="27" s="1"/>
  <c r="T524" i="27" s="1"/>
  <c r="M517" i="25"/>
  <c r="R516" i="25"/>
  <c r="S516" i="25" s="1"/>
  <c r="T516" i="25" s="1"/>
  <c r="M526" i="27" l="1"/>
  <c r="R525" i="27"/>
  <c r="S525" i="27" s="1"/>
  <c r="T525" i="27" s="1"/>
  <c r="M518" i="25"/>
  <c r="R517" i="25"/>
  <c r="S517" i="25" s="1"/>
  <c r="T517" i="25" s="1"/>
  <c r="M527" i="27" l="1"/>
  <c r="R526" i="27"/>
  <c r="S526" i="27" s="1"/>
  <c r="T526" i="27" s="1"/>
  <c r="M519" i="25"/>
  <c r="R518" i="25"/>
  <c r="S518" i="25" s="1"/>
  <c r="T518" i="25" s="1"/>
  <c r="M528" i="27" l="1"/>
  <c r="R527" i="27"/>
  <c r="S527" i="27" s="1"/>
  <c r="T527" i="27" s="1"/>
  <c r="M520" i="25"/>
  <c r="R519" i="25"/>
  <c r="S519" i="25" s="1"/>
  <c r="T519" i="25" s="1"/>
  <c r="R528" i="27" l="1"/>
  <c r="S528" i="27" s="1"/>
  <c r="T528" i="27" s="1"/>
  <c r="M529" i="27"/>
  <c r="M521" i="25"/>
  <c r="R520" i="25"/>
  <c r="S520" i="25" s="1"/>
  <c r="T520" i="25" s="1"/>
  <c r="M530" i="27" l="1"/>
  <c r="R529" i="27"/>
  <c r="S529" i="27" s="1"/>
  <c r="T529" i="27" s="1"/>
  <c r="M522" i="25"/>
  <c r="R521" i="25"/>
  <c r="S521" i="25" s="1"/>
  <c r="T521" i="25" s="1"/>
  <c r="M531" i="27" l="1"/>
  <c r="R530" i="27"/>
  <c r="S530" i="27" s="1"/>
  <c r="T530" i="27" s="1"/>
  <c r="M523" i="25"/>
  <c r="R522" i="25"/>
  <c r="S522" i="25" s="1"/>
  <c r="T522" i="25" s="1"/>
  <c r="R531" i="27" l="1"/>
  <c r="S531" i="27" s="1"/>
  <c r="T531" i="27" s="1"/>
  <c r="M532" i="27"/>
  <c r="R523" i="25"/>
  <c r="S523" i="25" s="1"/>
  <c r="T523" i="25" s="1"/>
  <c r="M524" i="25"/>
  <c r="M533" i="27" l="1"/>
  <c r="R532" i="27"/>
  <c r="S532" i="27" s="1"/>
  <c r="T532" i="27" s="1"/>
  <c r="M525" i="25"/>
  <c r="R524" i="25"/>
  <c r="S524" i="25" s="1"/>
  <c r="T524" i="25" s="1"/>
  <c r="M534" i="27" l="1"/>
  <c r="R533" i="27"/>
  <c r="S533" i="27" s="1"/>
  <c r="T533" i="27" s="1"/>
  <c r="M526" i="25"/>
  <c r="R525" i="25"/>
  <c r="S525" i="25" s="1"/>
  <c r="T525" i="25" s="1"/>
  <c r="M535" i="27" l="1"/>
  <c r="R534" i="27"/>
  <c r="S534" i="27" s="1"/>
  <c r="T534" i="27" s="1"/>
  <c r="R526" i="25"/>
  <c r="S526" i="25" s="1"/>
  <c r="T526" i="25" s="1"/>
  <c r="M527" i="25"/>
  <c r="M536" i="27" l="1"/>
  <c r="R535" i="27"/>
  <c r="S535" i="27" s="1"/>
  <c r="T535" i="27" s="1"/>
  <c r="M528" i="25"/>
  <c r="R527" i="25"/>
  <c r="S527" i="25" s="1"/>
  <c r="T527" i="25" s="1"/>
  <c r="R536" i="27" l="1"/>
  <c r="S536" i="27" s="1"/>
  <c r="T536" i="27" s="1"/>
  <c r="M537" i="27"/>
  <c r="M529" i="25"/>
  <c r="R528" i="25"/>
  <c r="S528" i="25" s="1"/>
  <c r="T528" i="25" s="1"/>
  <c r="M538" i="27" l="1"/>
  <c r="R537" i="27"/>
  <c r="S537" i="27" s="1"/>
  <c r="T537" i="27" s="1"/>
  <c r="M530" i="25"/>
  <c r="R529" i="25"/>
  <c r="S529" i="25" s="1"/>
  <c r="T529" i="25" s="1"/>
  <c r="M539" i="27" l="1"/>
  <c r="R538" i="27"/>
  <c r="S538" i="27" s="1"/>
  <c r="T538" i="27" s="1"/>
  <c r="M531" i="25"/>
  <c r="R530" i="25"/>
  <c r="S530" i="25" s="1"/>
  <c r="T530" i="25" s="1"/>
  <c r="M540" i="27" l="1"/>
  <c r="R539" i="27"/>
  <c r="S539" i="27" s="1"/>
  <c r="T539" i="27" s="1"/>
  <c r="R531" i="25"/>
  <c r="S531" i="25" s="1"/>
  <c r="T531" i="25" s="1"/>
  <c r="M532" i="25"/>
  <c r="M541" i="27" l="1"/>
  <c r="R540" i="27"/>
  <c r="S540" i="27" s="1"/>
  <c r="T540" i="27" s="1"/>
  <c r="M533" i="25"/>
  <c r="R532" i="25"/>
  <c r="S532" i="25" s="1"/>
  <c r="T532" i="25" s="1"/>
  <c r="M542" i="27" l="1"/>
  <c r="R541" i="27"/>
  <c r="S541" i="27" s="1"/>
  <c r="T541" i="27" s="1"/>
  <c r="M534" i="25"/>
  <c r="R533" i="25"/>
  <c r="S533" i="25" s="1"/>
  <c r="T533" i="25" s="1"/>
  <c r="M543" i="27" l="1"/>
  <c r="R542" i="27"/>
  <c r="S542" i="27" s="1"/>
  <c r="T542" i="27" s="1"/>
  <c r="R534" i="25"/>
  <c r="S534" i="25" s="1"/>
  <c r="T534" i="25" s="1"/>
  <c r="M535" i="25"/>
  <c r="M544" i="27" l="1"/>
  <c r="R543" i="27"/>
  <c r="S543" i="27" s="1"/>
  <c r="T543" i="27" s="1"/>
  <c r="M536" i="25"/>
  <c r="R535" i="25"/>
  <c r="S535" i="25" s="1"/>
  <c r="T535" i="25" s="1"/>
  <c r="M545" i="27" l="1"/>
  <c r="R544" i="27"/>
  <c r="S544" i="27" s="1"/>
  <c r="T544" i="27" s="1"/>
  <c r="M537" i="25"/>
  <c r="R536" i="25"/>
  <c r="S536" i="25" s="1"/>
  <c r="T536" i="25" s="1"/>
  <c r="M546" i="27" l="1"/>
  <c r="R545" i="27"/>
  <c r="S545" i="27" s="1"/>
  <c r="T545" i="27" s="1"/>
  <c r="M538" i="25"/>
  <c r="R537" i="25"/>
  <c r="S537" i="25" s="1"/>
  <c r="T537" i="25" s="1"/>
  <c r="R546" i="27" l="1"/>
  <c r="S546" i="27" s="1"/>
  <c r="T546" i="27" s="1"/>
  <c r="M547" i="27"/>
  <c r="M539" i="25"/>
  <c r="R538" i="25"/>
  <c r="S538" i="25" s="1"/>
  <c r="T538" i="25" s="1"/>
  <c r="M548" i="27" l="1"/>
  <c r="R547" i="27"/>
  <c r="S547" i="27" s="1"/>
  <c r="T547" i="27" s="1"/>
  <c r="R539" i="25"/>
  <c r="S539" i="25" s="1"/>
  <c r="T539" i="25" s="1"/>
  <c r="M540" i="25"/>
  <c r="M549" i="27" l="1"/>
  <c r="R548" i="27"/>
  <c r="S548" i="27" s="1"/>
  <c r="T548" i="27" s="1"/>
  <c r="M541" i="25"/>
  <c r="R540" i="25"/>
  <c r="S540" i="25" s="1"/>
  <c r="T540" i="25" s="1"/>
  <c r="M550" i="27" l="1"/>
  <c r="R549" i="27"/>
  <c r="S549" i="27" s="1"/>
  <c r="T549" i="27" s="1"/>
  <c r="M542" i="25"/>
  <c r="R541" i="25"/>
  <c r="S541" i="25" s="1"/>
  <c r="T541" i="25" s="1"/>
  <c r="M551" i="27" l="1"/>
  <c r="R550" i="27"/>
  <c r="S550" i="27" s="1"/>
  <c r="T550" i="27" s="1"/>
  <c r="R542" i="25"/>
  <c r="S542" i="25" s="1"/>
  <c r="T542" i="25" s="1"/>
  <c r="M543" i="25"/>
  <c r="R551" i="27" l="1"/>
  <c r="S551" i="27" s="1"/>
  <c r="T551" i="27" s="1"/>
  <c r="M552" i="27"/>
  <c r="M544" i="25"/>
  <c r="R543" i="25"/>
  <c r="S543" i="25" s="1"/>
  <c r="T543" i="25" s="1"/>
  <c r="M553" i="27" l="1"/>
  <c r="R552" i="27"/>
  <c r="S552" i="27" s="1"/>
  <c r="T552" i="27" s="1"/>
  <c r="M545" i="25"/>
  <c r="R544" i="25"/>
  <c r="S544" i="25" s="1"/>
  <c r="T544" i="25" s="1"/>
  <c r="R553" i="27" l="1"/>
  <c r="S553" i="27" s="1"/>
  <c r="T553" i="27" s="1"/>
  <c r="M554" i="27"/>
  <c r="M546" i="25"/>
  <c r="R545" i="25"/>
  <c r="S545" i="25" s="1"/>
  <c r="T545" i="25" s="1"/>
  <c r="M555" i="27" l="1"/>
  <c r="R554" i="27"/>
  <c r="S554" i="27" s="1"/>
  <c r="T554" i="27" s="1"/>
  <c r="M547" i="25"/>
  <c r="R546" i="25"/>
  <c r="S546" i="25" s="1"/>
  <c r="T546" i="25" s="1"/>
  <c r="M556" i="27" l="1"/>
  <c r="R555" i="27"/>
  <c r="S555" i="27" s="1"/>
  <c r="T555" i="27" s="1"/>
  <c r="R547" i="25"/>
  <c r="S547" i="25" s="1"/>
  <c r="T547" i="25" s="1"/>
  <c r="M548" i="25"/>
  <c r="M557" i="27" l="1"/>
  <c r="R556" i="27"/>
  <c r="S556" i="27" s="1"/>
  <c r="T556" i="27" s="1"/>
  <c r="M549" i="25"/>
  <c r="R548" i="25"/>
  <c r="S548" i="25" s="1"/>
  <c r="T548" i="25" s="1"/>
  <c r="M558" i="27" l="1"/>
  <c r="R557" i="27"/>
  <c r="S557" i="27" s="1"/>
  <c r="T557" i="27" s="1"/>
  <c r="M550" i="25"/>
  <c r="R549" i="25"/>
  <c r="S549" i="25" s="1"/>
  <c r="T549" i="25" s="1"/>
  <c r="R558" i="27" l="1"/>
  <c r="S558" i="27" s="1"/>
  <c r="T558" i="27" s="1"/>
  <c r="M559" i="27"/>
  <c r="M551" i="25"/>
  <c r="R550" i="25"/>
  <c r="S550" i="25" s="1"/>
  <c r="T550" i="25" s="1"/>
  <c r="M560" i="27" l="1"/>
  <c r="R559" i="27"/>
  <c r="S559" i="27" s="1"/>
  <c r="T559" i="27" s="1"/>
  <c r="M552" i="25"/>
  <c r="R551" i="25"/>
  <c r="S551" i="25" s="1"/>
  <c r="T551" i="25" s="1"/>
  <c r="M561" i="27" l="1"/>
  <c r="R560" i="27"/>
  <c r="S560" i="27" s="1"/>
  <c r="T560" i="27" s="1"/>
  <c r="M553" i="25"/>
  <c r="R552" i="25"/>
  <c r="S552" i="25" s="1"/>
  <c r="T552" i="25" s="1"/>
  <c r="M562" i="27" l="1"/>
  <c r="R561" i="27"/>
  <c r="S561" i="27" s="1"/>
  <c r="T561" i="27" s="1"/>
  <c r="M554" i="25"/>
  <c r="R553" i="25"/>
  <c r="S553" i="25" s="1"/>
  <c r="T553" i="25" s="1"/>
  <c r="M563" i="27" l="1"/>
  <c r="R562" i="27"/>
  <c r="S562" i="27" s="1"/>
  <c r="T562" i="27" s="1"/>
  <c r="M555" i="25"/>
  <c r="R554" i="25"/>
  <c r="S554" i="25" s="1"/>
  <c r="T554" i="25" s="1"/>
  <c r="R563" i="27" l="1"/>
  <c r="S563" i="27" s="1"/>
  <c r="T563" i="27" s="1"/>
  <c r="M564" i="27"/>
  <c r="R555" i="25"/>
  <c r="S555" i="25" s="1"/>
  <c r="T555" i="25" s="1"/>
  <c r="M556" i="25"/>
  <c r="M565" i="27" l="1"/>
  <c r="R564" i="27"/>
  <c r="S564" i="27" s="1"/>
  <c r="T564" i="27" s="1"/>
  <c r="M557" i="25"/>
  <c r="R556" i="25"/>
  <c r="S556" i="25" s="1"/>
  <c r="T556" i="25" s="1"/>
  <c r="M566" i="27" l="1"/>
  <c r="R565" i="27"/>
  <c r="S565" i="27" s="1"/>
  <c r="T565" i="27" s="1"/>
  <c r="M558" i="25"/>
  <c r="R557" i="25"/>
  <c r="S557" i="25" s="1"/>
  <c r="T557" i="25" s="1"/>
  <c r="M567" i="27" l="1"/>
  <c r="R566" i="27"/>
  <c r="S566" i="27" s="1"/>
  <c r="T566" i="27" s="1"/>
  <c r="M559" i="25"/>
  <c r="R558" i="25"/>
  <c r="S558" i="25" s="1"/>
  <c r="T558" i="25" s="1"/>
  <c r="M568" i="27" l="1"/>
  <c r="R567" i="27"/>
  <c r="S567" i="27" s="1"/>
  <c r="T567" i="27" s="1"/>
  <c r="M560" i="25"/>
  <c r="R559" i="25"/>
  <c r="S559" i="25" s="1"/>
  <c r="T559" i="25" s="1"/>
  <c r="M569" i="27" l="1"/>
  <c r="R568" i="27"/>
  <c r="S568" i="27" s="1"/>
  <c r="T568" i="27" s="1"/>
  <c r="M561" i="25"/>
  <c r="R560" i="25"/>
  <c r="S560" i="25" s="1"/>
  <c r="T560" i="25" s="1"/>
  <c r="M570" i="27" l="1"/>
  <c r="R569" i="27"/>
  <c r="S569" i="27" s="1"/>
  <c r="T569" i="27" s="1"/>
  <c r="M562" i="25"/>
  <c r="R561" i="25"/>
  <c r="S561" i="25" s="1"/>
  <c r="T561" i="25" s="1"/>
  <c r="M571" i="27" l="1"/>
  <c r="R570" i="27"/>
  <c r="S570" i="27" s="1"/>
  <c r="T570" i="27" s="1"/>
  <c r="M563" i="25"/>
  <c r="R562" i="25"/>
  <c r="S562" i="25" s="1"/>
  <c r="T562" i="25" s="1"/>
  <c r="M572" i="27" l="1"/>
  <c r="R571" i="27"/>
  <c r="S571" i="27" s="1"/>
  <c r="T571" i="27" s="1"/>
  <c r="R563" i="25"/>
  <c r="S563" i="25" s="1"/>
  <c r="T563" i="25" s="1"/>
  <c r="M564" i="25"/>
  <c r="M573" i="27" l="1"/>
  <c r="R572" i="27"/>
  <c r="S572" i="27" s="1"/>
  <c r="T572" i="27" s="1"/>
  <c r="M565" i="25"/>
  <c r="R564" i="25"/>
  <c r="S564" i="25" s="1"/>
  <c r="T564" i="25" s="1"/>
  <c r="M574" i="27" l="1"/>
  <c r="R573" i="27"/>
  <c r="S573" i="27" s="1"/>
  <c r="T573" i="27" s="1"/>
  <c r="M566" i="25"/>
  <c r="R565" i="25"/>
  <c r="S565" i="25" s="1"/>
  <c r="T565" i="25" s="1"/>
  <c r="R574" i="27" l="1"/>
  <c r="S574" i="27" s="1"/>
  <c r="T574" i="27" s="1"/>
  <c r="M575" i="27"/>
  <c r="M567" i="25"/>
  <c r="R566" i="25"/>
  <c r="S566" i="25" s="1"/>
  <c r="T566" i="25" s="1"/>
  <c r="M576" i="27" l="1"/>
  <c r="R575" i="27"/>
  <c r="S575" i="27" s="1"/>
  <c r="T575" i="27" s="1"/>
  <c r="M568" i="25"/>
  <c r="R567" i="25"/>
  <c r="S567" i="25" s="1"/>
  <c r="T567" i="25" s="1"/>
  <c r="M577" i="27" l="1"/>
  <c r="R576" i="27"/>
  <c r="S576" i="27" s="1"/>
  <c r="T576" i="27" s="1"/>
  <c r="M569" i="25"/>
  <c r="R568" i="25"/>
  <c r="S568" i="25" s="1"/>
  <c r="T568" i="25" s="1"/>
  <c r="M578" i="27" l="1"/>
  <c r="R577" i="27"/>
  <c r="S577" i="27" s="1"/>
  <c r="T577" i="27" s="1"/>
  <c r="M570" i="25"/>
  <c r="R569" i="25"/>
  <c r="S569" i="25" s="1"/>
  <c r="T569" i="25" s="1"/>
  <c r="M579" i="27" l="1"/>
  <c r="R578" i="27"/>
  <c r="S578" i="27" s="1"/>
  <c r="T578" i="27" s="1"/>
  <c r="M571" i="25"/>
  <c r="R570" i="25"/>
  <c r="S570" i="25" s="1"/>
  <c r="T570" i="25" s="1"/>
  <c r="R579" i="27" l="1"/>
  <c r="S579" i="27" s="1"/>
  <c r="T579" i="27" s="1"/>
  <c r="M580" i="27"/>
  <c r="R571" i="25"/>
  <c r="S571" i="25" s="1"/>
  <c r="T571" i="25" s="1"/>
  <c r="M572" i="25"/>
  <c r="M581" i="27" l="1"/>
  <c r="R580" i="27"/>
  <c r="S580" i="27" s="1"/>
  <c r="T580" i="27" s="1"/>
  <c r="M573" i="25"/>
  <c r="R572" i="25"/>
  <c r="S572" i="25" s="1"/>
  <c r="T572" i="25" s="1"/>
  <c r="M582" i="27" l="1"/>
  <c r="R581" i="27"/>
  <c r="S581" i="27" s="1"/>
  <c r="T581" i="27" s="1"/>
  <c r="M574" i="25"/>
  <c r="R573" i="25"/>
  <c r="S573" i="25" s="1"/>
  <c r="T573" i="25" s="1"/>
  <c r="M583" i="27" l="1"/>
  <c r="R582" i="27"/>
  <c r="S582" i="27" s="1"/>
  <c r="T582" i="27" s="1"/>
  <c r="M575" i="25"/>
  <c r="R574" i="25"/>
  <c r="S574" i="25" s="1"/>
  <c r="T574" i="25" s="1"/>
  <c r="M584" i="27" l="1"/>
  <c r="R583" i="27"/>
  <c r="S583" i="27" s="1"/>
  <c r="T583" i="27" s="1"/>
  <c r="M576" i="25"/>
  <c r="R575" i="25"/>
  <c r="S575" i="25" s="1"/>
  <c r="T575" i="25" s="1"/>
  <c r="M585" i="27" l="1"/>
  <c r="R584" i="27"/>
  <c r="S584" i="27" s="1"/>
  <c r="T584" i="27" s="1"/>
  <c r="M577" i="25"/>
  <c r="R576" i="25"/>
  <c r="S576" i="25" s="1"/>
  <c r="T576" i="25" s="1"/>
  <c r="R585" i="27" l="1"/>
  <c r="S585" i="27" s="1"/>
  <c r="T585" i="27" s="1"/>
  <c r="M586" i="27"/>
  <c r="M578" i="25"/>
  <c r="R577" i="25"/>
  <c r="S577" i="25" s="1"/>
  <c r="T577" i="25" s="1"/>
  <c r="M587" i="27" l="1"/>
  <c r="R586" i="27"/>
  <c r="S586" i="27" s="1"/>
  <c r="T586" i="27" s="1"/>
  <c r="M579" i="25"/>
  <c r="R578" i="25"/>
  <c r="S578" i="25" s="1"/>
  <c r="T578" i="25" s="1"/>
  <c r="M588" i="27" l="1"/>
  <c r="R587" i="27"/>
  <c r="S587" i="27" s="1"/>
  <c r="T587" i="27" s="1"/>
  <c r="R579" i="25"/>
  <c r="S579" i="25" s="1"/>
  <c r="T579" i="25" s="1"/>
  <c r="M580" i="25"/>
  <c r="M589" i="27" l="1"/>
  <c r="R588" i="27"/>
  <c r="S588" i="27" s="1"/>
  <c r="T588" i="27" s="1"/>
  <c r="M581" i="25"/>
  <c r="R580" i="25"/>
  <c r="S580" i="25" s="1"/>
  <c r="T580" i="25" s="1"/>
  <c r="M590" i="27" l="1"/>
  <c r="R589" i="27"/>
  <c r="S589" i="27" s="1"/>
  <c r="T589" i="27" s="1"/>
  <c r="M582" i="25"/>
  <c r="R581" i="25"/>
  <c r="S581" i="25" s="1"/>
  <c r="T581" i="25" s="1"/>
  <c r="R590" i="27" l="1"/>
  <c r="S590" i="27" s="1"/>
  <c r="T590" i="27" s="1"/>
  <c r="M591" i="27"/>
  <c r="M583" i="25"/>
  <c r="R582" i="25"/>
  <c r="S582" i="25" s="1"/>
  <c r="T582" i="25" s="1"/>
  <c r="M592" i="27" l="1"/>
  <c r="R591" i="27"/>
  <c r="S591" i="27" s="1"/>
  <c r="T591" i="27" s="1"/>
  <c r="M584" i="25"/>
  <c r="R583" i="25"/>
  <c r="S583" i="25" s="1"/>
  <c r="T583" i="25" s="1"/>
  <c r="M593" i="27" l="1"/>
  <c r="R592" i="27"/>
  <c r="S592" i="27" s="1"/>
  <c r="T592" i="27" s="1"/>
  <c r="M585" i="25"/>
  <c r="R584" i="25"/>
  <c r="S584" i="25" s="1"/>
  <c r="T584" i="25" s="1"/>
  <c r="M594" i="27" l="1"/>
  <c r="R593" i="27"/>
  <c r="S593" i="27" s="1"/>
  <c r="T593" i="27" s="1"/>
  <c r="M586" i="25"/>
  <c r="R585" i="25"/>
  <c r="S585" i="25" s="1"/>
  <c r="T585" i="25" s="1"/>
  <c r="M595" i="27" l="1"/>
  <c r="R594" i="27"/>
  <c r="S594" i="27" s="1"/>
  <c r="T594" i="27" s="1"/>
  <c r="M587" i="25"/>
  <c r="R586" i="25"/>
  <c r="S586" i="25" s="1"/>
  <c r="T586" i="25" s="1"/>
  <c r="R595" i="27" l="1"/>
  <c r="S595" i="27" s="1"/>
  <c r="T595" i="27" s="1"/>
  <c r="M596" i="27"/>
  <c r="M588" i="25"/>
  <c r="R587" i="25"/>
  <c r="S587" i="25" s="1"/>
  <c r="T587" i="25" s="1"/>
  <c r="M597" i="27" l="1"/>
  <c r="R596" i="27"/>
  <c r="S596" i="27" s="1"/>
  <c r="T596" i="27" s="1"/>
  <c r="M589" i="25"/>
  <c r="R588" i="25"/>
  <c r="S588" i="25" s="1"/>
  <c r="T588" i="25" s="1"/>
  <c r="M598" i="27" l="1"/>
  <c r="R597" i="27"/>
  <c r="S597" i="27" s="1"/>
  <c r="T597" i="27" s="1"/>
  <c r="M590" i="25"/>
  <c r="R589" i="25"/>
  <c r="S589" i="25" s="1"/>
  <c r="T589" i="25" s="1"/>
  <c r="M599" i="27" l="1"/>
  <c r="R598" i="27"/>
  <c r="S598" i="27" s="1"/>
  <c r="T598" i="27" s="1"/>
  <c r="M591" i="25"/>
  <c r="R590" i="25"/>
  <c r="S590" i="25" s="1"/>
  <c r="T590" i="25" s="1"/>
  <c r="M600" i="27" l="1"/>
  <c r="R599" i="27"/>
  <c r="S599" i="27" s="1"/>
  <c r="T599" i="27" s="1"/>
  <c r="M592" i="25"/>
  <c r="R591" i="25"/>
  <c r="S591" i="25" s="1"/>
  <c r="T591" i="25" s="1"/>
  <c r="M601" i="27" l="1"/>
  <c r="R600" i="27"/>
  <c r="S600" i="27" s="1"/>
  <c r="T600" i="27" s="1"/>
  <c r="M593" i="25"/>
  <c r="R592" i="25"/>
  <c r="S592" i="25" s="1"/>
  <c r="T592" i="25" s="1"/>
  <c r="M602" i="27" l="1"/>
  <c r="R601" i="27"/>
  <c r="S601" i="27" s="1"/>
  <c r="T601" i="27" s="1"/>
  <c r="M594" i="25"/>
  <c r="R593" i="25"/>
  <c r="S593" i="25" s="1"/>
  <c r="T593" i="25" s="1"/>
  <c r="M603" i="27" l="1"/>
  <c r="R602" i="27"/>
  <c r="S602" i="27" s="1"/>
  <c r="T602" i="27" s="1"/>
  <c r="M595" i="25"/>
  <c r="R594" i="25"/>
  <c r="S594" i="25" s="1"/>
  <c r="T594" i="25" s="1"/>
  <c r="M604" i="27" l="1"/>
  <c r="R603" i="27"/>
  <c r="S603" i="27" s="1"/>
  <c r="T603" i="27" s="1"/>
  <c r="M596" i="25"/>
  <c r="R595" i="25"/>
  <c r="S595" i="25" s="1"/>
  <c r="T595" i="25" s="1"/>
  <c r="M605" i="27" l="1"/>
  <c r="R604" i="27"/>
  <c r="S604" i="27" s="1"/>
  <c r="T604" i="27" s="1"/>
  <c r="M597" i="25"/>
  <c r="R596" i="25"/>
  <c r="S596" i="25" s="1"/>
  <c r="T596" i="25" s="1"/>
  <c r="M606" i="27" l="1"/>
  <c r="R605" i="27"/>
  <c r="S605" i="27" s="1"/>
  <c r="T605" i="27" s="1"/>
  <c r="M598" i="25"/>
  <c r="R597" i="25"/>
  <c r="S597" i="25" s="1"/>
  <c r="T597" i="25" s="1"/>
  <c r="M607" i="27" l="1"/>
  <c r="R606" i="27"/>
  <c r="S606" i="27" s="1"/>
  <c r="T606" i="27" s="1"/>
  <c r="M599" i="25"/>
  <c r="R598" i="25"/>
  <c r="S598" i="25" s="1"/>
  <c r="T598" i="25" s="1"/>
  <c r="M608" i="27" l="1"/>
  <c r="R607" i="27"/>
  <c r="S607" i="27" s="1"/>
  <c r="T607" i="27" s="1"/>
  <c r="M600" i="25"/>
  <c r="R599" i="25"/>
  <c r="S599" i="25" s="1"/>
  <c r="T599" i="25" s="1"/>
  <c r="M609" i="27" l="1"/>
  <c r="R608" i="27"/>
  <c r="S608" i="27" s="1"/>
  <c r="T608" i="27" s="1"/>
  <c r="M601" i="25"/>
  <c r="R600" i="25"/>
  <c r="S600" i="25" s="1"/>
  <c r="T600" i="25" s="1"/>
  <c r="M610" i="27" l="1"/>
  <c r="R609" i="27"/>
  <c r="S609" i="27" s="1"/>
  <c r="T609" i="27" s="1"/>
  <c r="R601" i="25"/>
  <c r="S601" i="25" s="1"/>
  <c r="T601" i="25" s="1"/>
  <c r="M602" i="25"/>
  <c r="M611" i="27" l="1"/>
  <c r="R610" i="27"/>
  <c r="S610" i="27" s="1"/>
  <c r="T610" i="27" s="1"/>
  <c r="M603" i="25"/>
  <c r="R602" i="25"/>
  <c r="S602" i="25" s="1"/>
  <c r="T602" i="25" s="1"/>
  <c r="R611" i="27" l="1"/>
  <c r="S611" i="27" s="1"/>
  <c r="T611" i="27" s="1"/>
  <c r="M612" i="27"/>
  <c r="M604" i="25"/>
  <c r="R603" i="25"/>
  <c r="S603" i="25" s="1"/>
  <c r="T603" i="25" s="1"/>
  <c r="M613" i="27" l="1"/>
  <c r="R612" i="27"/>
  <c r="S612" i="27" s="1"/>
  <c r="T612" i="27" s="1"/>
  <c r="M605" i="25"/>
  <c r="R604" i="25"/>
  <c r="S604" i="25" s="1"/>
  <c r="T604" i="25" s="1"/>
  <c r="M614" i="27" l="1"/>
  <c r="R613" i="27"/>
  <c r="S613" i="27" s="1"/>
  <c r="T613" i="27" s="1"/>
  <c r="M606" i="25"/>
  <c r="R605" i="25"/>
  <c r="S605" i="25" s="1"/>
  <c r="T605" i="25" s="1"/>
  <c r="M615" i="27" l="1"/>
  <c r="R614" i="27"/>
  <c r="S614" i="27" s="1"/>
  <c r="T614" i="27" s="1"/>
  <c r="M607" i="25"/>
  <c r="R606" i="25"/>
  <c r="S606" i="25" s="1"/>
  <c r="T606" i="25" s="1"/>
  <c r="M616" i="27" l="1"/>
  <c r="R615" i="27"/>
  <c r="S615" i="27" s="1"/>
  <c r="T615" i="27" s="1"/>
  <c r="M608" i="25"/>
  <c r="R607" i="25"/>
  <c r="S607" i="25" s="1"/>
  <c r="T607" i="25" s="1"/>
  <c r="M617" i="27" l="1"/>
  <c r="R616" i="27"/>
  <c r="S616" i="27" s="1"/>
  <c r="T616" i="27" s="1"/>
  <c r="M609" i="25"/>
  <c r="R608" i="25"/>
  <c r="S608" i="25" s="1"/>
  <c r="T608" i="25" s="1"/>
  <c r="M618" i="27" l="1"/>
  <c r="R617" i="27"/>
  <c r="S617" i="27" s="1"/>
  <c r="T617" i="27" s="1"/>
  <c r="M610" i="25"/>
  <c r="R609" i="25"/>
  <c r="S609" i="25" s="1"/>
  <c r="T609" i="25" s="1"/>
  <c r="M619" i="27" l="1"/>
  <c r="R618" i="27"/>
  <c r="S618" i="27" s="1"/>
  <c r="T618" i="27" s="1"/>
  <c r="R610" i="25"/>
  <c r="S610" i="25" s="1"/>
  <c r="T610" i="25" s="1"/>
  <c r="M611" i="25"/>
  <c r="M620" i="27" l="1"/>
  <c r="R619" i="27"/>
  <c r="S619" i="27" s="1"/>
  <c r="T619" i="27" s="1"/>
  <c r="M612" i="25"/>
  <c r="R611" i="25"/>
  <c r="S611" i="25" s="1"/>
  <c r="T611" i="25" s="1"/>
  <c r="M621" i="27" l="1"/>
  <c r="R620" i="27"/>
  <c r="S620" i="27" s="1"/>
  <c r="T620" i="27" s="1"/>
  <c r="M613" i="25"/>
  <c r="R612" i="25"/>
  <c r="S612" i="25" s="1"/>
  <c r="T612" i="25" s="1"/>
  <c r="M622" i="27" l="1"/>
  <c r="R621" i="27"/>
  <c r="S621" i="27" s="1"/>
  <c r="T621" i="27" s="1"/>
  <c r="R613" i="25"/>
  <c r="S613" i="25" s="1"/>
  <c r="T613" i="25" s="1"/>
  <c r="M614" i="25"/>
  <c r="M623" i="27" l="1"/>
  <c r="R622" i="27"/>
  <c r="S622" i="27" s="1"/>
  <c r="T622" i="27" s="1"/>
  <c r="M615" i="25"/>
  <c r="R614" i="25"/>
  <c r="S614" i="25" s="1"/>
  <c r="T614" i="25" s="1"/>
  <c r="M624" i="27" l="1"/>
  <c r="R623" i="27"/>
  <c r="S623" i="27" s="1"/>
  <c r="T623" i="27" s="1"/>
  <c r="M616" i="25"/>
  <c r="R615" i="25"/>
  <c r="S615" i="25" s="1"/>
  <c r="T615" i="25" s="1"/>
  <c r="M625" i="27" l="1"/>
  <c r="R624" i="27"/>
  <c r="S624" i="27" s="1"/>
  <c r="T624" i="27" s="1"/>
  <c r="M617" i="25"/>
  <c r="R616" i="25"/>
  <c r="S616" i="25" s="1"/>
  <c r="T616" i="25" s="1"/>
  <c r="M626" i="27" l="1"/>
  <c r="R625" i="27"/>
  <c r="S625" i="27" s="1"/>
  <c r="T625" i="27" s="1"/>
  <c r="R617" i="25"/>
  <c r="S617" i="25" s="1"/>
  <c r="T617" i="25" s="1"/>
  <c r="M618" i="25"/>
  <c r="M627" i="27" l="1"/>
  <c r="R626" i="27"/>
  <c r="S626" i="27" s="1"/>
  <c r="T626" i="27" s="1"/>
  <c r="R618" i="25"/>
  <c r="S618" i="25" s="1"/>
  <c r="T618" i="25" s="1"/>
  <c r="M619" i="25"/>
  <c r="M628" i="27" l="1"/>
  <c r="R627" i="27"/>
  <c r="S627" i="27" s="1"/>
  <c r="T627" i="27" s="1"/>
  <c r="M620" i="25"/>
  <c r="R619" i="25"/>
  <c r="S619" i="25" s="1"/>
  <c r="T619" i="25" s="1"/>
  <c r="M629" i="27" l="1"/>
  <c r="R628" i="27"/>
  <c r="S628" i="27" s="1"/>
  <c r="T628" i="27" s="1"/>
  <c r="M621" i="25"/>
  <c r="R620" i="25"/>
  <c r="S620" i="25" s="1"/>
  <c r="T620" i="25" s="1"/>
  <c r="M630" i="27" l="1"/>
  <c r="R629" i="27"/>
  <c r="S629" i="27" s="1"/>
  <c r="T629" i="27" s="1"/>
  <c r="M622" i="25"/>
  <c r="R621" i="25"/>
  <c r="S621" i="25" s="1"/>
  <c r="T621" i="25" s="1"/>
  <c r="R630" i="27" l="1"/>
  <c r="S630" i="27" s="1"/>
  <c r="T630" i="27" s="1"/>
  <c r="M631" i="27"/>
  <c r="M623" i="25"/>
  <c r="R622" i="25"/>
  <c r="S622" i="25" s="1"/>
  <c r="T622" i="25" s="1"/>
  <c r="M632" i="27" l="1"/>
  <c r="R631" i="27"/>
  <c r="S631" i="27" s="1"/>
  <c r="T631" i="27" s="1"/>
  <c r="M624" i="25"/>
  <c r="R623" i="25"/>
  <c r="S623" i="25" s="1"/>
  <c r="T623" i="25" s="1"/>
  <c r="M633" i="27" l="1"/>
  <c r="R632" i="27"/>
  <c r="S632" i="27" s="1"/>
  <c r="T632" i="27" s="1"/>
  <c r="M625" i="25"/>
  <c r="R624" i="25"/>
  <c r="S624" i="25" s="1"/>
  <c r="T624" i="25" s="1"/>
  <c r="M634" i="27" l="1"/>
  <c r="R633" i="27"/>
  <c r="S633" i="27" s="1"/>
  <c r="T633" i="27" s="1"/>
  <c r="M626" i="25"/>
  <c r="R625" i="25"/>
  <c r="S625" i="25" s="1"/>
  <c r="T625" i="25" s="1"/>
  <c r="M635" i="27" l="1"/>
  <c r="R634" i="27"/>
  <c r="S634" i="27" s="1"/>
  <c r="T634" i="27" s="1"/>
  <c r="R626" i="25"/>
  <c r="S626" i="25" s="1"/>
  <c r="T626" i="25" s="1"/>
  <c r="M627" i="25"/>
  <c r="M636" i="27" l="1"/>
  <c r="R635" i="27"/>
  <c r="S635" i="27" s="1"/>
  <c r="T635" i="27" s="1"/>
  <c r="M628" i="25"/>
  <c r="R627" i="25"/>
  <c r="S627" i="25" s="1"/>
  <c r="T627" i="25" s="1"/>
  <c r="M637" i="27" l="1"/>
  <c r="R636" i="27"/>
  <c r="S636" i="27" s="1"/>
  <c r="T636" i="27" s="1"/>
  <c r="R628" i="25"/>
  <c r="S628" i="25" s="1"/>
  <c r="T628" i="25" s="1"/>
  <c r="M629" i="25"/>
  <c r="M638" i="27" l="1"/>
  <c r="R637" i="27"/>
  <c r="S637" i="27" s="1"/>
  <c r="T637" i="27" s="1"/>
  <c r="M630" i="25"/>
  <c r="R629" i="25"/>
  <c r="S629" i="25" s="1"/>
  <c r="T629" i="25" s="1"/>
  <c r="R638" i="27" l="1"/>
  <c r="S638" i="27" s="1"/>
  <c r="T638" i="27" s="1"/>
  <c r="M639" i="27"/>
  <c r="M631" i="25"/>
  <c r="R630" i="25"/>
  <c r="S630" i="25" s="1"/>
  <c r="T630" i="25" s="1"/>
  <c r="M640" i="27" l="1"/>
  <c r="R639" i="27"/>
  <c r="S639" i="27" s="1"/>
  <c r="T639" i="27" s="1"/>
  <c r="M632" i="25"/>
  <c r="R631" i="25"/>
  <c r="S631" i="25" s="1"/>
  <c r="T631" i="25" s="1"/>
  <c r="M641" i="27" l="1"/>
  <c r="R640" i="27"/>
  <c r="S640" i="27" s="1"/>
  <c r="T640" i="27" s="1"/>
  <c r="M633" i="25"/>
  <c r="R632" i="25"/>
  <c r="S632" i="25" s="1"/>
  <c r="T632" i="25" s="1"/>
  <c r="M642" i="27" l="1"/>
  <c r="R641" i="27"/>
  <c r="S641" i="27" s="1"/>
  <c r="T641" i="27" s="1"/>
  <c r="M634" i="25"/>
  <c r="R633" i="25"/>
  <c r="S633" i="25" s="1"/>
  <c r="T633" i="25" s="1"/>
  <c r="M643" i="27" l="1"/>
  <c r="R642" i="27"/>
  <c r="S642" i="27" s="1"/>
  <c r="T642" i="27" s="1"/>
  <c r="M635" i="25"/>
  <c r="R634" i="25"/>
  <c r="S634" i="25" s="1"/>
  <c r="T634" i="25" s="1"/>
  <c r="M644" i="27" l="1"/>
  <c r="R643" i="27"/>
  <c r="S643" i="27" s="1"/>
  <c r="T643" i="27" s="1"/>
  <c r="M636" i="25"/>
  <c r="R635" i="25"/>
  <c r="S635" i="25" s="1"/>
  <c r="T635" i="25" s="1"/>
  <c r="M645" i="27" l="1"/>
  <c r="R644" i="27"/>
  <c r="S644" i="27" s="1"/>
  <c r="T644" i="27" s="1"/>
  <c r="R636" i="25"/>
  <c r="S636" i="25" s="1"/>
  <c r="T636" i="25" s="1"/>
  <c r="M637" i="25"/>
  <c r="M646" i="27" l="1"/>
  <c r="R645" i="27"/>
  <c r="S645" i="27" s="1"/>
  <c r="T645" i="27" s="1"/>
  <c r="R637" i="25"/>
  <c r="S637" i="25" s="1"/>
  <c r="T637" i="25" s="1"/>
  <c r="M638" i="25"/>
  <c r="R646" i="27" l="1"/>
  <c r="S646" i="27" s="1"/>
  <c r="T646" i="27" s="1"/>
  <c r="M647" i="27"/>
  <c r="M639" i="25"/>
  <c r="R638" i="25"/>
  <c r="S638" i="25" s="1"/>
  <c r="T638" i="25" s="1"/>
  <c r="M648" i="27" l="1"/>
  <c r="R647" i="27"/>
  <c r="S647" i="27" s="1"/>
  <c r="T647" i="27" s="1"/>
  <c r="M640" i="25"/>
  <c r="R639" i="25"/>
  <c r="S639" i="25" s="1"/>
  <c r="T639" i="25" s="1"/>
  <c r="M649" i="27" l="1"/>
  <c r="R648" i="27"/>
  <c r="S648" i="27" s="1"/>
  <c r="T648" i="27" s="1"/>
  <c r="R640" i="25"/>
  <c r="S640" i="25" s="1"/>
  <c r="T640" i="25" s="1"/>
  <c r="M641" i="25"/>
  <c r="M650" i="27" l="1"/>
  <c r="R649" i="27"/>
  <c r="S649" i="27" s="1"/>
  <c r="T649" i="27" s="1"/>
  <c r="M642" i="25"/>
  <c r="R641" i="25"/>
  <c r="S641" i="25" s="1"/>
  <c r="T641" i="25" s="1"/>
  <c r="M651" i="27" l="1"/>
  <c r="R650" i="27"/>
  <c r="S650" i="27" s="1"/>
  <c r="T650" i="27" s="1"/>
  <c r="M643" i="25"/>
  <c r="R642" i="25"/>
  <c r="S642" i="25" s="1"/>
  <c r="T642" i="25" s="1"/>
  <c r="M652" i="27" l="1"/>
  <c r="R651" i="27"/>
  <c r="S651" i="27" s="1"/>
  <c r="T651" i="27" s="1"/>
  <c r="M644" i="25"/>
  <c r="R643" i="25"/>
  <c r="S643" i="25" s="1"/>
  <c r="T643" i="25" s="1"/>
  <c r="M653" i="27" l="1"/>
  <c r="R652" i="27"/>
  <c r="S652" i="27" s="1"/>
  <c r="T652" i="27" s="1"/>
  <c r="M645" i="25"/>
  <c r="R644" i="25"/>
  <c r="S644" i="25" s="1"/>
  <c r="T644" i="25" s="1"/>
  <c r="M654" i="27" l="1"/>
  <c r="R653" i="27"/>
  <c r="S653" i="27" s="1"/>
  <c r="T653" i="27" s="1"/>
  <c r="R645" i="25"/>
  <c r="S645" i="25" s="1"/>
  <c r="T645" i="25" s="1"/>
  <c r="M646" i="25"/>
  <c r="R654" i="27" l="1"/>
  <c r="S654" i="27" s="1"/>
  <c r="T654" i="27" s="1"/>
  <c r="M655" i="27"/>
  <c r="M647" i="25"/>
  <c r="R646" i="25"/>
  <c r="S646" i="25" s="1"/>
  <c r="T646" i="25" s="1"/>
  <c r="M656" i="27" l="1"/>
  <c r="R655" i="27"/>
  <c r="S655" i="27" s="1"/>
  <c r="T655" i="27" s="1"/>
  <c r="M648" i="25"/>
  <c r="R647" i="25"/>
  <c r="S647" i="25" s="1"/>
  <c r="T647" i="25" s="1"/>
  <c r="M657" i="27" l="1"/>
  <c r="R656" i="27"/>
  <c r="S656" i="27" s="1"/>
  <c r="T656" i="27" s="1"/>
  <c r="R648" i="25"/>
  <c r="S648" i="25" s="1"/>
  <c r="T648" i="25" s="1"/>
  <c r="M649" i="25"/>
  <c r="M658" i="27" l="1"/>
  <c r="R657" i="27"/>
  <c r="S657" i="27" s="1"/>
  <c r="T657" i="27" s="1"/>
  <c r="R649" i="25"/>
  <c r="S649" i="25" s="1"/>
  <c r="T649" i="25" s="1"/>
  <c r="M650" i="25"/>
  <c r="M659" i="27" l="1"/>
  <c r="R658" i="27"/>
  <c r="S658" i="27" s="1"/>
  <c r="T658" i="27" s="1"/>
  <c r="R650" i="25"/>
  <c r="S650" i="25" s="1"/>
  <c r="T650" i="25" s="1"/>
  <c r="M651" i="25"/>
  <c r="M660" i="27" l="1"/>
  <c r="R659" i="27"/>
  <c r="S659" i="27" s="1"/>
  <c r="T659" i="27" s="1"/>
  <c r="M652" i="25"/>
  <c r="R651" i="25"/>
  <c r="S651" i="25" s="1"/>
  <c r="T651" i="25" s="1"/>
  <c r="R660" i="27" l="1"/>
  <c r="S660" i="27" s="1"/>
  <c r="T660" i="27" s="1"/>
  <c r="M661" i="27"/>
  <c r="M653" i="25"/>
  <c r="R652" i="25"/>
  <c r="S652" i="25" s="1"/>
  <c r="T652" i="25" s="1"/>
  <c r="M662" i="27" l="1"/>
  <c r="R661" i="27"/>
  <c r="S661" i="27" s="1"/>
  <c r="T661" i="27" s="1"/>
  <c r="R653" i="25"/>
  <c r="S653" i="25" s="1"/>
  <c r="T653" i="25" s="1"/>
  <c r="M654" i="25"/>
  <c r="M663" i="27" l="1"/>
  <c r="R662" i="27"/>
  <c r="S662" i="27" s="1"/>
  <c r="T662" i="27" s="1"/>
  <c r="M655" i="25"/>
  <c r="R654" i="25"/>
  <c r="S654" i="25" s="1"/>
  <c r="T654" i="25" s="1"/>
  <c r="M664" i="27" l="1"/>
  <c r="R663" i="27"/>
  <c r="S663" i="27" s="1"/>
  <c r="T663" i="27" s="1"/>
  <c r="M656" i="25"/>
  <c r="R655" i="25"/>
  <c r="S655" i="25" s="1"/>
  <c r="T655" i="25" s="1"/>
  <c r="M665" i="27" l="1"/>
  <c r="R664" i="27"/>
  <c r="S664" i="27" s="1"/>
  <c r="T664" i="27" s="1"/>
  <c r="M657" i="25"/>
  <c r="R656" i="25"/>
  <c r="S656" i="25" s="1"/>
  <c r="T656" i="25" s="1"/>
  <c r="M666" i="27" l="1"/>
  <c r="R665" i="27"/>
  <c r="S665" i="27" s="1"/>
  <c r="T665" i="27" s="1"/>
  <c r="M658" i="25"/>
  <c r="R657" i="25"/>
  <c r="S657" i="25" s="1"/>
  <c r="T657" i="25" s="1"/>
  <c r="M667" i="27" l="1"/>
  <c r="R666" i="27"/>
  <c r="S666" i="27" s="1"/>
  <c r="T666" i="27" s="1"/>
  <c r="M659" i="25"/>
  <c r="R658" i="25"/>
  <c r="S658" i="25" s="1"/>
  <c r="T658" i="25" s="1"/>
  <c r="M668" i="27" l="1"/>
  <c r="R667" i="27"/>
  <c r="S667" i="27" s="1"/>
  <c r="T667" i="27" s="1"/>
  <c r="M660" i="25"/>
  <c r="R659" i="25"/>
  <c r="S659" i="25" s="1"/>
  <c r="T659" i="25" s="1"/>
  <c r="R668" i="27" l="1"/>
  <c r="S668" i="27" s="1"/>
  <c r="T668" i="27" s="1"/>
  <c r="M669" i="27"/>
  <c r="R660" i="25"/>
  <c r="S660" i="25" s="1"/>
  <c r="T660" i="25" s="1"/>
  <c r="M661" i="25"/>
  <c r="M670" i="27" l="1"/>
  <c r="R669" i="27"/>
  <c r="S669" i="27" s="1"/>
  <c r="T669" i="27" s="1"/>
  <c r="M662" i="25"/>
  <c r="R661" i="25"/>
  <c r="S661" i="25" s="1"/>
  <c r="T661" i="25" s="1"/>
  <c r="M671" i="27" l="1"/>
  <c r="R670" i="27"/>
  <c r="S670" i="27" s="1"/>
  <c r="T670" i="27" s="1"/>
  <c r="M663" i="25"/>
  <c r="R662" i="25"/>
  <c r="S662" i="25" s="1"/>
  <c r="T662" i="25" s="1"/>
  <c r="M672" i="27" l="1"/>
  <c r="R671" i="27"/>
  <c r="S671" i="27" s="1"/>
  <c r="T671" i="27" s="1"/>
  <c r="M664" i="25"/>
  <c r="R663" i="25"/>
  <c r="S663" i="25" s="1"/>
  <c r="T663" i="25" s="1"/>
  <c r="M673" i="27" l="1"/>
  <c r="R672" i="27"/>
  <c r="S672" i="27" s="1"/>
  <c r="T672" i="27" s="1"/>
  <c r="M665" i="25"/>
  <c r="R664" i="25"/>
  <c r="S664" i="25" s="1"/>
  <c r="T664" i="25" s="1"/>
  <c r="M674" i="27" l="1"/>
  <c r="R673" i="27"/>
  <c r="S673" i="27" s="1"/>
  <c r="T673" i="27" s="1"/>
  <c r="M666" i="25"/>
  <c r="R665" i="25"/>
  <c r="S665" i="25" s="1"/>
  <c r="T665" i="25" s="1"/>
  <c r="M675" i="27" l="1"/>
  <c r="R674" i="27"/>
  <c r="S674" i="27" s="1"/>
  <c r="T674" i="27" s="1"/>
  <c r="M667" i="25"/>
  <c r="R666" i="25"/>
  <c r="S666" i="25" s="1"/>
  <c r="T666" i="25" s="1"/>
  <c r="M676" i="27" l="1"/>
  <c r="R675" i="27"/>
  <c r="S675" i="27" s="1"/>
  <c r="T675" i="27" s="1"/>
  <c r="M668" i="25"/>
  <c r="R667" i="25"/>
  <c r="S667" i="25" s="1"/>
  <c r="T667" i="25" s="1"/>
  <c r="R676" i="27" l="1"/>
  <c r="S676" i="27" s="1"/>
  <c r="T676" i="27" s="1"/>
  <c r="M677" i="27"/>
  <c r="M669" i="25"/>
  <c r="R668" i="25"/>
  <c r="S668" i="25" s="1"/>
  <c r="T668" i="25" s="1"/>
  <c r="M678" i="27" l="1"/>
  <c r="R677" i="27"/>
  <c r="S677" i="27" s="1"/>
  <c r="T677" i="27" s="1"/>
  <c r="R669" i="25"/>
  <c r="S669" i="25" s="1"/>
  <c r="T669" i="25" s="1"/>
  <c r="M670" i="25"/>
  <c r="M679" i="27" l="1"/>
  <c r="R678" i="27"/>
  <c r="S678" i="27" s="1"/>
  <c r="T678" i="27" s="1"/>
  <c r="M671" i="25"/>
  <c r="R670" i="25"/>
  <c r="S670" i="25" s="1"/>
  <c r="T670" i="25" s="1"/>
  <c r="M680" i="27" l="1"/>
  <c r="R679" i="27"/>
  <c r="S679" i="27" s="1"/>
  <c r="T679" i="27" s="1"/>
  <c r="M672" i="25"/>
  <c r="R671" i="25"/>
  <c r="S671" i="25" s="1"/>
  <c r="T671" i="25" s="1"/>
  <c r="M681" i="27" l="1"/>
  <c r="R680" i="27"/>
  <c r="S680" i="27" s="1"/>
  <c r="T680" i="27" s="1"/>
  <c r="R672" i="25"/>
  <c r="S672" i="25" s="1"/>
  <c r="T672" i="25" s="1"/>
  <c r="M673" i="25"/>
  <c r="M682" i="27" l="1"/>
  <c r="R681" i="27"/>
  <c r="S681" i="27" s="1"/>
  <c r="T681" i="27" s="1"/>
  <c r="M674" i="25"/>
  <c r="R673" i="25"/>
  <c r="S673" i="25" s="1"/>
  <c r="T673" i="25" s="1"/>
  <c r="M683" i="27" l="1"/>
  <c r="R682" i="27"/>
  <c r="S682" i="27" s="1"/>
  <c r="T682" i="27" s="1"/>
  <c r="M675" i="25"/>
  <c r="R674" i="25"/>
  <c r="S674" i="25" s="1"/>
  <c r="T674" i="25" s="1"/>
  <c r="M684" i="27" l="1"/>
  <c r="R683" i="27"/>
  <c r="S683" i="27" s="1"/>
  <c r="T683" i="27" s="1"/>
  <c r="M676" i="25"/>
  <c r="R675" i="25"/>
  <c r="S675" i="25" s="1"/>
  <c r="T675" i="25" s="1"/>
  <c r="R684" i="27" l="1"/>
  <c r="S684" i="27" s="1"/>
  <c r="T684" i="27" s="1"/>
  <c r="M685" i="27"/>
  <c r="M677" i="25"/>
  <c r="R676" i="25"/>
  <c r="S676" i="25" s="1"/>
  <c r="T676" i="25" s="1"/>
  <c r="M686" i="27" l="1"/>
  <c r="R685" i="27"/>
  <c r="S685" i="27" s="1"/>
  <c r="T685" i="27" s="1"/>
  <c r="M678" i="25"/>
  <c r="R677" i="25"/>
  <c r="S677" i="25" s="1"/>
  <c r="T677" i="25" s="1"/>
  <c r="M687" i="27" l="1"/>
  <c r="R686" i="27"/>
  <c r="S686" i="27" s="1"/>
  <c r="T686" i="27" s="1"/>
  <c r="M679" i="25"/>
  <c r="R678" i="25"/>
  <c r="S678" i="25" s="1"/>
  <c r="T678" i="25" s="1"/>
  <c r="M688" i="27" l="1"/>
  <c r="R687" i="27"/>
  <c r="S687" i="27" s="1"/>
  <c r="T687" i="27" s="1"/>
  <c r="R679" i="25"/>
  <c r="S679" i="25" s="1"/>
  <c r="T679" i="25" s="1"/>
  <c r="M680" i="25"/>
  <c r="M689" i="27" l="1"/>
  <c r="R688" i="27"/>
  <c r="S688" i="27" s="1"/>
  <c r="T688" i="27" s="1"/>
  <c r="M681" i="25"/>
  <c r="R680" i="25"/>
  <c r="S680" i="25" s="1"/>
  <c r="T680" i="25" s="1"/>
  <c r="M690" i="27" l="1"/>
  <c r="R689" i="27"/>
  <c r="S689" i="27" s="1"/>
  <c r="T689" i="27" s="1"/>
  <c r="M682" i="25"/>
  <c r="R681" i="25"/>
  <c r="S681" i="25" s="1"/>
  <c r="T681" i="25" s="1"/>
  <c r="M691" i="27" l="1"/>
  <c r="R690" i="27"/>
  <c r="S690" i="27" s="1"/>
  <c r="T690" i="27" s="1"/>
  <c r="R682" i="25"/>
  <c r="S682" i="25" s="1"/>
  <c r="T682" i="25" s="1"/>
  <c r="M683" i="25"/>
  <c r="M692" i="27" l="1"/>
  <c r="R691" i="27"/>
  <c r="S691" i="27" s="1"/>
  <c r="T691" i="27" s="1"/>
  <c r="R683" i="25"/>
  <c r="S683" i="25" s="1"/>
  <c r="T683" i="25" s="1"/>
  <c r="M684" i="25"/>
  <c r="R692" i="27" l="1"/>
  <c r="S692" i="27" s="1"/>
  <c r="T692" i="27" s="1"/>
  <c r="M693" i="27"/>
  <c r="R684" i="25"/>
  <c r="S684" i="25" s="1"/>
  <c r="T684" i="25" s="1"/>
  <c r="M685" i="25"/>
  <c r="M694" i="27" l="1"/>
  <c r="R693" i="27"/>
  <c r="S693" i="27" s="1"/>
  <c r="T693" i="27" s="1"/>
  <c r="M686" i="25"/>
  <c r="R685" i="25"/>
  <c r="S685" i="25" s="1"/>
  <c r="T685" i="25" s="1"/>
  <c r="M695" i="27" l="1"/>
  <c r="R694" i="27"/>
  <c r="S694" i="27" s="1"/>
  <c r="T694" i="27" s="1"/>
  <c r="M687" i="25"/>
  <c r="R686" i="25"/>
  <c r="S686" i="25" s="1"/>
  <c r="T686" i="25" s="1"/>
  <c r="M696" i="27" l="1"/>
  <c r="R695" i="27"/>
  <c r="S695" i="27" s="1"/>
  <c r="T695" i="27" s="1"/>
  <c r="R687" i="25"/>
  <c r="S687" i="25" s="1"/>
  <c r="T687" i="25" s="1"/>
  <c r="M688" i="25"/>
  <c r="M697" i="27" l="1"/>
  <c r="R696" i="27"/>
  <c r="S696" i="27" s="1"/>
  <c r="T696" i="27" s="1"/>
  <c r="M689" i="25"/>
  <c r="R688" i="25"/>
  <c r="S688" i="25" s="1"/>
  <c r="T688" i="25" s="1"/>
  <c r="M698" i="27" l="1"/>
  <c r="R697" i="27"/>
  <c r="S697" i="27" s="1"/>
  <c r="T697" i="27" s="1"/>
  <c r="M690" i="25"/>
  <c r="R689" i="25"/>
  <c r="S689" i="25" s="1"/>
  <c r="T689" i="25" s="1"/>
  <c r="M699" i="27" l="1"/>
  <c r="R698" i="27"/>
  <c r="S698" i="27" s="1"/>
  <c r="T698" i="27" s="1"/>
  <c r="M691" i="25"/>
  <c r="R690" i="25"/>
  <c r="S690" i="25" s="1"/>
  <c r="T690" i="25" s="1"/>
  <c r="M700" i="27" l="1"/>
  <c r="R699" i="27"/>
  <c r="S699" i="27" s="1"/>
  <c r="T699" i="27" s="1"/>
  <c r="M692" i="25"/>
  <c r="R691" i="25"/>
  <c r="S691" i="25" s="1"/>
  <c r="T691" i="25" s="1"/>
  <c r="R700" i="27" l="1"/>
  <c r="S700" i="27" s="1"/>
  <c r="T700" i="27" s="1"/>
  <c r="M701" i="27"/>
  <c r="M693" i="25"/>
  <c r="R692" i="25"/>
  <c r="S692" i="25" s="1"/>
  <c r="T692" i="25" s="1"/>
  <c r="M702" i="27" l="1"/>
  <c r="R701" i="27"/>
  <c r="S701" i="27" s="1"/>
  <c r="T701" i="27" s="1"/>
  <c r="M694" i="25"/>
  <c r="R693" i="25"/>
  <c r="S693" i="25" s="1"/>
  <c r="T693" i="25" s="1"/>
  <c r="M703" i="27" l="1"/>
  <c r="R702" i="27"/>
  <c r="S702" i="27" s="1"/>
  <c r="T702" i="27" s="1"/>
  <c r="M695" i="25"/>
  <c r="R694" i="25"/>
  <c r="S694" i="25" s="1"/>
  <c r="T694" i="25" s="1"/>
  <c r="M704" i="27" l="1"/>
  <c r="R703" i="27"/>
  <c r="S703" i="27" s="1"/>
  <c r="T703" i="27" s="1"/>
  <c r="M696" i="25"/>
  <c r="R695" i="25"/>
  <c r="S695" i="25" s="1"/>
  <c r="T695" i="25" s="1"/>
  <c r="M705" i="27" l="1"/>
  <c r="R704" i="27"/>
  <c r="S704" i="27" s="1"/>
  <c r="T704" i="27" s="1"/>
  <c r="M697" i="25"/>
  <c r="R696" i="25"/>
  <c r="S696" i="25" s="1"/>
  <c r="T696" i="25" s="1"/>
  <c r="M706" i="27" l="1"/>
  <c r="R705" i="27"/>
  <c r="S705" i="27" s="1"/>
  <c r="T705" i="27" s="1"/>
  <c r="M698" i="25"/>
  <c r="R697" i="25"/>
  <c r="S697" i="25" s="1"/>
  <c r="T697" i="25" s="1"/>
  <c r="M707" i="27" l="1"/>
  <c r="R706" i="27"/>
  <c r="S706" i="27" s="1"/>
  <c r="T706" i="27" s="1"/>
  <c r="M699" i="25"/>
  <c r="R698" i="25"/>
  <c r="S698" i="25" s="1"/>
  <c r="T698" i="25" s="1"/>
  <c r="R707" i="27" l="1"/>
  <c r="S707" i="27" s="1"/>
  <c r="T707" i="27" s="1"/>
  <c r="M708" i="27"/>
  <c r="R699" i="25"/>
  <c r="S699" i="25" s="1"/>
  <c r="T699" i="25" s="1"/>
  <c r="M700" i="25"/>
  <c r="M709" i="27" l="1"/>
  <c r="R708" i="27"/>
  <c r="S708" i="27" s="1"/>
  <c r="T708" i="27" s="1"/>
  <c r="M701" i="25"/>
  <c r="R700" i="25"/>
  <c r="S700" i="25" s="1"/>
  <c r="T700" i="25" s="1"/>
  <c r="M710" i="27" l="1"/>
  <c r="R709" i="27"/>
  <c r="S709" i="27" s="1"/>
  <c r="T709" i="27" s="1"/>
  <c r="M702" i="25"/>
  <c r="R701" i="25"/>
  <c r="S701" i="25" s="1"/>
  <c r="T701" i="25" s="1"/>
  <c r="M711" i="27" l="1"/>
  <c r="R710" i="27"/>
  <c r="S710" i="27" s="1"/>
  <c r="T710" i="27" s="1"/>
  <c r="M703" i="25"/>
  <c r="R702" i="25"/>
  <c r="S702" i="25" s="1"/>
  <c r="T702" i="25" s="1"/>
  <c r="M712" i="27" l="1"/>
  <c r="R711" i="27"/>
  <c r="S711" i="27" s="1"/>
  <c r="T711" i="27" s="1"/>
  <c r="R703" i="25"/>
  <c r="S703" i="25" s="1"/>
  <c r="T703" i="25" s="1"/>
  <c r="M704" i="25"/>
  <c r="R712" i="27" l="1"/>
  <c r="S712" i="27" s="1"/>
  <c r="T712" i="27" s="1"/>
  <c r="M713" i="27"/>
  <c r="M705" i="25"/>
  <c r="R704" i="25"/>
  <c r="S704" i="25" s="1"/>
  <c r="T704" i="25" s="1"/>
  <c r="M714" i="27" l="1"/>
  <c r="R713" i="27"/>
  <c r="S713" i="27" s="1"/>
  <c r="T713" i="27" s="1"/>
  <c r="M706" i="25"/>
  <c r="R705" i="25"/>
  <c r="S705" i="25" s="1"/>
  <c r="T705" i="25" s="1"/>
  <c r="M715" i="27" l="1"/>
  <c r="R714" i="27"/>
  <c r="S714" i="27" s="1"/>
  <c r="T714" i="27" s="1"/>
  <c r="R706" i="25"/>
  <c r="S706" i="25" s="1"/>
  <c r="T706" i="25" s="1"/>
  <c r="M707" i="25"/>
  <c r="M716" i="27" l="1"/>
  <c r="R715" i="27"/>
  <c r="S715" i="27" s="1"/>
  <c r="T715" i="27" s="1"/>
  <c r="M708" i="25"/>
  <c r="R707" i="25"/>
  <c r="S707" i="25" s="1"/>
  <c r="T707" i="25" s="1"/>
  <c r="R716" i="27" l="1"/>
  <c r="S716" i="27" s="1"/>
  <c r="T716" i="27" s="1"/>
  <c r="M717" i="27"/>
  <c r="M709" i="25"/>
  <c r="R708" i="25"/>
  <c r="S708" i="25" s="1"/>
  <c r="T708" i="25" s="1"/>
  <c r="M718" i="27" l="1"/>
  <c r="R717" i="27"/>
  <c r="S717" i="27" s="1"/>
  <c r="T717" i="27" s="1"/>
  <c r="M710" i="25"/>
  <c r="R709" i="25"/>
  <c r="S709" i="25" s="1"/>
  <c r="T709" i="25" s="1"/>
  <c r="M719" i="27" l="1"/>
  <c r="R718" i="27"/>
  <c r="S718" i="27" s="1"/>
  <c r="T718" i="27" s="1"/>
  <c r="M711" i="25"/>
  <c r="R710" i="25"/>
  <c r="S710" i="25" s="1"/>
  <c r="T710" i="25" s="1"/>
  <c r="M720" i="27" l="1"/>
  <c r="R719" i="27"/>
  <c r="S719" i="27" s="1"/>
  <c r="T719" i="27" s="1"/>
  <c r="R711" i="25"/>
  <c r="S711" i="25" s="1"/>
  <c r="T711" i="25" s="1"/>
  <c r="M712" i="25"/>
  <c r="M721" i="27" l="1"/>
  <c r="R720" i="27"/>
  <c r="S720" i="27" s="1"/>
  <c r="T720" i="27" s="1"/>
  <c r="M713" i="25"/>
  <c r="R712" i="25"/>
  <c r="S712" i="25" s="1"/>
  <c r="T712" i="25" s="1"/>
  <c r="M722" i="27" l="1"/>
  <c r="R721" i="27"/>
  <c r="S721" i="27" s="1"/>
  <c r="T721" i="27" s="1"/>
  <c r="M714" i="25"/>
  <c r="R713" i="25"/>
  <c r="S713" i="25" s="1"/>
  <c r="T713" i="25" s="1"/>
  <c r="M723" i="27" l="1"/>
  <c r="R722" i="27"/>
  <c r="S722" i="27" s="1"/>
  <c r="T722" i="27" s="1"/>
  <c r="M715" i="25"/>
  <c r="R714" i="25"/>
  <c r="S714" i="25" s="1"/>
  <c r="T714" i="25" s="1"/>
  <c r="M724" i="27" l="1"/>
  <c r="R723" i="27"/>
  <c r="S723" i="27" s="1"/>
  <c r="T723" i="27" s="1"/>
  <c r="R715" i="25"/>
  <c r="S715" i="25" s="1"/>
  <c r="T715" i="25" s="1"/>
  <c r="M716" i="25"/>
  <c r="R724" i="27" l="1"/>
  <c r="S724" i="27" s="1"/>
  <c r="T724" i="27" s="1"/>
  <c r="M725" i="27"/>
  <c r="R716" i="25"/>
  <c r="S716" i="25" s="1"/>
  <c r="T716" i="25" s="1"/>
  <c r="M717" i="25"/>
  <c r="M726" i="27" l="1"/>
  <c r="R725" i="27"/>
  <c r="S725" i="27" s="1"/>
  <c r="T725" i="27" s="1"/>
  <c r="M718" i="25"/>
  <c r="R717" i="25"/>
  <c r="S717" i="25" s="1"/>
  <c r="T717" i="25" s="1"/>
  <c r="M727" i="27" l="1"/>
  <c r="R726" i="27"/>
  <c r="S726" i="27" s="1"/>
  <c r="T726" i="27" s="1"/>
  <c r="M719" i="25"/>
  <c r="R718" i="25"/>
  <c r="S718" i="25" s="1"/>
  <c r="T718" i="25" s="1"/>
  <c r="M728" i="27" l="1"/>
  <c r="R727" i="27"/>
  <c r="S727" i="27" s="1"/>
  <c r="T727" i="27" s="1"/>
  <c r="M720" i="25"/>
  <c r="R719" i="25"/>
  <c r="S719" i="25" s="1"/>
  <c r="T719" i="25" s="1"/>
  <c r="M729" i="27" l="1"/>
  <c r="R728" i="27"/>
  <c r="S728" i="27" s="1"/>
  <c r="T728" i="27" s="1"/>
  <c r="M721" i="25"/>
  <c r="R720" i="25"/>
  <c r="S720" i="25" s="1"/>
  <c r="T720" i="25" s="1"/>
  <c r="M730" i="27" l="1"/>
  <c r="R729" i="27"/>
  <c r="S729" i="27" s="1"/>
  <c r="T729" i="27" s="1"/>
  <c r="M722" i="25"/>
  <c r="R721" i="25"/>
  <c r="S721" i="25" s="1"/>
  <c r="T721" i="25" s="1"/>
  <c r="M731" i="27" l="1"/>
  <c r="R730" i="27"/>
  <c r="S730" i="27" s="1"/>
  <c r="T730" i="27" s="1"/>
  <c r="M723" i="25"/>
  <c r="R722" i="25"/>
  <c r="S722" i="25" s="1"/>
  <c r="T722" i="25" s="1"/>
  <c r="M732" i="27" l="1"/>
  <c r="R731" i="27"/>
  <c r="S731" i="27" s="1"/>
  <c r="T731" i="27" s="1"/>
  <c r="M724" i="25"/>
  <c r="R723" i="25"/>
  <c r="S723" i="25" s="1"/>
  <c r="T723" i="25" s="1"/>
  <c r="M733" i="27" l="1"/>
  <c r="R732" i="27"/>
  <c r="S732" i="27" s="1"/>
  <c r="T732" i="27" s="1"/>
  <c r="R724" i="25"/>
  <c r="S724" i="25" s="1"/>
  <c r="T724" i="25" s="1"/>
  <c r="M725" i="25"/>
  <c r="M734" i="27" l="1"/>
  <c r="R733" i="27"/>
  <c r="S733" i="27" s="1"/>
  <c r="T733" i="27" s="1"/>
  <c r="M726" i="25"/>
  <c r="R725" i="25"/>
  <c r="S725" i="25" s="1"/>
  <c r="T725" i="25" s="1"/>
  <c r="M735" i="27" l="1"/>
  <c r="R734" i="27"/>
  <c r="S734" i="27" s="1"/>
  <c r="T734" i="27" s="1"/>
  <c r="M727" i="25"/>
  <c r="R726" i="25"/>
  <c r="S726" i="25" s="1"/>
  <c r="T726" i="25" s="1"/>
  <c r="M736" i="27" l="1"/>
  <c r="R735" i="27"/>
  <c r="S735" i="27" s="1"/>
  <c r="T735" i="27" s="1"/>
  <c r="M728" i="25"/>
  <c r="R727" i="25"/>
  <c r="S727" i="25" s="1"/>
  <c r="T727" i="25" s="1"/>
  <c r="M737" i="27" l="1"/>
  <c r="R736" i="27"/>
  <c r="S736" i="27" s="1"/>
  <c r="T736" i="27" s="1"/>
  <c r="M729" i="25"/>
  <c r="R728" i="25"/>
  <c r="S728" i="25" s="1"/>
  <c r="T728" i="25" s="1"/>
  <c r="M738" i="27" l="1"/>
  <c r="R737" i="27"/>
  <c r="S737" i="27" s="1"/>
  <c r="T737" i="27" s="1"/>
  <c r="M730" i="25"/>
  <c r="R729" i="25"/>
  <c r="S729" i="25" s="1"/>
  <c r="T729" i="25" s="1"/>
  <c r="M739" i="27" l="1"/>
  <c r="R738" i="27"/>
  <c r="S738" i="27" s="1"/>
  <c r="T738" i="27" s="1"/>
  <c r="M731" i="25"/>
  <c r="R730" i="25"/>
  <c r="S730" i="25" s="1"/>
  <c r="T730" i="25" s="1"/>
  <c r="M740" i="27" l="1"/>
  <c r="R739" i="27"/>
  <c r="S739" i="27" s="1"/>
  <c r="T739" i="27" s="1"/>
  <c r="M732" i="25"/>
  <c r="R731" i="25"/>
  <c r="S731" i="25" s="1"/>
  <c r="T731" i="25" s="1"/>
  <c r="M741" i="27" l="1"/>
  <c r="R740" i="27"/>
  <c r="S740" i="27" s="1"/>
  <c r="T740" i="27" s="1"/>
  <c r="R732" i="25"/>
  <c r="S732" i="25" s="1"/>
  <c r="T732" i="25" s="1"/>
  <c r="M733" i="25"/>
  <c r="M742" i="27" l="1"/>
  <c r="R741" i="27"/>
  <c r="S741" i="27" s="1"/>
  <c r="T741" i="27" s="1"/>
  <c r="M734" i="25"/>
  <c r="R733" i="25"/>
  <c r="S733" i="25" s="1"/>
  <c r="T733" i="25" s="1"/>
  <c r="M743" i="27" l="1"/>
  <c r="R742" i="27"/>
  <c r="S742" i="27" s="1"/>
  <c r="T742" i="27" s="1"/>
  <c r="M735" i="25"/>
  <c r="R734" i="25"/>
  <c r="S734" i="25" s="1"/>
  <c r="T734" i="25" s="1"/>
  <c r="M744" i="27" l="1"/>
  <c r="R743" i="27"/>
  <c r="S743" i="27" s="1"/>
  <c r="T743" i="27" s="1"/>
  <c r="R735" i="25"/>
  <c r="S735" i="25" s="1"/>
  <c r="T735" i="25" s="1"/>
  <c r="M736" i="25"/>
  <c r="M745" i="27" l="1"/>
  <c r="R744" i="27"/>
  <c r="S744" i="27" s="1"/>
  <c r="T744" i="27" s="1"/>
  <c r="M737" i="25"/>
  <c r="R736" i="25"/>
  <c r="S736" i="25" s="1"/>
  <c r="T736" i="25" s="1"/>
  <c r="M746" i="27" l="1"/>
  <c r="R745" i="27"/>
  <c r="S745" i="27" s="1"/>
  <c r="T745" i="27" s="1"/>
  <c r="M738" i="25"/>
  <c r="R737" i="25"/>
  <c r="S737" i="25" s="1"/>
  <c r="T737" i="25" s="1"/>
  <c r="M747" i="27" l="1"/>
  <c r="R746" i="27"/>
  <c r="S746" i="27" s="1"/>
  <c r="T746" i="27" s="1"/>
  <c r="M739" i="25"/>
  <c r="R738" i="25"/>
  <c r="S738" i="25" s="1"/>
  <c r="T738" i="25" s="1"/>
  <c r="R747" i="27" l="1"/>
  <c r="S747" i="27" s="1"/>
  <c r="T747" i="27" s="1"/>
  <c r="M748" i="27"/>
  <c r="M740" i="25"/>
  <c r="R739" i="25"/>
  <c r="S739" i="25" s="1"/>
  <c r="T739" i="25" s="1"/>
  <c r="M749" i="27" l="1"/>
  <c r="R749" i="27" s="1"/>
  <c r="S749" i="27" s="1"/>
  <c r="T749" i="27" s="1"/>
  <c r="T750" i="27" s="1"/>
  <c r="B11" i="30" s="1"/>
  <c r="R748" i="27"/>
  <c r="S748" i="27" s="1"/>
  <c r="T748" i="27" s="1"/>
  <c r="R740" i="25"/>
  <c r="S740" i="25" s="1"/>
  <c r="T740" i="25" s="1"/>
  <c r="M741" i="25"/>
  <c r="M742" i="25" l="1"/>
  <c r="R741" i="25"/>
  <c r="S741" i="25" s="1"/>
  <c r="T741" i="25" s="1"/>
  <c r="M743" i="25" l="1"/>
  <c r="R742" i="25"/>
  <c r="S742" i="25" s="1"/>
  <c r="T742" i="25" s="1"/>
  <c r="M744" i="25" l="1"/>
  <c r="R743" i="25"/>
  <c r="S743" i="25" s="1"/>
  <c r="T743" i="25" s="1"/>
  <c r="M745" i="25" l="1"/>
  <c r="R744" i="25"/>
  <c r="S744" i="25" s="1"/>
  <c r="T744" i="25" s="1"/>
  <c r="M746" i="25" l="1"/>
  <c r="R745" i="25"/>
  <c r="S745" i="25" s="1"/>
  <c r="T745" i="25" s="1"/>
  <c r="M747" i="25" l="1"/>
  <c r="R746" i="25"/>
  <c r="S746" i="25" s="1"/>
  <c r="T746" i="25" s="1"/>
  <c r="M748" i="25" l="1"/>
  <c r="R747" i="25"/>
  <c r="S747" i="25" s="1"/>
  <c r="T747" i="25" s="1"/>
  <c r="B8" i="30"/>
  <c r="R748" i="25" l="1"/>
  <c r="S748" i="25" s="1"/>
  <c r="T748" i="25" s="1"/>
  <c r="T750" i="25" s="1"/>
  <c r="B9" i="30" s="1"/>
  <c r="M749" i="25"/>
  <c r="R749" i="25" s="1"/>
  <c r="S749" i="25" s="1"/>
  <c r="T749" i="25" s="1"/>
  <c r="K730" i="23" l="1"/>
  <c r="L730" i="23" s="1"/>
  <c r="H726" i="23"/>
  <c r="E726" i="23"/>
  <c r="D726" i="23"/>
  <c r="C726" i="23"/>
  <c r="B726" i="23"/>
  <c r="G725" i="23"/>
  <c r="F725" i="23"/>
  <c r="J725" i="23" s="1"/>
  <c r="G724" i="23"/>
  <c r="F724" i="23"/>
  <c r="G723" i="23"/>
  <c r="F723" i="23"/>
  <c r="G722" i="23"/>
  <c r="F722" i="23"/>
  <c r="I722" i="23" s="1"/>
  <c r="G721" i="23"/>
  <c r="F721" i="23"/>
  <c r="G720" i="23"/>
  <c r="F720" i="23"/>
  <c r="G719" i="23"/>
  <c r="F719" i="23"/>
  <c r="G718" i="23"/>
  <c r="F718" i="23"/>
  <c r="I718" i="23" s="1"/>
  <c r="G717" i="23"/>
  <c r="F717" i="23"/>
  <c r="I717" i="23" s="1"/>
  <c r="G716" i="23"/>
  <c r="F716" i="23"/>
  <c r="G715" i="23"/>
  <c r="F715" i="23"/>
  <c r="I715" i="23" s="1"/>
  <c r="G714" i="23"/>
  <c r="F714" i="23"/>
  <c r="I714" i="23" s="1"/>
  <c r="G713" i="23"/>
  <c r="F713" i="23"/>
  <c r="G712" i="23"/>
  <c r="F712" i="23"/>
  <c r="G711" i="23"/>
  <c r="F711" i="23"/>
  <c r="G710" i="23"/>
  <c r="F710" i="23"/>
  <c r="G709" i="23"/>
  <c r="F709" i="23"/>
  <c r="G708" i="23"/>
  <c r="F708" i="23"/>
  <c r="G707" i="23"/>
  <c r="F707" i="23"/>
  <c r="G706" i="23"/>
  <c r="F706" i="23"/>
  <c r="I706" i="23" s="1"/>
  <c r="G705" i="23"/>
  <c r="F705" i="23"/>
  <c r="G704" i="23"/>
  <c r="F704" i="23"/>
  <c r="G703" i="23"/>
  <c r="F703" i="23"/>
  <c r="G702" i="23"/>
  <c r="F702" i="23"/>
  <c r="I702" i="23" s="1"/>
  <c r="G701" i="23"/>
  <c r="F701" i="23"/>
  <c r="I701" i="23" s="1"/>
  <c r="G700" i="23"/>
  <c r="F700" i="23"/>
  <c r="G699" i="23"/>
  <c r="F699" i="23"/>
  <c r="G698" i="23"/>
  <c r="F698" i="23"/>
  <c r="G697" i="23"/>
  <c r="F697" i="23"/>
  <c r="G696" i="23"/>
  <c r="F696" i="23"/>
  <c r="J696" i="23" s="1"/>
  <c r="G695" i="23"/>
  <c r="F695" i="23"/>
  <c r="G694" i="23"/>
  <c r="F694" i="23"/>
  <c r="I694" i="23" s="1"/>
  <c r="G693" i="23"/>
  <c r="F693" i="23"/>
  <c r="I693" i="23" s="1"/>
  <c r="G692" i="23"/>
  <c r="F692" i="23"/>
  <c r="G691" i="23"/>
  <c r="F691" i="23"/>
  <c r="G690" i="23"/>
  <c r="F690" i="23"/>
  <c r="G689" i="23"/>
  <c r="F689" i="23"/>
  <c r="G688" i="23"/>
  <c r="F688" i="23"/>
  <c r="G687" i="23"/>
  <c r="F687" i="23"/>
  <c r="I687" i="23" s="1"/>
  <c r="G686" i="23"/>
  <c r="F686" i="23"/>
  <c r="J686" i="23" s="1"/>
  <c r="G685" i="23"/>
  <c r="F685" i="23"/>
  <c r="I685" i="23" s="1"/>
  <c r="G684" i="23"/>
  <c r="F684" i="23"/>
  <c r="G683" i="23"/>
  <c r="F683" i="23"/>
  <c r="I683" i="23" s="1"/>
  <c r="G682" i="23"/>
  <c r="F682" i="23"/>
  <c r="J682" i="23" s="1"/>
  <c r="G681" i="23"/>
  <c r="F681" i="23"/>
  <c r="I681" i="23" s="1"/>
  <c r="G680" i="23"/>
  <c r="F680" i="23"/>
  <c r="G679" i="23"/>
  <c r="F679" i="23"/>
  <c r="I679" i="23" s="1"/>
  <c r="G678" i="23"/>
  <c r="F678" i="23"/>
  <c r="J678" i="23" s="1"/>
  <c r="G677" i="23"/>
  <c r="F677" i="23"/>
  <c r="I677" i="23" s="1"/>
  <c r="G676" i="23"/>
  <c r="F676" i="23"/>
  <c r="G675" i="23"/>
  <c r="F675" i="23"/>
  <c r="I675" i="23" s="1"/>
  <c r="G674" i="23"/>
  <c r="F674" i="23"/>
  <c r="I674" i="23" s="1"/>
  <c r="G673" i="23"/>
  <c r="F673" i="23"/>
  <c r="I673" i="23" s="1"/>
  <c r="G672" i="23"/>
  <c r="F672" i="23"/>
  <c r="G671" i="23"/>
  <c r="F671" i="23"/>
  <c r="I671" i="23" s="1"/>
  <c r="G670" i="23"/>
  <c r="F670" i="23"/>
  <c r="J670" i="23" s="1"/>
  <c r="G669" i="23"/>
  <c r="F669" i="23"/>
  <c r="I669" i="23" s="1"/>
  <c r="G668" i="23"/>
  <c r="F668" i="23"/>
  <c r="G667" i="23"/>
  <c r="F667" i="23"/>
  <c r="I667" i="23" s="1"/>
  <c r="G666" i="23"/>
  <c r="F666" i="23"/>
  <c r="I666" i="23" s="1"/>
  <c r="G665" i="23"/>
  <c r="F665" i="23"/>
  <c r="I665" i="23" s="1"/>
  <c r="G664" i="23"/>
  <c r="F664" i="23"/>
  <c r="G663" i="23"/>
  <c r="F663" i="23"/>
  <c r="I663" i="23" s="1"/>
  <c r="G662" i="23"/>
  <c r="F662" i="23"/>
  <c r="I662" i="23" s="1"/>
  <c r="G661" i="23"/>
  <c r="F661" i="23"/>
  <c r="I661" i="23" s="1"/>
  <c r="G660" i="23"/>
  <c r="F660" i="23"/>
  <c r="G659" i="23"/>
  <c r="F659" i="23"/>
  <c r="I659" i="23" s="1"/>
  <c r="G658" i="23"/>
  <c r="F658" i="23"/>
  <c r="J658" i="23" s="1"/>
  <c r="G657" i="23"/>
  <c r="F657" i="23"/>
  <c r="I657" i="23" s="1"/>
  <c r="G656" i="23"/>
  <c r="F656" i="23"/>
  <c r="G655" i="23"/>
  <c r="F655" i="23"/>
  <c r="I655" i="23" s="1"/>
  <c r="G654" i="23"/>
  <c r="F654" i="23"/>
  <c r="J654" i="23" s="1"/>
  <c r="G653" i="23"/>
  <c r="F653" i="23"/>
  <c r="I653" i="23" s="1"/>
  <c r="G652" i="23"/>
  <c r="F652" i="23"/>
  <c r="G651" i="23"/>
  <c r="F651" i="23"/>
  <c r="I651" i="23" s="1"/>
  <c r="G650" i="23"/>
  <c r="F650" i="23"/>
  <c r="J650" i="23" s="1"/>
  <c r="G649" i="23"/>
  <c r="F649" i="23"/>
  <c r="G648" i="23"/>
  <c r="F648" i="23"/>
  <c r="G647" i="23"/>
  <c r="F647" i="23"/>
  <c r="I647" i="23" s="1"/>
  <c r="G646" i="23"/>
  <c r="F646" i="23"/>
  <c r="G645" i="23"/>
  <c r="F645" i="23"/>
  <c r="G644" i="23"/>
  <c r="F644" i="23"/>
  <c r="G643" i="23"/>
  <c r="F643" i="23"/>
  <c r="I643" i="23" s="1"/>
  <c r="G642" i="23"/>
  <c r="F642" i="23"/>
  <c r="I642" i="23" s="1"/>
  <c r="G641" i="23"/>
  <c r="F641" i="23"/>
  <c r="I641" i="23" s="1"/>
  <c r="G640" i="23"/>
  <c r="F640" i="23"/>
  <c r="G639" i="23"/>
  <c r="F639" i="23"/>
  <c r="I639" i="23" s="1"/>
  <c r="G638" i="23"/>
  <c r="F638" i="23"/>
  <c r="G637" i="23"/>
  <c r="F637" i="23"/>
  <c r="J637" i="23" s="1"/>
  <c r="G636" i="23"/>
  <c r="F636" i="23"/>
  <c r="I636" i="23" s="1"/>
  <c r="G635" i="23"/>
  <c r="F635" i="23"/>
  <c r="I635" i="23" s="1"/>
  <c r="G634" i="23"/>
  <c r="F634" i="23"/>
  <c r="I634" i="23" s="1"/>
  <c r="G633" i="23"/>
  <c r="F633" i="23"/>
  <c r="I633" i="23" s="1"/>
  <c r="G632" i="23"/>
  <c r="F632" i="23"/>
  <c r="I632" i="23" s="1"/>
  <c r="G631" i="23"/>
  <c r="F631" i="23"/>
  <c r="I631" i="23" s="1"/>
  <c r="G630" i="23"/>
  <c r="F630" i="23"/>
  <c r="G629" i="23"/>
  <c r="F629" i="23"/>
  <c r="J629" i="23" s="1"/>
  <c r="G628" i="23"/>
  <c r="F628" i="23"/>
  <c r="J628" i="23" s="1"/>
  <c r="G627" i="23"/>
  <c r="F627" i="23"/>
  <c r="I627" i="23" s="1"/>
  <c r="G626" i="23"/>
  <c r="F626" i="23"/>
  <c r="I626" i="23" s="1"/>
  <c r="G625" i="23"/>
  <c r="F625" i="23"/>
  <c r="I625" i="23" s="1"/>
  <c r="G624" i="23"/>
  <c r="F624" i="23"/>
  <c r="I624" i="23" s="1"/>
  <c r="G623" i="23"/>
  <c r="F623" i="23"/>
  <c r="I623" i="23" s="1"/>
  <c r="G622" i="23"/>
  <c r="F622" i="23"/>
  <c r="G621" i="23"/>
  <c r="F621" i="23"/>
  <c r="G620" i="23"/>
  <c r="F620" i="23"/>
  <c r="J620" i="23" s="1"/>
  <c r="G619" i="23"/>
  <c r="F619" i="23"/>
  <c r="I619" i="23" s="1"/>
  <c r="G618" i="23"/>
  <c r="F618" i="23"/>
  <c r="I618" i="23" s="1"/>
  <c r="G617" i="23"/>
  <c r="F617" i="23"/>
  <c r="I617" i="23" s="1"/>
  <c r="G616" i="23"/>
  <c r="F616" i="23"/>
  <c r="G615" i="23"/>
  <c r="F615" i="23"/>
  <c r="I615" i="23" s="1"/>
  <c r="G614" i="23"/>
  <c r="F614" i="23"/>
  <c r="G613" i="23"/>
  <c r="F613" i="23"/>
  <c r="I613" i="23" s="1"/>
  <c r="G612" i="23"/>
  <c r="F612" i="23"/>
  <c r="G611" i="23"/>
  <c r="F611" i="23"/>
  <c r="I611" i="23" s="1"/>
  <c r="G610" i="23"/>
  <c r="F610" i="23"/>
  <c r="I610" i="23" s="1"/>
  <c r="G609" i="23"/>
  <c r="F609" i="23"/>
  <c r="J609" i="23" s="1"/>
  <c r="G608" i="23"/>
  <c r="F608" i="23"/>
  <c r="I608" i="23" s="1"/>
  <c r="G607" i="23"/>
  <c r="F607" i="23"/>
  <c r="G606" i="23"/>
  <c r="F606" i="23"/>
  <c r="I606" i="23" s="1"/>
  <c r="G605" i="23"/>
  <c r="F605" i="23"/>
  <c r="G604" i="23"/>
  <c r="F604" i="23"/>
  <c r="J604" i="23" s="1"/>
  <c r="G603" i="23"/>
  <c r="F603" i="23"/>
  <c r="J603" i="23" s="1"/>
  <c r="G602" i="23"/>
  <c r="F602" i="23"/>
  <c r="I602" i="23" s="1"/>
  <c r="G601" i="23"/>
  <c r="F601" i="23"/>
  <c r="G600" i="23"/>
  <c r="F600" i="23"/>
  <c r="J600" i="23" s="1"/>
  <c r="G599" i="23"/>
  <c r="F599" i="23"/>
  <c r="J599" i="23" s="1"/>
  <c r="G598" i="23"/>
  <c r="F598" i="23"/>
  <c r="I598" i="23" s="1"/>
  <c r="G597" i="23"/>
  <c r="F597" i="23"/>
  <c r="J597" i="23" s="1"/>
  <c r="G596" i="23"/>
  <c r="F596" i="23"/>
  <c r="I596" i="23" s="1"/>
  <c r="G595" i="23"/>
  <c r="F595" i="23"/>
  <c r="G594" i="23"/>
  <c r="F594" i="23"/>
  <c r="I594" i="23" s="1"/>
  <c r="G593" i="23"/>
  <c r="F593" i="23"/>
  <c r="G592" i="23"/>
  <c r="F592" i="23"/>
  <c r="I592" i="23" s="1"/>
  <c r="G591" i="23"/>
  <c r="F591" i="23"/>
  <c r="G590" i="23"/>
  <c r="F590" i="23"/>
  <c r="G589" i="23"/>
  <c r="F589" i="23"/>
  <c r="G588" i="23"/>
  <c r="F588" i="23"/>
  <c r="I588" i="23" s="1"/>
  <c r="G587" i="23"/>
  <c r="F587" i="23"/>
  <c r="G586" i="23"/>
  <c r="F586" i="23"/>
  <c r="I586" i="23" s="1"/>
  <c r="G585" i="23"/>
  <c r="F585" i="23"/>
  <c r="I585" i="23" s="1"/>
  <c r="G584" i="23"/>
  <c r="F584" i="23"/>
  <c r="I584" i="23" s="1"/>
  <c r="G583" i="23"/>
  <c r="F583" i="23"/>
  <c r="G582" i="23"/>
  <c r="F582" i="23"/>
  <c r="G581" i="23"/>
  <c r="F581" i="23"/>
  <c r="G580" i="23"/>
  <c r="F580" i="23"/>
  <c r="G579" i="23"/>
  <c r="F579" i="23"/>
  <c r="G578" i="23"/>
  <c r="F578" i="23"/>
  <c r="G577" i="23"/>
  <c r="F577" i="23"/>
  <c r="J577" i="23" s="1"/>
  <c r="G576" i="23"/>
  <c r="F576" i="23"/>
  <c r="G575" i="23"/>
  <c r="F575" i="23"/>
  <c r="G574" i="23"/>
  <c r="F574" i="23"/>
  <c r="G573" i="23"/>
  <c r="F573" i="23"/>
  <c r="I573" i="23" s="1"/>
  <c r="G572" i="23"/>
  <c r="F572" i="23"/>
  <c r="G571" i="23"/>
  <c r="F571" i="23"/>
  <c r="I571" i="23" s="1"/>
  <c r="G570" i="23"/>
  <c r="F570" i="23"/>
  <c r="G569" i="23"/>
  <c r="F569" i="23"/>
  <c r="I569" i="23" s="1"/>
  <c r="G568" i="23"/>
  <c r="F568" i="23"/>
  <c r="G567" i="23"/>
  <c r="F567" i="23"/>
  <c r="G566" i="23"/>
  <c r="F566" i="23"/>
  <c r="G565" i="23"/>
  <c r="F565" i="23"/>
  <c r="J565" i="23" s="1"/>
  <c r="G564" i="23"/>
  <c r="F564" i="23"/>
  <c r="J564" i="23" s="1"/>
  <c r="G563" i="23"/>
  <c r="F563" i="23"/>
  <c r="I563" i="23" s="1"/>
  <c r="G562" i="23"/>
  <c r="F562" i="23"/>
  <c r="G561" i="23"/>
  <c r="F561" i="23"/>
  <c r="I561" i="23" s="1"/>
  <c r="G560" i="23"/>
  <c r="F560" i="23"/>
  <c r="G559" i="23"/>
  <c r="F559" i="23"/>
  <c r="I559" i="23" s="1"/>
  <c r="G558" i="23"/>
  <c r="F558" i="23"/>
  <c r="G557" i="23"/>
  <c r="F557" i="23"/>
  <c r="I557" i="23" s="1"/>
  <c r="G556" i="23"/>
  <c r="F556" i="23"/>
  <c r="G555" i="23"/>
  <c r="F555" i="23"/>
  <c r="I555" i="23" s="1"/>
  <c r="G554" i="23"/>
  <c r="F554" i="23"/>
  <c r="G553" i="23"/>
  <c r="F553" i="23"/>
  <c r="I553" i="23" s="1"/>
  <c r="G552" i="23"/>
  <c r="F552" i="23"/>
  <c r="J552" i="23" s="1"/>
  <c r="G551" i="23"/>
  <c r="F551" i="23"/>
  <c r="I551" i="23" s="1"/>
  <c r="G550" i="23"/>
  <c r="F550" i="23"/>
  <c r="G549" i="23"/>
  <c r="F549" i="23"/>
  <c r="J549" i="23" s="1"/>
  <c r="G548" i="23"/>
  <c r="F548" i="23"/>
  <c r="J548" i="23" s="1"/>
  <c r="G547" i="23"/>
  <c r="F547" i="23"/>
  <c r="I547" i="23" s="1"/>
  <c r="G546" i="23"/>
  <c r="F546" i="23"/>
  <c r="J546" i="23" s="1"/>
  <c r="G545" i="23"/>
  <c r="F545" i="23"/>
  <c r="J545" i="23" s="1"/>
  <c r="G544" i="23"/>
  <c r="F544" i="23"/>
  <c r="G543" i="23"/>
  <c r="F543" i="23"/>
  <c r="I543" i="23" s="1"/>
  <c r="G542" i="23"/>
  <c r="F542" i="23"/>
  <c r="G541" i="23"/>
  <c r="F541" i="23"/>
  <c r="I541" i="23" s="1"/>
  <c r="G540" i="23"/>
  <c r="F540" i="23"/>
  <c r="G539" i="23"/>
  <c r="F539" i="23"/>
  <c r="I539" i="23" s="1"/>
  <c r="G538" i="23"/>
  <c r="F538" i="23"/>
  <c r="G537" i="23"/>
  <c r="F537" i="23"/>
  <c r="I537" i="23" s="1"/>
  <c r="G536" i="23"/>
  <c r="F536" i="23"/>
  <c r="J536" i="23" s="1"/>
  <c r="G535" i="23"/>
  <c r="F535" i="23"/>
  <c r="I535" i="23" s="1"/>
  <c r="G534" i="23"/>
  <c r="F534" i="23"/>
  <c r="J534" i="23" s="1"/>
  <c r="G533" i="23"/>
  <c r="F533" i="23"/>
  <c r="J533" i="23" s="1"/>
  <c r="G532" i="23"/>
  <c r="F532" i="23"/>
  <c r="J532" i="23" s="1"/>
  <c r="G531" i="23"/>
  <c r="F531" i="23"/>
  <c r="I531" i="23" s="1"/>
  <c r="G530" i="23"/>
  <c r="F530" i="23"/>
  <c r="J530" i="23" s="1"/>
  <c r="G529" i="23"/>
  <c r="F529" i="23"/>
  <c r="I529" i="23" s="1"/>
  <c r="G528" i="23"/>
  <c r="F528" i="23"/>
  <c r="G527" i="23"/>
  <c r="F527" i="23"/>
  <c r="I527" i="23" s="1"/>
  <c r="G526" i="23"/>
  <c r="F526" i="23"/>
  <c r="G525" i="23"/>
  <c r="F525" i="23"/>
  <c r="I525" i="23" s="1"/>
  <c r="G524" i="23"/>
  <c r="F524" i="23"/>
  <c r="G523" i="23"/>
  <c r="F523" i="23"/>
  <c r="I523" i="23" s="1"/>
  <c r="G522" i="23"/>
  <c r="F522" i="23"/>
  <c r="G521" i="23"/>
  <c r="F521" i="23"/>
  <c r="I521" i="23" s="1"/>
  <c r="G520" i="23"/>
  <c r="F520" i="23"/>
  <c r="I520" i="23" s="1"/>
  <c r="G519" i="23"/>
  <c r="F519" i="23"/>
  <c r="I519" i="23" s="1"/>
  <c r="G518" i="23"/>
  <c r="F518" i="23"/>
  <c r="G517" i="23"/>
  <c r="F517" i="23"/>
  <c r="J517" i="23" s="1"/>
  <c r="G516" i="23"/>
  <c r="F516" i="23"/>
  <c r="J516" i="23" s="1"/>
  <c r="G515" i="23"/>
  <c r="F515" i="23"/>
  <c r="I515" i="23" s="1"/>
  <c r="G514" i="23"/>
  <c r="F514" i="23"/>
  <c r="J514" i="23" s="1"/>
  <c r="G513" i="23"/>
  <c r="F513" i="23"/>
  <c r="I513" i="23" s="1"/>
  <c r="G512" i="23"/>
  <c r="F512" i="23"/>
  <c r="G511" i="23"/>
  <c r="F511" i="23"/>
  <c r="I511" i="23" s="1"/>
  <c r="G510" i="23"/>
  <c r="F510" i="23"/>
  <c r="J510" i="23" s="1"/>
  <c r="G509" i="23"/>
  <c r="F509" i="23"/>
  <c r="I509" i="23" s="1"/>
  <c r="G508" i="23"/>
  <c r="F508" i="23"/>
  <c r="G507" i="23"/>
  <c r="F507" i="23"/>
  <c r="I507" i="23" s="1"/>
  <c r="G506" i="23"/>
  <c r="F506" i="23"/>
  <c r="G505" i="23"/>
  <c r="F505" i="23"/>
  <c r="I505" i="23" s="1"/>
  <c r="G504" i="23"/>
  <c r="F504" i="23"/>
  <c r="G503" i="23"/>
  <c r="F503" i="23"/>
  <c r="I503" i="23" s="1"/>
  <c r="G502" i="23"/>
  <c r="F502" i="23"/>
  <c r="G501" i="23"/>
  <c r="F501" i="23"/>
  <c r="I501" i="23" s="1"/>
  <c r="G500" i="23"/>
  <c r="F500" i="23"/>
  <c r="G499" i="23"/>
  <c r="F499" i="23"/>
  <c r="G498" i="23"/>
  <c r="F498" i="23"/>
  <c r="G497" i="23"/>
  <c r="F497" i="23"/>
  <c r="I497" i="23" s="1"/>
  <c r="G496" i="23"/>
  <c r="F496" i="23"/>
  <c r="G495" i="23"/>
  <c r="F495" i="23"/>
  <c r="G494" i="23"/>
  <c r="F494" i="23"/>
  <c r="G493" i="23"/>
  <c r="F493" i="23"/>
  <c r="I493" i="23" s="1"/>
  <c r="G492" i="23"/>
  <c r="F492" i="23"/>
  <c r="G491" i="23"/>
  <c r="F491" i="23"/>
  <c r="I491" i="23" s="1"/>
  <c r="G490" i="23"/>
  <c r="F490" i="23"/>
  <c r="I490" i="23" s="1"/>
  <c r="G489" i="23"/>
  <c r="F489" i="23"/>
  <c r="J489" i="23" s="1"/>
  <c r="G488" i="23"/>
  <c r="F488" i="23"/>
  <c r="I488" i="23" s="1"/>
  <c r="G487" i="23"/>
  <c r="F487" i="23"/>
  <c r="I487" i="23" s="1"/>
  <c r="G486" i="23"/>
  <c r="F486" i="23"/>
  <c r="I486" i="23" s="1"/>
  <c r="G485" i="23"/>
  <c r="F485" i="23"/>
  <c r="G484" i="23"/>
  <c r="F484" i="23"/>
  <c r="I484" i="23" s="1"/>
  <c r="G483" i="23"/>
  <c r="F483" i="23"/>
  <c r="G482" i="23"/>
  <c r="F482" i="23"/>
  <c r="G481" i="23"/>
  <c r="F481" i="23"/>
  <c r="G480" i="23"/>
  <c r="F480" i="23"/>
  <c r="I480" i="23" s="1"/>
  <c r="G479" i="23"/>
  <c r="F479" i="23"/>
  <c r="I479" i="23" s="1"/>
  <c r="G478" i="23"/>
  <c r="F478" i="23"/>
  <c r="I478" i="23" s="1"/>
  <c r="G477" i="23"/>
  <c r="F477" i="23"/>
  <c r="G476" i="23"/>
  <c r="F476" i="23"/>
  <c r="I476" i="23" s="1"/>
  <c r="G475" i="23"/>
  <c r="F475" i="23"/>
  <c r="G474" i="23"/>
  <c r="F474" i="23"/>
  <c r="I474" i="23" s="1"/>
  <c r="G473" i="23"/>
  <c r="F473" i="23"/>
  <c r="I473" i="23" s="1"/>
  <c r="G472" i="23"/>
  <c r="F472" i="23"/>
  <c r="I472" i="23" s="1"/>
  <c r="G471" i="23"/>
  <c r="F471" i="23"/>
  <c r="I471" i="23" s="1"/>
  <c r="G470" i="23"/>
  <c r="F470" i="23"/>
  <c r="I470" i="23" s="1"/>
  <c r="G469" i="23"/>
  <c r="F469" i="23"/>
  <c r="I469" i="23" s="1"/>
  <c r="G468" i="23"/>
  <c r="F468" i="23"/>
  <c r="I468" i="23" s="1"/>
  <c r="G467" i="23"/>
  <c r="F467" i="23"/>
  <c r="G466" i="23"/>
  <c r="F466" i="23"/>
  <c r="G465" i="23"/>
  <c r="F465" i="23"/>
  <c r="J465" i="23" s="1"/>
  <c r="G464" i="23"/>
  <c r="F464" i="23"/>
  <c r="I464" i="23" s="1"/>
  <c r="G463" i="23"/>
  <c r="F463" i="23"/>
  <c r="I463" i="23" s="1"/>
  <c r="G462" i="23"/>
  <c r="F462" i="23"/>
  <c r="I462" i="23" s="1"/>
  <c r="G461" i="23"/>
  <c r="F461" i="23"/>
  <c r="G460" i="23"/>
  <c r="F460" i="23"/>
  <c r="G459" i="23"/>
  <c r="F459" i="23"/>
  <c r="G458" i="23"/>
  <c r="F458" i="23"/>
  <c r="G457" i="23"/>
  <c r="F457" i="23"/>
  <c r="J457" i="23" s="1"/>
  <c r="G456" i="23"/>
  <c r="F456" i="23"/>
  <c r="I456" i="23" s="1"/>
  <c r="G455" i="23"/>
  <c r="F455" i="23"/>
  <c r="G454" i="23"/>
  <c r="F454" i="23"/>
  <c r="I454" i="23" s="1"/>
  <c r="G453" i="23"/>
  <c r="F453" i="23"/>
  <c r="G452" i="23"/>
  <c r="F452" i="23"/>
  <c r="G451" i="23"/>
  <c r="F451" i="23"/>
  <c r="J451" i="23" s="1"/>
  <c r="G450" i="23"/>
  <c r="F450" i="23"/>
  <c r="J450" i="23" s="1"/>
  <c r="G449" i="23"/>
  <c r="F449" i="23"/>
  <c r="J449" i="23" s="1"/>
  <c r="G448" i="23"/>
  <c r="F448" i="23"/>
  <c r="I448" i="23" s="1"/>
  <c r="G447" i="23"/>
  <c r="F447" i="23"/>
  <c r="I447" i="23" s="1"/>
  <c r="G446" i="23"/>
  <c r="F446" i="23"/>
  <c r="I446" i="23" s="1"/>
  <c r="G445" i="23"/>
  <c r="F445" i="23"/>
  <c r="I445" i="23" s="1"/>
  <c r="G444" i="23"/>
  <c r="F444" i="23"/>
  <c r="I444" i="23" s="1"/>
  <c r="G443" i="23"/>
  <c r="F443" i="23"/>
  <c r="G442" i="23"/>
  <c r="F442" i="23"/>
  <c r="G441" i="23"/>
  <c r="F441" i="23"/>
  <c r="G440" i="23"/>
  <c r="F440" i="23"/>
  <c r="I440" i="23" s="1"/>
  <c r="G439" i="23"/>
  <c r="F439" i="23"/>
  <c r="I439" i="23" s="1"/>
  <c r="G438" i="23"/>
  <c r="F438" i="23"/>
  <c r="I438" i="23" s="1"/>
  <c r="G437" i="23"/>
  <c r="F437" i="23"/>
  <c r="G436" i="23"/>
  <c r="F436" i="23"/>
  <c r="I436" i="23" s="1"/>
  <c r="G435" i="23"/>
  <c r="F435" i="23"/>
  <c r="J435" i="23" s="1"/>
  <c r="G434" i="23"/>
  <c r="F434" i="23"/>
  <c r="I434" i="23" s="1"/>
  <c r="G433" i="23"/>
  <c r="F433" i="23"/>
  <c r="G432" i="23"/>
  <c r="F432" i="23"/>
  <c r="I432" i="23" s="1"/>
  <c r="G431" i="23"/>
  <c r="F431" i="23"/>
  <c r="I431" i="23" s="1"/>
  <c r="G430" i="23"/>
  <c r="F430" i="23"/>
  <c r="I430" i="23" s="1"/>
  <c r="G429" i="23"/>
  <c r="F429" i="23"/>
  <c r="I429" i="23" s="1"/>
  <c r="G428" i="23"/>
  <c r="F428" i="23"/>
  <c r="I428" i="23" s="1"/>
  <c r="G427" i="23"/>
  <c r="F427" i="23"/>
  <c r="G426" i="23"/>
  <c r="F426" i="23"/>
  <c r="J426" i="23" s="1"/>
  <c r="G425" i="23"/>
  <c r="F425" i="23"/>
  <c r="I425" i="23" s="1"/>
  <c r="G424" i="23"/>
  <c r="F424" i="23"/>
  <c r="G423" i="23"/>
  <c r="F423" i="23"/>
  <c r="I423" i="23" s="1"/>
  <c r="G422" i="23"/>
  <c r="F422" i="23"/>
  <c r="G421" i="23"/>
  <c r="F421" i="23"/>
  <c r="I421" i="23" s="1"/>
  <c r="G420" i="23"/>
  <c r="F420" i="23"/>
  <c r="G419" i="23"/>
  <c r="F419" i="23"/>
  <c r="I419" i="23" s="1"/>
  <c r="G418" i="23"/>
  <c r="F418" i="23"/>
  <c r="G417" i="23"/>
  <c r="F417" i="23"/>
  <c r="G416" i="23"/>
  <c r="F416" i="23"/>
  <c r="G415" i="23"/>
  <c r="F415" i="23"/>
  <c r="I415" i="23" s="1"/>
  <c r="G414" i="23"/>
  <c r="F414" i="23"/>
  <c r="G413" i="23"/>
  <c r="F413" i="23"/>
  <c r="I413" i="23" s="1"/>
  <c r="G412" i="23"/>
  <c r="F412" i="23"/>
  <c r="J412" i="23" s="1"/>
  <c r="G411" i="23"/>
  <c r="F411" i="23"/>
  <c r="I411" i="23" s="1"/>
  <c r="G410" i="23"/>
  <c r="F410" i="23"/>
  <c r="I410" i="23" s="1"/>
  <c r="G409" i="23"/>
  <c r="F409" i="23"/>
  <c r="I409" i="23" s="1"/>
  <c r="G408" i="23"/>
  <c r="F408" i="23"/>
  <c r="J408" i="23" s="1"/>
  <c r="G407" i="23"/>
  <c r="F407" i="23"/>
  <c r="I407" i="23" s="1"/>
  <c r="G406" i="23"/>
  <c r="F406" i="23"/>
  <c r="J406" i="23" s="1"/>
  <c r="G405" i="23"/>
  <c r="F405" i="23"/>
  <c r="I405" i="23" s="1"/>
  <c r="G404" i="23"/>
  <c r="F404" i="23"/>
  <c r="G403" i="23"/>
  <c r="F403" i="23"/>
  <c r="I403" i="23" s="1"/>
  <c r="G402" i="23"/>
  <c r="F402" i="23"/>
  <c r="G401" i="23"/>
  <c r="F401" i="23"/>
  <c r="J401" i="23" s="1"/>
  <c r="G400" i="23"/>
  <c r="F400" i="23"/>
  <c r="J400" i="23" s="1"/>
  <c r="G399" i="23"/>
  <c r="F399" i="23"/>
  <c r="I399" i="23" s="1"/>
  <c r="G398" i="23"/>
  <c r="F398" i="23"/>
  <c r="I398" i="23" s="1"/>
  <c r="G397" i="23"/>
  <c r="F397" i="23"/>
  <c r="I397" i="23" s="1"/>
  <c r="G396" i="23"/>
  <c r="F396" i="23"/>
  <c r="G395" i="23"/>
  <c r="F395" i="23"/>
  <c r="G394" i="23"/>
  <c r="F394" i="23"/>
  <c r="G393" i="23"/>
  <c r="F393" i="23"/>
  <c r="I393" i="23" s="1"/>
  <c r="G392" i="23"/>
  <c r="F392" i="23"/>
  <c r="G391" i="23"/>
  <c r="F391" i="23"/>
  <c r="G390" i="23"/>
  <c r="F390" i="23"/>
  <c r="G389" i="23"/>
  <c r="F389" i="23"/>
  <c r="I389" i="23" s="1"/>
  <c r="G388" i="23"/>
  <c r="F388" i="23"/>
  <c r="G387" i="23"/>
  <c r="F387" i="23"/>
  <c r="I387" i="23" s="1"/>
  <c r="G386" i="23"/>
  <c r="F386" i="23"/>
  <c r="J386" i="23" s="1"/>
  <c r="G385" i="23"/>
  <c r="F385" i="23"/>
  <c r="I385" i="23" s="1"/>
  <c r="G384" i="23"/>
  <c r="F384" i="23"/>
  <c r="G383" i="23"/>
  <c r="F383" i="23"/>
  <c r="G382" i="23"/>
  <c r="F382" i="23"/>
  <c r="G381" i="23"/>
  <c r="F381" i="23"/>
  <c r="G380" i="23"/>
  <c r="F380" i="23"/>
  <c r="G379" i="23"/>
  <c r="F379" i="23"/>
  <c r="G378" i="23"/>
  <c r="F378" i="23"/>
  <c r="G377" i="23"/>
  <c r="F377" i="23"/>
  <c r="G376" i="23"/>
  <c r="F376" i="23"/>
  <c r="G375" i="23"/>
  <c r="F375" i="23"/>
  <c r="I375" i="23" s="1"/>
  <c r="G374" i="23"/>
  <c r="F374" i="23"/>
  <c r="G373" i="23"/>
  <c r="F373" i="23"/>
  <c r="I373" i="23" s="1"/>
  <c r="G372" i="23"/>
  <c r="F372" i="23"/>
  <c r="G371" i="23"/>
  <c r="F371" i="23"/>
  <c r="I371" i="23" s="1"/>
  <c r="G370" i="23"/>
  <c r="F370" i="23"/>
  <c r="J370" i="23" s="1"/>
  <c r="G369" i="23"/>
  <c r="F369" i="23"/>
  <c r="I369" i="23" s="1"/>
  <c r="G368" i="23"/>
  <c r="F368" i="23"/>
  <c r="J368" i="23" s="1"/>
  <c r="G367" i="23"/>
  <c r="F367" i="23"/>
  <c r="J367" i="23" s="1"/>
  <c r="G366" i="23"/>
  <c r="F366" i="23"/>
  <c r="J366" i="23" s="1"/>
  <c r="G365" i="23"/>
  <c r="F365" i="23"/>
  <c r="I365" i="23" s="1"/>
  <c r="G364" i="23"/>
  <c r="F364" i="23"/>
  <c r="G363" i="23"/>
  <c r="F363" i="23"/>
  <c r="I363" i="23" s="1"/>
  <c r="G362" i="23"/>
  <c r="F362" i="23"/>
  <c r="G361" i="23"/>
  <c r="F361" i="23"/>
  <c r="I361" i="23" s="1"/>
  <c r="G360" i="23"/>
  <c r="F360" i="23"/>
  <c r="G359" i="23"/>
  <c r="F359" i="23"/>
  <c r="I359" i="23" s="1"/>
  <c r="G358" i="23"/>
  <c r="F358" i="23"/>
  <c r="G357" i="23"/>
  <c r="F357" i="23"/>
  <c r="I357" i="23" s="1"/>
  <c r="G356" i="23"/>
  <c r="F356" i="23"/>
  <c r="G355" i="23"/>
  <c r="F355" i="23"/>
  <c r="I355" i="23" s="1"/>
  <c r="G354" i="23"/>
  <c r="F354" i="23"/>
  <c r="G353" i="23"/>
  <c r="F353" i="23"/>
  <c r="I353" i="23" s="1"/>
  <c r="G352" i="23"/>
  <c r="F352" i="23"/>
  <c r="I352" i="23" s="1"/>
  <c r="G351" i="23"/>
  <c r="F351" i="23"/>
  <c r="J351" i="23" s="1"/>
  <c r="G350" i="23"/>
  <c r="F350" i="23"/>
  <c r="G349" i="23"/>
  <c r="F349" i="23"/>
  <c r="I349" i="23" s="1"/>
  <c r="G348" i="23"/>
  <c r="F348" i="23"/>
  <c r="G347" i="23"/>
  <c r="F347" i="23"/>
  <c r="I347" i="23" s="1"/>
  <c r="G346" i="23"/>
  <c r="F346" i="23"/>
  <c r="G345" i="23"/>
  <c r="F345" i="23"/>
  <c r="I345" i="23" s="1"/>
  <c r="G344" i="23"/>
  <c r="F344" i="23"/>
  <c r="G343" i="23"/>
  <c r="F343" i="23"/>
  <c r="I343" i="23" s="1"/>
  <c r="G342" i="23"/>
  <c r="F342" i="23"/>
  <c r="G341" i="23"/>
  <c r="F341" i="23"/>
  <c r="I341" i="23" s="1"/>
  <c r="G340" i="23"/>
  <c r="F340" i="23"/>
  <c r="G339" i="23"/>
  <c r="F339" i="23"/>
  <c r="I339" i="23" s="1"/>
  <c r="G338" i="23"/>
  <c r="F338" i="23"/>
  <c r="I338" i="23" s="1"/>
  <c r="G337" i="23"/>
  <c r="F337" i="23"/>
  <c r="I337" i="23" s="1"/>
  <c r="G336" i="23"/>
  <c r="F336" i="23"/>
  <c r="J336" i="23" s="1"/>
  <c r="G335" i="23"/>
  <c r="F335" i="23"/>
  <c r="I335" i="23" s="1"/>
  <c r="G334" i="23"/>
  <c r="F334" i="23"/>
  <c r="G333" i="23"/>
  <c r="F333" i="23"/>
  <c r="G332" i="23"/>
  <c r="F332" i="23"/>
  <c r="G331" i="23"/>
  <c r="F331" i="23"/>
  <c r="G330" i="23"/>
  <c r="F330" i="23"/>
  <c r="G329" i="23"/>
  <c r="F329" i="23"/>
  <c r="G328" i="23"/>
  <c r="F328" i="23"/>
  <c r="G327" i="23"/>
  <c r="F327" i="23"/>
  <c r="I327" i="23" s="1"/>
  <c r="G326" i="23"/>
  <c r="F326" i="23"/>
  <c r="G325" i="23"/>
  <c r="F325" i="23"/>
  <c r="I325" i="23" s="1"/>
  <c r="G324" i="23"/>
  <c r="F324" i="23"/>
  <c r="G323" i="23"/>
  <c r="F323" i="23"/>
  <c r="I323" i="23" s="1"/>
  <c r="G322" i="23"/>
  <c r="F322" i="23"/>
  <c r="G321" i="23"/>
  <c r="F321" i="23"/>
  <c r="I321" i="23" s="1"/>
  <c r="G320" i="23"/>
  <c r="F320" i="23"/>
  <c r="G319" i="23"/>
  <c r="F319" i="23"/>
  <c r="I319" i="23" s="1"/>
  <c r="G318" i="23"/>
  <c r="F318" i="23"/>
  <c r="G317" i="23"/>
  <c r="F317" i="23"/>
  <c r="G316" i="23"/>
  <c r="F316" i="23"/>
  <c r="G315" i="23"/>
  <c r="F315" i="23"/>
  <c r="G314" i="23"/>
  <c r="F314" i="23"/>
  <c r="G313" i="23"/>
  <c r="F313" i="23"/>
  <c r="G312" i="23"/>
  <c r="F312" i="23"/>
  <c r="G311" i="23"/>
  <c r="F311" i="23"/>
  <c r="I311" i="23" s="1"/>
  <c r="G310" i="23"/>
  <c r="F310" i="23"/>
  <c r="G309" i="23"/>
  <c r="F309" i="23"/>
  <c r="I309" i="23" s="1"/>
  <c r="G308" i="23"/>
  <c r="F308" i="23"/>
  <c r="G307" i="23"/>
  <c r="F307" i="23"/>
  <c r="I307" i="23" s="1"/>
  <c r="G306" i="23"/>
  <c r="F306" i="23"/>
  <c r="G305" i="23"/>
  <c r="F305" i="23"/>
  <c r="G304" i="23"/>
  <c r="F304" i="23"/>
  <c r="G303" i="23"/>
  <c r="F303" i="23"/>
  <c r="G302" i="23"/>
  <c r="F302" i="23"/>
  <c r="G301" i="23"/>
  <c r="F301" i="23"/>
  <c r="G300" i="23"/>
  <c r="F300" i="23"/>
  <c r="G299" i="23"/>
  <c r="F299" i="23"/>
  <c r="G298" i="23"/>
  <c r="F298" i="23"/>
  <c r="G297" i="23"/>
  <c r="F297" i="23"/>
  <c r="G296" i="23"/>
  <c r="F296" i="23"/>
  <c r="G295" i="23"/>
  <c r="F295" i="23"/>
  <c r="I295" i="23" s="1"/>
  <c r="G294" i="23"/>
  <c r="F294" i="23"/>
  <c r="G293" i="23"/>
  <c r="F293" i="23"/>
  <c r="I293" i="23" s="1"/>
  <c r="G292" i="23"/>
  <c r="F292" i="23"/>
  <c r="G291" i="23"/>
  <c r="F291" i="23"/>
  <c r="I291" i="23" s="1"/>
  <c r="G290" i="23"/>
  <c r="F290" i="23"/>
  <c r="G289" i="23"/>
  <c r="F289" i="23"/>
  <c r="I289" i="23" s="1"/>
  <c r="G288" i="23"/>
  <c r="F288" i="23"/>
  <c r="G287" i="23"/>
  <c r="F287" i="23"/>
  <c r="G286" i="23"/>
  <c r="F286" i="23"/>
  <c r="G285" i="23"/>
  <c r="F285" i="23"/>
  <c r="G284" i="23"/>
  <c r="F284" i="23"/>
  <c r="G283" i="23"/>
  <c r="F283" i="23"/>
  <c r="J283" i="23" s="1"/>
  <c r="G282" i="23"/>
  <c r="F282" i="23"/>
  <c r="G281" i="23"/>
  <c r="F281" i="23"/>
  <c r="G280" i="23"/>
  <c r="F280" i="23"/>
  <c r="G279" i="23"/>
  <c r="F279" i="23"/>
  <c r="I279" i="23" s="1"/>
  <c r="G278" i="23"/>
  <c r="F278" i="23"/>
  <c r="G277" i="23"/>
  <c r="F277" i="23"/>
  <c r="I277" i="23" s="1"/>
  <c r="G276" i="23"/>
  <c r="F276" i="23"/>
  <c r="G275" i="23"/>
  <c r="F275" i="23"/>
  <c r="I275" i="23" s="1"/>
  <c r="G274" i="23"/>
  <c r="F274" i="23"/>
  <c r="G273" i="23"/>
  <c r="F273" i="23"/>
  <c r="G272" i="23"/>
  <c r="F272" i="23"/>
  <c r="G271" i="23"/>
  <c r="F271" i="23"/>
  <c r="I271" i="23" s="1"/>
  <c r="G270" i="23"/>
  <c r="F270" i="23"/>
  <c r="J270" i="23" s="1"/>
  <c r="G269" i="23"/>
  <c r="F269" i="23"/>
  <c r="I269" i="23" s="1"/>
  <c r="G268" i="23"/>
  <c r="F268" i="23"/>
  <c r="J268" i="23" s="1"/>
  <c r="G267" i="23"/>
  <c r="F267" i="23"/>
  <c r="I267" i="23" s="1"/>
  <c r="G266" i="23"/>
  <c r="F266" i="23"/>
  <c r="G265" i="23"/>
  <c r="F265" i="23"/>
  <c r="I265" i="23" s="1"/>
  <c r="G264" i="23"/>
  <c r="F264" i="23"/>
  <c r="G263" i="23"/>
  <c r="F263" i="23"/>
  <c r="I263" i="23" s="1"/>
  <c r="G262" i="23"/>
  <c r="F262" i="23"/>
  <c r="G261" i="23"/>
  <c r="F261" i="23"/>
  <c r="I261" i="23" s="1"/>
  <c r="G260" i="23"/>
  <c r="F260" i="23"/>
  <c r="G259" i="23"/>
  <c r="F259" i="23"/>
  <c r="I259" i="23" s="1"/>
  <c r="G258" i="23"/>
  <c r="F258" i="23"/>
  <c r="I258" i="23" s="1"/>
  <c r="G257" i="23"/>
  <c r="F257" i="23"/>
  <c r="I257" i="23" s="1"/>
  <c r="G256" i="23"/>
  <c r="F256" i="23"/>
  <c r="G255" i="23"/>
  <c r="F255" i="23"/>
  <c r="G254" i="23"/>
  <c r="F254" i="23"/>
  <c r="G253" i="23"/>
  <c r="F253" i="23"/>
  <c r="I253" i="23" s="1"/>
  <c r="G252" i="23"/>
  <c r="F252" i="23"/>
  <c r="G251" i="23"/>
  <c r="F251" i="23"/>
  <c r="G250" i="23"/>
  <c r="F250" i="23"/>
  <c r="G249" i="23"/>
  <c r="F249" i="23"/>
  <c r="I249" i="23" s="1"/>
  <c r="G248" i="23"/>
  <c r="F248" i="23"/>
  <c r="G247" i="23"/>
  <c r="F247" i="23"/>
  <c r="I247" i="23" s="1"/>
  <c r="G246" i="23"/>
  <c r="F246" i="23"/>
  <c r="G245" i="23"/>
  <c r="F245" i="23"/>
  <c r="I245" i="23" s="1"/>
  <c r="G244" i="23"/>
  <c r="F244" i="23"/>
  <c r="G243" i="23"/>
  <c r="F243" i="23"/>
  <c r="I243" i="23" s="1"/>
  <c r="G242" i="23"/>
  <c r="F242" i="23"/>
  <c r="J242" i="23" s="1"/>
  <c r="G241" i="23"/>
  <c r="F241" i="23"/>
  <c r="I241" i="23" s="1"/>
  <c r="G240" i="23"/>
  <c r="F240" i="23"/>
  <c r="J240" i="23" s="1"/>
  <c r="G239" i="23"/>
  <c r="F239" i="23"/>
  <c r="I239" i="23" s="1"/>
  <c r="G238" i="23"/>
  <c r="F238" i="23"/>
  <c r="G237" i="23"/>
  <c r="F237" i="23"/>
  <c r="I237" i="23" s="1"/>
  <c r="G236" i="23"/>
  <c r="F236" i="23"/>
  <c r="G235" i="23"/>
  <c r="F235" i="23"/>
  <c r="I235" i="23" s="1"/>
  <c r="G234" i="23"/>
  <c r="F234" i="23"/>
  <c r="G233" i="23"/>
  <c r="F233" i="23"/>
  <c r="I233" i="23" s="1"/>
  <c r="G232" i="23"/>
  <c r="F232" i="23"/>
  <c r="G231" i="23"/>
  <c r="F231" i="23"/>
  <c r="I231" i="23" s="1"/>
  <c r="G230" i="23"/>
  <c r="F230" i="23"/>
  <c r="G229" i="23"/>
  <c r="F229" i="23"/>
  <c r="I229" i="23" s="1"/>
  <c r="G228" i="23"/>
  <c r="F228" i="23"/>
  <c r="G227" i="23"/>
  <c r="F227" i="23"/>
  <c r="I227" i="23" s="1"/>
  <c r="G226" i="23"/>
  <c r="F226" i="23"/>
  <c r="I226" i="23" s="1"/>
  <c r="G225" i="23"/>
  <c r="F225" i="23"/>
  <c r="I225" i="23" s="1"/>
  <c r="G224" i="23"/>
  <c r="F224" i="23"/>
  <c r="G223" i="23"/>
  <c r="F223" i="23"/>
  <c r="I223" i="23" s="1"/>
  <c r="G222" i="23"/>
  <c r="F222" i="23"/>
  <c r="I222" i="23" s="1"/>
  <c r="G221" i="23"/>
  <c r="F221" i="23"/>
  <c r="I221" i="23" s="1"/>
  <c r="G220" i="23"/>
  <c r="F220" i="23"/>
  <c r="J220" i="23" s="1"/>
  <c r="G219" i="23"/>
  <c r="F219" i="23"/>
  <c r="I219" i="23" s="1"/>
  <c r="G218" i="23"/>
  <c r="F218" i="23"/>
  <c r="G217" i="23"/>
  <c r="F217" i="23"/>
  <c r="I217" i="23" s="1"/>
  <c r="G216" i="23"/>
  <c r="F216" i="23"/>
  <c r="G215" i="23"/>
  <c r="F215" i="23"/>
  <c r="I215" i="23" s="1"/>
  <c r="G214" i="23"/>
  <c r="F214" i="23"/>
  <c r="G213" i="23"/>
  <c r="F213" i="23"/>
  <c r="I213" i="23" s="1"/>
  <c r="G212" i="23"/>
  <c r="F212" i="23"/>
  <c r="G211" i="23"/>
  <c r="F211" i="23"/>
  <c r="I211" i="23" s="1"/>
  <c r="G210" i="23"/>
  <c r="F210" i="23"/>
  <c r="J210" i="23" s="1"/>
  <c r="G209" i="23"/>
  <c r="F209" i="23"/>
  <c r="I209" i="23" s="1"/>
  <c r="G208" i="23"/>
  <c r="F208" i="23"/>
  <c r="J208" i="23" s="1"/>
  <c r="G207" i="23"/>
  <c r="F207" i="23"/>
  <c r="I207" i="23" s="1"/>
  <c r="G206" i="23"/>
  <c r="F206" i="23"/>
  <c r="G205" i="23"/>
  <c r="F205" i="23"/>
  <c r="G204" i="23"/>
  <c r="F204" i="23"/>
  <c r="G203" i="23"/>
  <c r="F203" i="23"/>
  <c r="G202" i="23"/>
  <c r="F202" i="23"/>
  <c r="G201" i="23"/>
  <c r="F201" i="23"/>
  <c r="G200" i="23"/>
  <c r="F200" i="23"/>
  <c r="G199" i="23"/>
  <c r="F199" i="23"/>
  <c r="I199" i="23" s="1"/>
  <c r="G198" i="23"/>
  <c r="F198" i="23"/>
  <c r="G197" i="23"/>
  <c r="F197" i="23"/>
  <c r="I197" i="23" s="1"/>
  <c r="G196" i="23"/>
  <c r="F196" i="23"/>
  <c r="G195" i="23"/>
  <c r="F195" i="23"/>
  <c r="I195" i="23" s="1"/>
  <c r="G194" i="23"/>
  <c r="F194" i="23"/>
  <c r="G193" i="23"/>
  <c r="F193" i="23"/>
  <c r="I193" i="23" s="1"/>
  <c r="G192" i="23"/>
  <c r="F192" i="23"/>
  <c r="J192" i="23" s="1"/>
  <c r="G191" i="23"/>
  <c r="F191" i="23"/>
  <c r="I191" i="23" s="1"/>
  <c r="G190" i="23"/>
  <c r="F190" i="23"/>
  <c r="G189" i="23"/>
  <c r="F189" i="23"/>
  <c r="G188" i="23"/>
  <c r="F188" i="23"/>
  <c r="G187" i="23"/>
  <c r="F187" i="23"/>
  <c r="I187" i="23" s="1"/>
  <c r="G186" i="23"/>
  <c r="F186" i="23"/>
  <c r="G185" i="23"/>
  <c r="F185" i="23"/>
  <c r="G184" i="23"/>
  <c r="F184" i="23"/>
  <c r="I184" i="23" s="1"/>
  <c r="G183" i="23"/>
  <c r="F183" i="23"/>
  <c r="G182" i="23"/>
  <c r="F182" i="23"/>
  <c r="J182" i="23" s="1"/>
  <c r="G181" i="23"/>
  <c r="F181" i="23"/>
  <c r="J181" i="23" s="1"/>
  <c r="G180" i="23"/>
  <c r="F180" i="23"/>
  <c r="I180" i="23" s="1"/>
  <c r="G179" i="23"/>
  <c r="F179" i="23"/>
  <c r="G178" i="23"/>
  <c r="F178" i="23"/>
  <c r="G177" i="23"/>
  <c r="F177" i="23"/>
  <c r="I177" i="23" s="1"/>
  <c r="G176" i="23"/>
  <c r="F176" i="23"/>
  <c r="I176" i="23" s="1"/>
  <c r="G175" i="23"/>
  <c r="F175" i="23"/>
  <c r="G174" i="23"/>
  <c r="F174" i="23"/>
  <c r="G173" i="23"/>
  <c r="F173" i="23"/>
  <c r="G172" i="23"/>
  <c r="F172" i="23"/>
  <c r="I172" i="23" s="1"/>
  <c r="G171" i="23"/>
  <c r="F171" i="23"/>
  <c r="G170" i="23"/>
  <c r="F170" i="23"/>
  <c r="G169" i="23"/>
  <c r="F169" i="23"/>
  <c r="I169" i="23" s="1"/>
  <c r="G168" i="23"/>
  <c r="F168" i="23"/>
  <c r="I168" i="23" s="1"/>
  <c r="G167" i="23"/>
  <c r="F167" i="23"/>
  <c r="G166" i="23"/>
  <c r="F166" i="23"/>
  <c r="I166" i="23" s="1"/>
  <c r="G165" i="23"/>
  <c r="F165" i="23"/>
  <c r="J165" i="23" s="1"/>
  <c r="G164" i="23"/>
  <c r="F164" i="23"/>
  <c r="I164" i="23" s="1"/>
  <c r="G163" i="23"/>
  <c r="F163" i="23"/>
  <c r="G162" i="23"/>
  <c r="F162" i="23"/>
  <c r="G161" i="23"/>
  <c r="F161" i="23"/>
  <c r="J161" i="23" s="1"/>
  <c r="G160" i="23"/>
  <c r="F160" i="23"/>
  <c r="I160" i="23" s="1"/>
  <c r="G159" i="23"/>
  <c r="F159" i="23"/>
  <c r="G158" i="23"/>
  <c r="F158" i="23"/>
  <c r="G157" i="23"/>
  <c r="F157" i="23"/>
  <c r="G156" i="23"/>
  <c r="F156" i="23"/>
  <c r="I156" i="23" s="1"/>
  <c r="G155" i="23"/>
  <c r="F155" i="23"/>
  <c r="G154" i="23"/>
  <c r="F154" i="23"/>
  <c r="I154" i="23" s="1"/>
  <c r="G153" i="23"/>
  <c r="F153" i="23"/>
  <c r="I153" i="23" s="1"/>
  <c r="G152" i="23"/>
  <c r="F152" i="23"/>
  <c r="I152" i="23" s="1"/>
  <c r="G151" i="23"/>
  <c r="F151" i="23"/>
  <c r="G150" i="23"/>
  <c r="F150" i="23"/>
  <c r="G149" i="23"/>
  <c r="F149" i="23"/>
  <c r="I149" i="23" s="1"/>
  <c r="G148" i="23"/>
  <c r="F148" i="23"/>
  <c r="I148" i="23" s="1"/>
  <c r="G147" i="23"/>
  <c r="F147" i="23"/>
  <c r="G146" i="23"/>
  <c r="F146" i="23"/>
  <c r="G145" i="23"/>
  <c r="F145" i="23"/>
  <c r="J145" i="23" s="1"/>
  <c r="G144" i="23"/>
  <c r="F144" i="23"/>
  <c r="I144" i="23" s="1"/>
  <c r="G143" i="23"/>
  <c r="F143" i="23"/>
  <c r="G142" i="23"/>
  <c r="F142" i="23"/>
  <c r="G141" i="23"/>
  <c r="F141" i="23"/>
  <c r="G140" i="23"/>
  <c r="F140" i="23"/>
  <c r="I140" i="23" s="1"/>
  <c r="G139" i="23"/>
  <c r="F139" i="23"/>
  <c r="G138" i="23"/>
  <c r="F138" i="23"/>
  <c r="J138" i="23" s="1"/>
  <c r="G137" i="23"/>
  <c r="F137" i="23"/>
  <c r="I137" i="23" s="1"/>
  <c r="G136" i="23"/>
  <c r="F136" i="23"/>
  <c r="G135" i="23"/>
  <c r="F135" i="23"/>
  <c r="I135" i="23" s="1"/>
  <c r="G134" i="23"/>
  <c r="F134" i="23"/>
  <c r="G133" i="23"/>
  <c r="F133" i="23"/>
  <c r="J133" i="23" s="1"/>
  <c r="G132" i="23"/>
  <c r="F132" i="23"/>
  <c r="G131" i="23"/>
  <c r="F131" i="23"/>
  <c r="I131" i="23" s="1"/>
  <c r="G130" i="23"/>
  <c r="F130" i="23"/>
  <c r="G129" i="23"/>
  <c r="F129" i="23"/>
  <c r="I129" i="23" s="1"/>
  <c r="G128" i="23"/>
  <c r="F128" i="23"/>
  <c r="G127" i="23"/>
  <c r="F127" i="23"/>
  <c r="G126" i="23"/>
  <c r="F126" i="23"/>
  <c r="G125" i="23"/>
  <c r="F125" i="23"/>
  <c r="I125" i="23" s="1"/>
  <c r="G124" i="23"/>
  <c r="F124" i="23"/>
  <c r="G123" i="23"/>
  <c r="F123" i="23"/>
  <c r="I123" i="23" s="1"/>
  <c r="G122" i="23"/>
  <c r="F122" i="23"/>
  <c r="I122" i="23" s="1"/>
  <c r="G121" i="23"/>
  <c r="F121" i="23"/>
  <c r="I121" i="23" s="1"/>
  <c r="G120" i="23"/>
  <c r="F120" i="23"/>
  <c r="G119" i="23"/>
  <c r="F119" i="23"/>
  <c r="I119" i="23" s="1"/>
  <c r="G118" i="23"/>
  <c r="F118" i="23"/>
  <c r="G117" i="23"/>
  <c r="F117" i="23"/>
  <c r="I117" i="23" s="1"/>
  <c r="G116" i="23"/>
  <c r="F116" i="23"/>
  <c r="G115" i="23"/>
  <c r="F115" i="23"/>
  <c r="I115" i="23" s="1"/>
  <c r="G114" i="23"/>
  <c r="F114" i="23"/>
  <c r="G113" i="23"/>
  <c r="F113" i="23"/>
  <c r="I113" i="23" s="1"/>
  <c r="G112" i="23"/>
  <c r="F112" i="23"/>
  <c r="G111" i="23"/>
  <c r="F111" i="23"/>
  <c r="G110" i="23"/>
  <c r="F110" i="23"/>
  <c r="G109" i="23"/>
  <c r="F109" i="23"/>
  <c r="I109" i="23" s="1"/>
  <c r="G108" i="23"/>
  <c r="F108" i="23"/>
  <c r="G107" i="23"/>
  <c r="F107" i="23"/>
  <c r="I107" i="23" s="1"/>
  <c r="G106" i="23"/>
  <c r="F106" i="23"/>
  <c r="G105" i="23"/>
  <c r="F105" i="23"/>
  <c r="I105" i="23" s="1"/>
  <c r="G104" i="23"/>
  <c r="F104" i="23"/>
  <c r="G103" i="23"/>
  <c r="F103" i="23"/>
  <c r="I103" i="23" s="1"/>
  <c r="G102" i="23"/>
  <c r="F102" i="23"/>
  <c r="G101" i="23"/>
  <c r="F101" i="23"/>
  <c r="I101" i="23" s="1"/>
  <c r="G100" i="23"/>
  <c r="F100" i="23"/>
  <c r="I100" i="23" s="1"/>
  <c r="G99" i="23"/>
  <c r="F99" i="23"/>
  <c r="I99" i="23" s="1"/>
  <c r="G98" i="23"/>
  <c r="F98" i="23"/>
  <c r="G97" i="23"/>
  <c r="F97" i="23"/>
  <c r="I97" i="23" s="1"/>
  <c r="G96" i="23"/>
  <c r="F96" i="23"/>
  <c r="G95" i="23"/>
  <c r="F95" i="23"/>
  <c r="G94" i="23"/>
  <c r="F94" i="23"/>
  <c r="G93" i="23"/>
  <c r="F93" i="23"/>
  <c r="I93" i="23" s="1"/>
  <c r="G92" i="23"/>
  <c r="F92" i="23"/>
  <c r="G91" i="23"/>
  <c r="F91" i="23"/>
  <c r="I91" i="23" s="1"/>
  <c r="G90" i="23"/>
  <c r="F90" i="23"/>
  <c r="I90" i="23" s="1"/>
  <c r="G89" i="23"/>
  <c r="F89" i="23"/>
  <c r="I89" i="23" s="1"/>
  <c r="G88" i="23"/>
  <c r="F88" i="23"/>
  <c r="I88" i="23" s="1"/>
  <c r="G87" i="23"/>
  <c r="F87" i="23"/>
  <c r="I87" i="23" s="1"/>
  <c r="G86" i="23"/>
  <c r="F86" i="23"/>
  <c r="G85" i="23"/>
  <c r="F85" i="23"/>
  <c r="G84" i="23"/>
  <c r="F84" i="23"/>
  <c r="G83" i="23"/>
  <c r="F83" i="23"/>
  <c r="I83" i="23" s="1"/>
  <c r="G82" i="23"/>
  <c r="F82" i="23"/>
  <c r="G81" i="23"/>
  <c r="F81" i="23"/>
  <c r="I81" i="23" s="1"/>
  <c r="G80" i="23"/>
  <c r="F80" i="23"/>
  <c r="G79" i="23"/>
  <c r="F79" i="23"/>
  <c r="G78" i="23"/>
  <c r="F78" i="23"/>
  <c r="G77" i="23"/>
  <c r="F77" i="23"/>
  <c r="I77" i="23" s="1"/>
  <c r="G76" i="23"/>
  <c r="F76" i="23"/>
  <c r="G75" i="23"/>
  <c r="F75" i="23"/>
  <c r="I75" i="23" s="1"/>
  <c r="G74" i="23"/>
  <c r="F74" i="23"/>
  <c r="G73" i="23"/>
  <c r="F73" i="23"/>
  <c r="I73" i="23" s="1"/>
  <c r="G72" i="23"/>
  <c r="F72" i="23"/>
  <c r="I72" i="23" s="1"/>
  <c r="G71" i="23"/>
  <c r="F71" i="23"/>
  <c r="I71" i="23" s="1"/>
  <c r="G70" i="23"/>
  <c r="F70" i="23"/>
  <c r="G69" i="23"/>
  <c r="F69" i="23"/>
  <c r="I69" i="23" s="1"/>
  <c r="G68" i="23"/>
  <c r="F68" i="23"/>
  <c r="G67" i="23"/>
  <c r="F67" i="23"/>
  <c r="G66" i="23"/>
  <c r="F66" i="23"/>
  <c r="G65" i="23"/>
  <c r="F65" i="23"/>
  <c r="I65" i="23" s="1"/>
  <c r="G64" i="23"/>
  <c r="F64" i="23"/>
  <c r="G63" i="23"/>
  <c r="F63" i="23"/>
  <c r="I63" i="23" s="1"/>
  <c r="G62" i="23"/>
  <c r="F62" i="23"/>
  <c r="I62" i="23" s="1"/>
  <c r="G61" i="23"/>
  <c r="F61" i="23"/>
  <c r="I61" i="23" s="1"/>
  <c r="G60" i="23"/>
  <c r="F60" i="23"/>
  <c r="G59" i="23"/>
  <c r="F59" i="23"/>
  <c r="I59" i="23" s="1"/>
  <c r="G58" i="23"/>
  <c r="F58" i="23"/>
  <c r="I58" i="23" s="1"/>
  <c r="G57" i="23"/>
  <c r="F57" i="23"/>
  <c r="I57" i="23" s="1"/>
  <c r="G56" i="23"/>
  <c r="F56" i="23"/>
  <c r="I56" i="23" s="1"/>
  <c r="G55" i="23"/>
  <c r="F55" i="23"/>
  <c r="G54" i="23"/>
  <c r="F54" i="23"/>
  <c r="G53" i="23"/>
  <c r="F53" i="23"/>
  <c r="I53" i="23" s="1"/>
  <c r="G52" i="23"/>
  <c r="F52" i="23"/>
  <c r="G51" i="23"/>
  <c r="F51" i="23"/>
  <c r="I51" i="23" s="1"/>
  <c r="G50" i="23"/>
  <c r="F50" i="23"/>
  <c r="G49" i="23"/>
  <c r="F49" i="23"/>
  <c r="I49" i="23" s="1"/>
  <c r="G48" i="23"/>
  <c r="F48" i="23"/>
  <c r="G47" i="23"/>
  <c r="F47" i="23"/>
  <c r="G46" i="23"/>
  <c r="F46" i="23"/>
  <c r="G45" i="23"/>
  <c r="F45" i="23"/>
  <c r="I45" i="23" s="1"/>
  <c r="G44" i="23"/>
  <c r="F44" i="23"/>
  <c r="G43" i="23"/>
  <c r="F43" i="23"/>
  <c r="I43" i="23" s="1"/>
  <c r="G42" i="23"/>
  <c r="F42" i="23"/>
  <c r="I42" i="23" s="1"/>
  <c r="G41" i="23"/>
  <c r="F41" i="23"/>
  <c r="I41" i="23" s="1"/>
  <c r="G40" i="23"/>
  <c r="F40" i="23"/>
  <c r="I40" i="23" s="1"/>
  <c r="G39" i="23"/>
  <c r="F39" i="23"/>
  <c r="G38" i="23"/>
  <c r="F38" i="23"/>
  <c r="G37" i="23"/>
  <c r="F37" i="23"/>
  <c r="I37" i="23" s="1"/>
  <c r="G36" i="23"/>
  <c r="F36" i="23"/>
  <c r="G35" i="23"/>
  <c r="F35" i="23"/>
  <c r="I35" i="23" s="1"/>
  <c r="G34" i="23"/>
  <c r="F34" i="23"/>
  <c r="G33" i="23"/>
  <c r="F33" i="23"/>
  <c r="I33" i="23" s="1"/>
  <c r="G32" i="23"/>
  <c r="F32" i="23"/>
  <c r="G31" i="23"/>
  <c r="F31" i="23"/>
  <c r="I31" i="23" s="1"/>
  <c r="G30" i="23"/>
  <c r="F30" i="23"/>
  <c r="I30" i="23" s="1"/>
  <c r="G29" i="23"/>
  <c r="F29" i="23"/>
  <c r="I29" i="23" s="1"/>
  <c r="G28" i="23"/>
  <c r="F28" i="23"/>
  <c r="G27" i="23"/>
  <c r="F27" i="23"/>
  <c r="J27" i="23" s="1"/>
  <c r="G26" i="23"/>
  <c r="F26" i="23"/>
  <c r="J26" i="23" s="1"/>
  <c r="G25" i="23"/>
  <c r="F25" i="23"/>
  <c r="I25" i="23" s="1"/>
  <c r="G24" i="23"/>
  <c r="F24" i="23"/>
  <c r="G23" i="23"/>
  <c r="F23" i="23"/>
  <c r="I23" i="23" s="1"/>
  <c r="G22" i="23"/>
  <c r="F22" i="23"/>
  <c r="G21" i="23"/>
  <c r="F21" i="23"/>
  <c r="I21" i="23" s="1"/>
  <c r="G20" i="23"/>
  <c r="F20" i="23"/>
  <c r="G19" i="23"/>
  <c r="F19" i="23"/>
  <c r="I19" i="23" s="1"/>
  <c r="G18" i="23"/>
  <c r="F18" i="23"/>
  <c r="G17" i="23"/>
  <c r="F17" i="23"/>
  <c r="I17" i="23" s="1"/>
  <c r="G16" i="23"/>
  <c r="F16" i="23"/>
  <c r="J16" i="23" s="1"/>
  <c r="G15" i="23"/>
  <c r="F15" i="23"/>
  <c r="I15" i="23" s="1"/>
  <c r="G14" i="23"/>
  <c r="F14" i="23"/>
  <c r="J14" i="23" s="1"/>
  <c r="G13" i="23"/>
  <c r="F13" i="23"/>
  <c r="I13" i="23" s="1"/>
  <c r="G12" i="23"/>
  <c r="F12" i="23"/>
  <c r="G11" i="23"/>
  <c r="F11" i="23"/>
  <c r="I11" i="23" s="1"/>
  <c r="G10" i="23"/>
  <c r="F10" i="23"/>
  <c r="I10" i="23" s="1"/>
  <c r="G9" i="23"/>
  <c r="F9" i="23"/>
  <c r="I9" i="23" s="1"/>
  <c r="G8" i="23"/>
  <c r="F8" i="23"/>
  <c r="I8" i="23" s="1"/>
  <c r="G7" i="23"/>
  <c r="F7" i="23"/>
  <c r="Q6" i="23"/>
  <c r="Q7" i="23" s="1"/>
  <c r="Q8" i="23" s="1"/>
  <c r="Q9" i="23" s="1"/>
  <c r="Q10" i="23" s="1"/>
  <c r="Q11" i="23" s="1"/>
  <c r="Q12" i="23" s="1"/>
  <c r="Q13" i="23" s="1"/>
  <c r="Q14" i="23" s="1"/>
  <c r="Q15" i="23" s="1"/>
  <c r="Q16" i="23" s="1"/>
  <c r="Q17" i="23" s="1"/>
  <c r="Q18" i="23" s="1"/>
  <c r="Q19" i="23" s="1"/>
  <c r="Q20" i="23" s="1"/>
  <c r="Q21" i="23" s="1"/>
  <c r="Q22" i="23" s="1"/>
  <c r="Q23" i="23" s="1"/>
  <c r="Q24" i="23" s="1"/>
  <c r="Q25" i="23" s="1"/>
  <c r="Q26" i="23" s="1"/>
  <c r="Q27" i="23" s="1"/>
  <c r="Q28" i="23" s="1"/>
  <c r="Q29" i="23" s="1"/>
  <c r="Q30" i="23" s="1"/>
  <c r="Q31" i="23" s="1"/>
  <c r="Q32" i="23" s="1"/>
  <c r="Q33" i="23" s="1"/>
  <c r="Q34" i="23" s="1"/>
  <c r="Q35" i="23" s="1"/>
  <c r="Q36" i="23" s="1"/>
  <c r="Q37" i="23" s="1"/>
  <c r="Q38" i="23" s="1"/>
  <c r="Q39" i="23" s="1"/>
  <c r="Q40" i="23" s="1"/>
  <c r="Q41" i="23" s="1"/>
  <c r="Q42" i="23" s="1"/>
  <c r="Q43" i="23" s="1"/>
  <c r="Q44" i="23" s="1"/>
  <c r="Q45" i="23" s="1"/>
  <c r="Q46" i="23" s="1"/>
  <c r="Q47" i="23" s="1"/>
  <c r="Q48" i="23" s="1"/>
  <c r="Q49" i="23" s="1"/>
  <c r="Q50" i="23" s="1"/>
  <c r="Q51" i="23" s="1"/>
  <c r="Q52" i="23" s="1"/>
  <c r="Q53" i="23" s="1"/>
  <c r="Q54" i="23" s="1"/>
  <c r="Q55" i="23" s="1"/>
  <c r="Q56" i="23" s="1"/>
  <c r="Q57" i="23" s="1"/>
  <c r="Q58" i="23" s="1"/>
  <c r="Q59" i="23" s="1"/>
  <c r="Q60" i="23" s="1"/>
  <c r="Q61" i="23" s="1"/>
  <c r="Q62" i="23" s="1"/>
  <c r="Q63" i="23" s="1"/>
  <c r="Q64" i="23" s="1"/>
  <c r="Q65" i="23" s="1"/>
  <c r="Q66" i="23" s="1"/>
  <c r="Q67" i="23" s="1"/>
  <c r="Q68" i="23" s="1"/>
  <c r="Q69" i="23" s="1"/>
  <c r="Q70" i="23" s="1"/>
  <c r="Q71" i="23" s="1"/>
  <c r="Q72" i="23" s="1"/>
  <c r="Q73" i="23" s="1"/>
  <c r="Q74" i="23" s="1"/>
  <c r="Q75" i="23" s="1"/>
  <c r="Q76" i="23" s="1"/>
  <c r="Q77" i="23" s="1"/>
  <c r="Q78" i="23" s="1"/>
  <c r="Q79" i="23" s="1"/>
  <c r="Q80" i="23" s="1"/>
  <c r="Q81" i="23" s="1"/>
  <c r="Q82" i="23" s="1"/>
  <c r="Q83" i="23" s="1"/>
  <c r="Q84" i="23" s="1"/>
  <c r="Q85" i="23" s="1"/>
  <c r="Q86" i="23" s="1"/>
  <c r="Q87" i="23" s="1"/>
  <c r="Q88" i="23" s="1"/>
  <c r="Q89" i="23" s="1"/>
  <c r="Q90" i="23" s="1"/>
  <c r="Q91" i="23" s="1"/>
  <c r="Q92" i="23" s="1"/>
  <c r="Q93" i="23" s="1"/>
  <c r="Q94" i="23" s="1"/>
  <c r="Q95" i="23" s="1"/>
  <c r="Q96" i="23" s="1"/>
  <c r="Q97" i="23" s="1"/>
  <c r="Q98" i="23" s="1"/>
  <c r="Q99" i="23" s="1"/>
  <c r="Q100" i="23" s="1"/>
  <c r="Q101" i="23" s="1"/>
  <c r="Q102" i="23" s="1"/>
  <c r="Q103" i="23" s="1"/>
  <c r="Q104" i="23" s="1"/>
  <c r="Q105" i="23" s="1"/>
  <c r="Q106" i="23" s="1"/>
  <c r="Q107" i="23" s="1"/>
  <c r="Q108" i="23" s="1"/>
  <c r="Q109" i="23" s="1"/>
  <c r="Q110" i="23" s="1"/>
  <c r="Q111" i="23" s="1"/>
  <c r="Q112" i="23" s="1"/>
  <c r="Q113" i="23" s="1"/>
  <c r="Q114" i="23" s="1"/>
  <c r="Q115" i="23" s="1"/>
  <c r="Q116" i="23" s="1"/>
  <c r="Q117" i="23" s="1"/>
  <c r="Q118" i="23" s="1"/>
  <c r="Q119" i="23" s="1"/>
  <c r="Q120" i="23" s="1"/>
  <c r="Q121" i="23" s="1"/>
  <c r="Q122" i="23" s="1"/>
  <c r="Q123" i="23" s="1"/>
  <c r="Q124" i="23" s="1"/>
  <c r="Q125" i="23" s="1"/>
  <c r="Q126" i="23" s="1"/>
  <c r="Q127" i="23" s="1"/>
  <c r="Q128" i="23" s="1"/>
  <c r="Q129" i="23" s="1"/>
  <c r="Q130" i="23" s="1"/>
  <c r="Q131" i="23" s="1"/>
  <c r="Q132" i="23" s="1"/>
  <c r="Q133" i="23" s="1"/>
  <c r="Q134" i="23" s="1"/>
  <c r="Q135" i="23" s="1"/>
  <c r="Q136" i="23" s="1"/>
  <c r="Q137" i="23" s="1"/>
  <c r="Q138" i="23" s="1"/>
  <c r="Q139" i="23" s="1"/>
  <c r="Q140" i="23" s="1"/>
  <c r="Q141" i="23" s="1"/>
  <c r="Q142" i="23" s="1"/>
  <c r="Q143" i="23" s="1"/>
  <c r="Q144" i="23" s="1"/>
  <c r="Q145" i="23" s="1"/>
  <c r="Q146" i="23" s="1"/>
  <c r="Q147" i="23" s="1"/>
  <c r="Q148" i="23" s="1"/>
  <c r="Q149" i="23" s="1"/>
  <c r="Q150" i="23" s="1"/>
  <c r="Q151" i="23" s="1"/>
  <c r="Q152" i="23" s="1"/>
  <c r="Q153" i="23" s="1"/>
  <c r="Q154" i="23" s="1"/>
  <c r="Q155" i="23" s="1"/>
  <c r="Q156" i="23" s="1"/>
  <c r="Q157" i="23" s="1"/>
  <c r="Q158" i="23" s="1"/>
  <c r="Q159" i="23" s="1"/>
  <c r="Q160" i="23" s="1"/>
  <c r="Q161" i="23" s="1"/>
  <c r="Q162" i="23" s="1"/>
  <c r="Q163" i="23" s="1"/>
  <c r="Q164" i="23" s="1"/>
  <c r="Q165" i="23" s="1"/>
  <c r="Q166" i="23" s="1"/>
  <c r="Q167" i="23" s="1"/>
  <c r="Q168" i="23" s="1"/>
  <c r="Q169" i="23" s="1"/>
  <c r="Q170" i="23" s="1"/>
  <c r="Q171" i="23" s="1"/>
  <c r="Q172" i="23" s="1"/>
  <c r="Q173" i="23" s="1"/>
  <c r="Q174" i="23" s="1"/>
  <c r="Q175" i="23" s="1"/>
  <c r="Q176" i="23" s="1"/>
  <c r="Q177" i="23" s="1"/>
  <c r="Q178" i="23" s="1"/>
  <c r="Q179" i="23" s="1"/>
  <c r="Q180" i="23" s="1"/>
  <c r="Q181" i="23" s="1"/>
  <c r="Q182" i="23" s="1"/>
  <c r="Q183" i="23" s="1"/>
  <c r="Q184" i="23" s="1"/>
  <c r="Q185" i="23" s="1"/>
  <c r="Q186" i="23" s="1"/>
  <c r="Q187" i="23" s="1"/>
  <c r="Q188" i="23" s="1"/>
  <c r="Q189" i="23" s="1"/>
  <c r="Q190" i="23" s="1"/>
  <c r="Q191" i="23" s="1"/>
  <c r="Q192" i="23" s="1"/>
  <c r="Q193" i="23" s="1"/>
  <c r="Q194" i="23" s="1"/>
  <c r="Q195" i="23" s="1"/>
  <c r="Q196" i="23" s="1"/>
  <c r="Q197" i="23" s="1"/>
  <c r="Q198" i="23" s="1"/>
  <c r="Q199" i="23" s="1"/>
  <c r="Q200" i="23" s="1"/>
  <c r="Q201" i="23" s="1"/>
  <c r="Q202" i="23" s="1"/>
  <c r="Q203" i="23" s="1"/>
  <c r="Q204" i="23" s="1"/>
  <c r="Q205" i="23" s="1"/>
  <c r="Q206" i="23" s="1"/>
  <c r="Q207" i="23" s="1"/>
  <c r="Q208" i="23" s="1"/>
  <c r="Q209" i="23" s="1"/>
  <c r="Q210" i="23" s="1"/>
  <c r="Q211" i="23" s="1"/>
  <c r="Q212" i="23" s="1"/>
  <c r="Q213" i="23" s="1"/>
  <c r="Q214" i="23" s="1"/>
  <c r="Q215" i="23" s="1"/>
  <c r="Q216" i="23" s="1"/>
  <c r="Q217" i="23" s="1"/>
  <c r="Q218" i="23" s="1"/>
  <c r="Q219" i="23" s="1"/>
  <c r="Q220" i="23" s="1"/>
  <c r="Q221" i="23" s="1"/>
  <c r="Q222" i="23" s="1"/>
  <c r="Q223" i="23" s="1"/>
  <c r="Q224" i="23" s="1"/>
  <c r="Q225" i="23" s="1"/>
  <c r="Q226" i="23" s="1"/>
  <c r="Q227" i="23" s="1"/>
  <c r="Q228" i="23" s="1"/>
  <c r="Q229" i="23" s="1"/>
  <c r="Q230" i="23" s="1"/>
  <c r="Q231" i="23" s="1"/>
  <c r="Q232" i="23" s="1"/>
  <c r="Q233" i="23" s="1"/>
  <c r="Q234" i="23" s="1"/>
  <c r="Q235" i="23" s="1"/>
  <c r="Q236" i="23" s="1"/>
  <c r="Q237" i="23" s="1"/>
  <c r="Q238" i="23" s="1"/>
  <c r="Q239" i="23" s="1"/>
  <c r="Q240" i="23" s="1"/>
  <c r="Q241" i="23" s="1"/>
  <c r="Q242" i="23" s="1"/>
  <c r="Q243" i="23" s="1"/>
  <c r="Q244" i="23" s="1"/>
  <c r="Q245" i="23" s="1"/>
  <c r="Q246" i="23" s="1"/>
  <c r="Q247" i="23" s="1"/>
  <c r="Q248" i="23" s="1"/>
  <c r="Q249" i="23" s="1"/>
  <c r="Q250" i="23" s="1"/>
  <c r="Q251" i="23" s="1"/>
  <c r="Q252" i="23" s="1"/>
  <c r="Q253" i="23" s="1"/>
  <c r="Q254" i="23" s="1"/>
  <c r="Q255" i="23" s="1"/>
  <c r="Q256" i="23" s="1"/>
  <c r="Q257" i="23" s="1"/>
  <c r="Q258" i="23" s="1"/>
  <c r="Q259" i="23" s="1"/>
  <c r="Q260" i="23" s="1"/>
  <c r="Q261" i="23" s="1"/>
  <c r="Q262" i="23" s="1"/>
  <c r="Q263" i="23" s="1"/>
  <c r="Q264" i="23" s="1"/>
  <c r="Q265" i="23" s="1"/>
  <c r="Q266" i="23" s="1"/>
  <c r="Q267" i="23" s="1"/>
  <c r="Q268" i="23" s="1"/>
  <c r="Q269" i="23" s="1"/>
  <c r="Q270" i="23" s="1"/>
  <c r="Q271" i="23" s="1"/>
  <c r="Q272" i="23" s="1"/>
  <c r="Q273" i="23" s="1"/>
  <c r="Q274" i="23" s="1"/>
  <c r="Q275" i="23" s="1"/>
  <c r="Q276" i="23" s="1"/>
  <c r="Q277" i="23" s="1"/>
  <c r="Q278" i="23" s="1"/>
  <c r="Q279" i="23" s="1"/>
  <c r="Q280" i="23" s="1"/>
  <c r="Q281" i="23" s="1"/>
  <c r="Q282" i="23" s="1"/>
  <c r="Q283" i="23" s="1"/>
  <c r="Q284" i="23" s="1"/>
  <c r="Q285" i="23" s="1"/>
  <c r="Q286" i="23" s="1"/>
  <c r="Q287" i="23" s="1"/>
  <c r="Q288" i="23" s="1"/>
  <c r="Q289" i="23" s="1"/>
  <c r="Q290" i="23" s="1"/>
  <c r="Q291" i="23" s="1"/>
  <c r="Q292" i="23" s="1"/>
  <c r="Q293" i="23" s="1"/>
  <c r="Q294" i="23" s="1"/>
  <c r="Q295" i="23" s="1"/>
  <c r="Q296" i="23" s="1"/>
  <c r="Q297" i="23" s="1"/>
  <c r="Q298" i="23" s="1"/>
  <c r="Q299" i="23" s="1"/>
  <c r="Q300" i="23" s="1"/>
  <c r="Q301" i="23" s="1"/>
  <c r="Q302" i="23" s="1"/>
  <c r="Q303" i="23" s="1"/>
  <c r="Q304" i="23" s="1"/>
  <c r="Q305" i="23" s="1"/>
  <c r="Q306" i="23" s="1"/>
  <c r="Q307" i="23" s="1"/>
  <c r="Q308" i="23" s="1"/>
  <c r="Q309" i="23" s="1"/>
  <c r="Q310" i="23" s="1"/>
  <c r="Q311" i="23" s="1"/>
  <c r="Q312" i="23" s="1"/>
  <c r="Q313" i="23" s="1"/>
  <c r="Q314" i="23" s="1"/>
  <c r="Q315" i="23" s="1"/>
  <c r="Q316" i="23" s="1"/>
  <c r="Q317" i="23" s="1"/>
  <c r="Q318" i="23" s="1"/>
  <c r="Q319" i="23" s="1"/>
  <c r="Q320" i="23" s="1"/>
  <c r="Q321" i="23" s="1"/>
  <c r="Q322" i="23" s="1"/>
  <c r="Q323" i="23" s="1"/>
  <c r="Q324" i="23" s="1"/>
  <c r="Q325" i="23" s="1"/>
  <c r="Q326" i="23" s="1"/>
  <c r="Q327" i="23" s="1"/>
  <c r="Q328" i="23" s="1"/>
  <c r="Q329" i="23" s="1"/>
  <c r="Q330" i="23" s="1"/>
  <c r="Q331" i="23" s="1"/>
  <c r="Q332" i="23" s="1"/>
  <c r="Q333" i="23" s="1"/>
  <c r="Q334" i="23" s="1"/>
  <c r="Q335" i="23" s="1"/>
  <c r="Q336" i="23" s="1"/>
  <c r="Q337" i="23" s="1"/>
  <c r="Q338" i="23" s="1"/>
  <c r="Q339" i="23" s="1"/>
  <c r="Q340" i="23" s="1"/>
  <c r="Q341" i="23" s="1"/>
  <c r="Q342" i="23" s="1"/>
  <c r="Q343" i="23" s="1"/>
  <c r="Q344" i="23" s="1"/>
  <c r="Q345" i="23" s="1"/>
  <c r="Q346" i="23" s="1"/>
  <c r="Q347" i="23" s="1"/>
  <c r="Q348" i="23" s="1"/>
  <c r="Q349" i="23" s="1"/>
  <c r="Q350" i="23" s="1"/>
  <c r="Q351" i="23" s="1"/>
  <c r="Q352" i="23" s="1"/>
  <c r="Q353" i="23" s="1"/>
  <c r="Q354" i="23" s="1"/>
  <c r="Q355" i="23" s="1"/>
  <c r="Q356" i="23" s="1"/>
  <c r="Q357" i="23" s="1"/>
  <c r="Q358" i="23" s="1"/>
  <c r="Q359" i="23" s="1"/>
  <c r="Q360" i="23" s="1"/>
  <c r="Q361" i="23" s="1"/>
  <c r="Q362" i="23" s="1"/>
  <c r="Q363" i="23" s="1"/>
  <c r="Q364" i="23" s="1"/>
  <c r="Q365" i="23" s="1"/>
  <c r="Q366" i="23" s="1"/>
  <c r="Q367" i="23" s="1"/>
  <c r="Q368" i="23" s="1"/>
  <c r="Q369" i="23" s="1"/>
  <c r="Q370" i="23" s="1"/>
  <c r="Q371" i="23" s="1"/>
  <c r="Q372" i="23" s="1"/>
  <c r="Q373" i="23" s="1"/>
  <c r="Q374" i="23" s="1"/>
  <c r="Q375" i="23" s="1"/>
  <c r="Q376" i="23" s="1"/>
  <c r="Q377" i="23" s="1"/>
  <c r="Q378" i="23" s="1"/>
  <c r="Q379" i="23" s="1"/>
  <c r="Q380" i="23" s="1"/>
  <c r="Q381" i="23" s="1"/>
  <c r="Q382" i="23" s="1"/>
  <c r="Q383" i="23" s="1"/>
  <c r="Q384" i="23" s="1"/>
  <c r="Q385" i="23" s="1"/>
  <c r="Q386" i="23" s="1"/>
  <c r="Q387" i="23" s="1"/>
  <c r="Q388" i="23" s="1"/>
  <c r="Q389" i="23" s="1"/>
  <c r="Q390" i="23" s="1"/>
  <c r="Q391" i="23" s="1"/>
  <c r="Q392" i="23" s="1"/>
  <c r="Q393" i="23" s="1"/>
  <c r="Q394" i="23" s="1"/>
  <c r="Q395" i="23" s="1"/>
  <c r="Q396" i="23" s="1"/>
  <c r="Q397" i="23" s="1"/>
  <c r="Q398" i="23" s="1"/>
  <c r="Q399" i="23" s="1"/>
  <c r="Q400" i="23" s="1"/>
  <c r="Q401" i="23" s="1"/>
  <c r="Q402" i="23" s="1"/>
  <c r="Q403" i="23" s="1"/>
  <c r="Q404" i="23" s="1"/>
  <c r="Q405" i="23" s="1"/>
  <c r="Q406" i="23" s="1"/>
  <c r="Q407" i="23" s="1"/>
  <c r="Q408" i="23" s="1"/>
  <c r="Q409" i="23" s="1"/>
  <c r="Q410" i="23" s="1"/>
  <c r="Q411" i="23" s="1"/>
  <c r="Q412" i="23" s="1"/>
  <c r="Q413" i="23" s="1"/>
  <c r="Q414" i="23" s="1"/>
  <c r="Q415" i="23" s="1"/>
  <c r="Q416" i="23" s="1"/>
  <c r="Q417" i="23" s="1"/>
  <c r="Q418" i="23" s="1"/>
  <c r="Q419" i="23" s="1"/>
  <c r="Q420" i="23" s="1"/>
  <c r="Q421" i="23" s="1"/>
  <c r="Q422" i="23" s="1"/>
  <c r="Q423" i="23" s="1"/>
  <c r="Q424" i="23" s="1"/>
  <c r="Q425" i="23" s="1"/>
  <c r="Q426" i="23" s="1"/>
  <c r="Q427" i="23" s="1"/>
  <c r="Q428" i="23" s="1"/>
  <c r="Q429" i="23" s="1"/>
  <c r="Q430" i="23" s="1"/>
  <c r="Q431" i="23" s="1"/>
  <c r="Q432" i="23" s="1"/>
  <c r="Q433" i="23" s="1"/>
  <c r="Q434" i="23" s="1"/>
  <c r="Q435" i="23" s="1"/>
  <c r="Q436" i="23" s="1"/>
  <c r="Q437" i="23" s="1"/>
  <c r="Q438" i="23" s="1"/>
  <c r="Q439" i="23" s="1"/>
  <c r="Q440" i="23" s="1"/>
  <c r="Q441" i="23" s="1"/>
  <c r="Q442" i="23" s="1"/>
  <c r="Q443" i="23" s="1"/>
  <c r="Q444" i="23" s="1"/>
  <c r="Q445" i="23" s="1"/>
  <c r="Q446" i="23" s="1"/>
  <c r="Q447" i="23" s="1"/>
  <c r="Q448" i="23" s="1"/>
  <c r="Q449" i="23" s="1"/>
  <c r="Q450" i="23" s="1"/>
  <c r="Q451" i="23" s="1"/>
  <c r="Q452" i="23" s="1"/>
  <c r="Q453" i="23" s="1"/>
  <c r="Q454" i="23" s="1"/>
  <c r="Q455" i="23" s="1"/>
  <c r="Q456" i="23" s="1"/>
  <c r="Q457" i="23" s="1"/>
  <c r="Q458" i="23" s="1"/>
  <c r="Q459" i="23" s="1"/>
  <c r="Q460" i="23" s="1"/>
  <c r="Q461" i="23" s="1"/>
  <c r="Q462" i="23" s="1"/>
  <c r="Q463" i="23" s="1"/>
  <c r="Q464" i="23" s="1"/>
  <c r="Q465" i="23" s="1"/>
  <c r="Q466" i="23" s="1"/>
  <c r="Q467" i="23" s="1"/>
  <c r="Q468" i="23" s="1"/>
  <c r="Q469" i="23" s="1"/>
  <c r="Q470" i="23" s="1"/>
  <c r="Q471" i="23" s="1"/>
  <c r="Q472" i="23" s="1"/>
  <c r="Q473" i="23" s="1"/>
  <c r="Q474" i="23" s="1"/>
  <c r="Q475" i="23" s="1"/>
  <c r="Q476" i="23" s="1"/>
  <c r="Q477" i="23" s="1"/>
  <c r="Q478" i="23" s="1"/>
  <c r="Q479" i="23" s="1"/>
  <c r="Q480" i="23" s="1"/>
  <c r="Q481" i="23" s="1"/>
  <c r="Q482" i="23" s="1"/>
  <c r="Q483" i="23" s="1"/>
  <c r="Q484" i="23" s="1"/>
  <c r="Q485" i="23" s="1"/>
  <c r="Q486" i="23" s="1"/>
  <c r="Q487" i="23" s="1"/>
  <c r="Q488" i="23" s="1"/>
  <c r="Q489" i="23" s="1"/>
  <c r="Q490" i="23" s="1"/>
  <c r="Q491" i="23" s="1"/>
  <c r="Q492" i="23" s="1"/>
  <c r="Q493" i="23" s="1"/>
  <c r="Q494" i="23" s="1"/>
  <c r="Q495" i="23" s="1"/>
  <c r="Q496" i="23" s="1"/>
  <c r="Q497" i="23" s="1"/>
  <c r="Q498" i="23" s="1"/>
  <c r="Q499" i="23" s="1"/>
  <c r="Q500" i="23" s="1"/>
  <c r="Q501" i="23" s="1"/>
  <c r="Q502" i="23" s="1"/>
  <c r="Q503" i="23" s="1"/>
  <c r="Q504" i="23" s="1"/>
  <c r="Q505" i="23" s="1"/>
  <c r="Q506" i="23" s="1"/>
  <c r="Q507" i="23" s="1"/>
  <c r="Q508" i="23" s="1"/>
  <c r="Q509" i="23" s="1"/>
  <c r="Q510" i="23" s="1"/>
  <c r="Q511" i="23" s="1"/>
  <c r="Q512" i="23" s="1"/>
  <c r="Q513" i="23" s="1"/>
  <c r="Q514" i="23" s="1"/>
  <c r="Q515" i="23" s="1"/>
  <c r="Q516" i="23" s="1"/>
  <c r="Q517" i="23" s="1"/>
  <c r="Q518" i="23" s="1"/>
  <c r="Q519" i="23" s="1"/>
  <c r="Q520" i="23" s="1"/>
  <c r="Q521" i="23" s="1"/>
  <c r="Q522" i="23" s="1"/>
  <c r="Q523" i="23" s="1"/>
  <c r="Q524" i="23" s="1"/>
  <c r="Q525" i="23" s="1"/>
  <c r="Q526" i="23" s="1"/>
  <c r="Q527" i="23" s="1"/>
  <c r="Q528" i="23" s="1"/>
  <c r="Q529" i="23" s="1"/>
  <c r="Q530" i="23" s="1"/>
  <c r="Q531" i="23" s="1"/>
  <c r="Q532" i="23" s="1"/>
  <c r="Q533" i="23" s="1"/>
  <c r="Q534" i="23" s="1"/>
  <c r="Q535" i="23" s="1"/>
  <c r="Q536" i="23" s="1"/>
  <c r="Q537" i="23" s="1"/>
  <c r="Q538" i="23" s="1"/>
  <c r="Q539" i="23" s="1"/>
  <c r="Q540" i="23" s="1"/>
  <c r="Q541" i="23" s="1"/>
  <c r="Q542" i="23" s="1"/>
  <c r="Q543" i="23" s="1"/>
  <c r="Q544" i="23" s="1"/>
  <c r="Q545" i="23" s="1"/>
  <c r="Q546" i="23" s="1"/>
  <c r="Q547" i="23" s="1"/>
  <c r="Q548" i="23" s="1"/>
  <c r="Q549" i="23" s="1"/>
  <c r="Q550" i="23" s="1"/>
  <c r="Q551" i="23" s="1"/>
  <c r="Q552" i="23" s="1"/>
  <c r="Q553" i="23" s="1"/>
  <c r="Q554" i="23" s="1"/>
  <c r="Q555" i="23" s="1"/>
  <c r="Q556" i="23" s="1"/>
  <c r="Q557" i="23" s="1"/>
  <c r="Q558" i="23" s="1"/>
  <c r="Q559" i="23" s="1"/>
  <c r="Q560" i="23" s="1"/>
  <c r="Q561" i="23" s="1"/>
  <c r="Q562" i="23" s="1"/>
  <c r="Q563" i="23" s="1"/>
  <c r="Q564" i="23" s="1"/>
  <c r="Q565" i="23" s="1"/>
  <c r="Q566" i="23" s="1"/>
  <c r="Q567" i="23" s="1"/>
  <c r="Q568" i="23" s="1"/>
  <c r="Q569" i="23" s="1"/>
  <c r="Q570" i="23" s="1"/>
  <c r="Q571" i="23" s="1"/>
  <c r="Q572" i="23" s="1"/>
  <c r="Q573" i="23" s="1"/>
  <c r="Q574" i="23" s="1"/>
  <c r="Q575" i="23" s="1"/>
  <c r="Q576" i="23" s="1"/>
  <c r="Q577" i="23" s="1"/>
  <c r="Q578" i="23" s="1"/>
  <c r="Q579" i="23" s="1"/>
  <c r="Q580" i="23" s="1"/>
  <c r="Q581" i="23" s="1"/>
  <c r="Q582" i="23" s="1"/>
  <c r="Q583" i="23" s="1"/>
  <c r="Q584" i="23" s="1"/>
  <c r="Q585" i="23" s="1"/>
  <c r="Q586" i="23" s="1"/>
  <c r="Q587" i="23" s="1"/>
  <c r="Q588" i="23" s="1"/>
  <c r="Q589" i="23" s="1"/>
  <c r="Q590" i="23" s="1"/>
  <c r="Q591" i="23" s="1"/>
  <c r="Q592" i="23" s="1"/>
  <c r="Q593" i="23" s="1"/>
  <c r="Q594" i="23" s="1"/>
  <c r="Q595" i="23" s="1"/>
  <c r="Q596" i="23" s="1"/>
  <c r="Q597" i="23" s="1"/>
  <c r="Q598" i="23" s="1"/>
  <c r="Q599" i="23" s="1"/>
  <c r="Q600" i="23" s="1"/>
  <c r="Q601" i="23" s="1"/>
  <c r="Q602" i="23" s="1"/>
  <c r="Q603" i="23" s="1"/>
  <c r="Q604" i="23" s="1"/>
  <c r="Q605" i="23" s="1"/>
  <c r="Q606" i="23" s="1"/>
  <c r="Q607" i="23" s="1"/>
  <c r="Q608" i="23" s="1"/>
  <c r="Q609" i="23" s="1"/>
  <c r="Q610" i="23" s="1"/>
  <c r="Q611" i="23" s="1"/>
  <c r="Q612" i="23" s="1"/>
  <c r="Q613" i="23" s="1"/>
  <c r="Q614" i="23" s="1"/>
  <c r="Q615" i="23" s="1"/>
  <c r="Q616" i="23" s="1"/>
  <c r="Q617" i="23" s="1"/>
  <c r="Q618" i="23" s="1"/>
  <c r="Q619" i="23" s="1"/>
  <c r="Q620" i="23" s="1"/>
  <c r="Q621" i="23" s="1"/>
  <c r="Q622" i="23" s="1"/>
  <c r="Q623" i="23" s="1"/>
  <c r="Q624" i="23" s="1"/>
  <c r="Q625" i="23" s="1"/>
  <c r="Q626" i="23" s="1"/>
  <c r="Q627" i="23" s="1"/>
  <c r="Q628" i="23" s="1"/>
  <c r="Q629" i="23" s="1"/>
  <c r="Q630" i="23" s="1"/>
  <c r="Q631" i="23" s="1"/>
  <c r="Q632" i="23" s="1"/>
  <c r="Q633" i="23" s="1"/>
  <c r="Q634" i="23" s="1"/>
  <c r="Q635" i="23" s="1"/>
  <c r="Q636" i="23" s="1"/>
  <c r="Q637" i="23" s="1"/>
  <c r="Q638" i="23" s="1"/>
  <c r="Q639" i="23" s="1"/>
  <c r="Q640" i="23" s="1"/>
  <c r="Q641" i="23" s="1"/>
  <c r="Q642" i="23" s="1"/>
  <c r="Q643" i="23" s="1"/>
  <c r="Q644" i="23" s="1"/>
  <c r="Q645" i="23" s="1"/>
  <c r="Q646" i="23" s="1"/>
  <c r="Q647" i="23" s="1"/>
  <c r="Q648" i="23" s="1"/>
  <c r="Q649" i="23" s="1"/>
  <c r="Q650" i="23" s="1"/>
  <c r="Q651" i="23" s="1"/>
  <c r="Q652" i="23" s="1"/>
  <c r="Q653" i="23" s="1"/>
  <c r="Q654" i="23" s="1"/>
  <c r="Q655" i="23" s="1"/>
  <c r="Q656" i="23" s="1"/>
  <c r="Q657" i="23" s="1"/>
  <c r="Q658" i="23" s="1"/>
  <c r="Q659" i="23" s="1"/>
  <c r="Q660" i="23" s="1"/>
  <c r="Q661" i="23" s="1"/>
  <c r="Q662" i="23" s="1"/>
  <c r="Q663" i="23" s="1"/>
  <c r="Q664" i="23" s="1"/>
  <c r="Q665" i="23" s="1"/>
  <c r="Q666" i="23" s="1"/>
  <c r="Q667" i="23" s="1"/>
  <c r="Q668" i="23" s="1"/>
  <c r="Q669" i="23" s="1"/>
  <c r="Q670" i="23" s="1"/>
  <c r="Q671" i="23" s="1"/>
  <c r="Q672" i="23" s="1"/>
  <c r="Q673" i="23" s="1"/>
  <c r="Q674" i="23" s="1"/>
  <c r="Q675" i="23" s="1"/>
  <c r="Q676" i="23" s="1"/>
  <c r="Q677" i="23" s="1"/>
  <c r="Q678" i="23" s="1"/>
  <c r="Q679" i="23" s="1"/>
  <c r="Q680" i="23" s="1"/>
  <c r="Q681" i="23" s="1"/>
  <c r="Q682" i="23" s="1"/>
  <c r="Q683" i="23" s="1"/>
  <c r="Q684" i="23" s="1"/>
  <c r="Q685" i="23" s="1"/>
  <c r="Q686" i="23" s="1"/>
  <c r="Q687" i="23" s="1"/>
  <c r="Q688" i="23" s="1"/>
  <c r="Q689" i="23" s="1"/>
  <c r="Q690" i="23" s="1"/>
  <c r="Q691" i="23" s="1"/>
  <c r="Q692" i="23" s="1"/>
  <c r="Q693" i="23" s="1"/>
  <c r="Q694" i="23" s="1"/>
  <c r="Q695" i="23" s="1"/>
  <c r="Q696" i="23" s="1"/>
  <c r="Q697" i="23" s="1"/>
  <c r="Q698" i="23" s="1"/>
  <c r="Q699" i="23" s="1"/>
  <c r="Q700" i="23" s="1"/>
  <c r="Q701" i="23" s="1"/>
  <c r="Q702" i="23" s="1"/>
  <c r="Q703" i="23" s="1"/>
  <c r="Q704" i="23" s="1"/>
  <c r="Q705" i="23" s="1"/>
  <c r="Q706" i="23" s="1"/>
  <c r="Q707" i="23" s="1"/>
  <c r="Q708" i="23" s="1"/>
  <c r="Q709" i="23" s="1"/>
  <c r="Q710" i="23" s="1"/>
  <c r="Q711" i="23" s="1"/>
  <c r="Q712" i="23" s="1"/>
  <c r="Q713" i="23" s="1"/>
  <c r="Q714" i="23" s="1"/>
  <c r="Q715" i="23" s="1"/>
  <c r="Q716" i="23" s="1"/>
  <c r="Q717" i="23" s="1"/>
  <c r="Q718" i="23" s="1"/>
  <c r="Q719" i="23" s="1"/>
  <c r="Q720" i="23" s="1"/>
  <c r="Q721" i="23" s="1"/>
  <c r="Q722" i="23" s="1"/>
  <c r="Q723" i="23" s="1"/>
  <c r="Q724" i="23" s="1"/>
  <c r="Q725" i="23" s="1"/>
  <c r="P6" i="23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P17" i="23" s="1"/>
  <c r="P18" i="23" s="1"/>
  <c r="P19" i="23" s="1"/>
  <c r="P20" i="23" s="1"/>
  <c r="P21" i="23" s="1"/>
  <c r="P22" i="23" s="1"/>
  <c r="P23" i="23" s="1"/>
  <c r="P24" i="23" s="1"/>
  <c r="P25" i="23" s="1"/>
  <c r="P26" i="23" s="1"/>
  <c r="P27" i="23" s="1"/>
  <c r="P28" i="23" s="1"/>
  <c r="P29" i="23" s="1"/>
  <c r="P30" i="23" s="1"/>
  <c r="P31" i="23" s="1"/>
  <c r="P32" i="23" s="1"/>
  <c r="P33" i="23" s="1"/>
  <c r="P34" i="23" s="1"/>
  <c r="P35" i="23" s="1"/>
  <c r="P36" i="23" s="1"/>
  <c r="P37" i="23" s="1"/>
  <c r="P38" i="23" s="1"/>
  <c r="P39" i="23" s="1"/>
  <c r="P40" i="23" s="1"/>
  <c r="P41" i="23" s="1"/>
  <c r="P42" i="23" s="1"/>
  <c r="P43" i="23" s="1"/>
  <c r="P44" i="23" s="1"/>
  <c r="P45" i="23" s="1"/>
  <c r="P46" i="23" s="1"/>
  <c r="P47" i="23" s="1"/>
  <c r="P48" i="23" s="1"/>
  <c r="P49" i="23" s="1"/>
  <c r="P50" i="23" s="1"/>
  <c r="P51" i="23" s="1"/>
  <c r="P52" i="23" s="1"/>
  <c r="P53" i="23" s="1"/>
  <c r="P54" i="23" s="1"/>
  <c r="P55" i="23" s="1"/>
  <c r="P56" i="23" s="1"/>
  <c r="P57" i="23" s="1"/>
  <c r="P58" i="23" s="1"/>
  <c r="P59" i="23" s="1"/>
  <c r="P60" i="23" s="1"/>
  <c r="P61" i="23" s="1"/>
  <c r="P62" i="23" s="1"/>
  <c r="P63" i="23" s="1"/>
  <c r="P64" i="23" s="1"/>
  <c r="P65" i="23" s="1"/>
  <c r="P66" i="23" s="1"/>
  <c r="P67" i="23" s="1"/>
  <c r="P68" i="23" s="1"/>
  <c r="P69" i="23" s="1"/>
  <c r="P70" i="23" s="1"/>
  <c r="P71" i="23" s="1"/>
  <c r="P72" i="23" s="1"/>
  <c r="P73" i="23" s="1"/>
  <c r="P74" i="23" s="1"/>
  <c r="P75" i="23" s="1"/>
  <c r="P76" i="23" s="1"/>
  <c r="P77" i="23" s="1"/>
  <c r="P78" i="23" s="1"/>
  <c r="P79" i="23" s="1"/>
  <c r="P80" i="23" s="1"/>
  <c r="P81" i="23" s="1"/>
  <c r="P82" i="23" s="1"/>
  <c r="P83" i="23" s="1"/>
  <c r="P84" i="23" s="1"/>
  <c r="P85" i="23" s="1"/>
  <c r="P86" i="23" s="1"/>
  <c r="P87" i="23" s="1"/>
  <c r="P88" i="23" s="1"/>
  <c r="P89" i="23" s="1"/>
  <c r="P90" i="23" s="1"/>
  <c r="P91" i="23" s="1"/>
  <c r="P92" i="23" s="1"/>
  <c r="P93" i="23" s="1"/>
  <c r="P94" i="23" s="1"/>
  <c r="P95" i="23" s="1"/>
  <c r="P96" i="23" s="1"/>
  <c r="P97" i="23" s="1"/>
  <c r="P98" i="23" s="1"/>
  <c r="P99" i="23" s="1"/>
  <c r="P100" i="23" s="1"/>
  <c r="P101" i="23" s="1"/>
  <c r="P102" i="23" s="1"/>
  <c r="P103" i="23" s="1"/>
  <c r="P104" i="23" s="1"/>
  <c r="P105" i="23" s="1"/>
  <c r="P106" i="23" s="1"/>
  <c r="P107" i="23" s="1"/>
  <c r="P108" i="23" s="1"/>
  <c r="P109" i="23" s="1"/>
  <c r="P110" i="23" s="1"/>
  <c r="P111" i="23" s="1"/>
  <c r="P112" i="23" s="1"/>
  <c r="P113" i="23" s="1"/>
  <c r="P114" i="23" s="1"/>
  <c r="P115" i="23" s="1"/>
  <c r="P116" i="23" s="1"/>
  <c r="P117" i="23" s="1"/>
  <c r="P118" i="23" s="1"/>
  <c r="P119" i="23" s="1"/>
  <c r="P120" i="23" s="1"/>
  <c r="P121" i="23" s="1"/>
  <c r="P122" i="23" s="1"/>
  <c r="P123" i="23" s="1"/>
  <c r="P124" i="23" s="1"/>
  <c r="P125" i="23" s="1"/>
  <c r="P126" i="23" s="1"/>
  <c r="P127" i="23" s="1"/>
  <c r="P128" i="23" s="1"/>
  <c r="P129" i="23" s="1"/>
  <c r="P130" i="23" s="1"/>
  <c r="P131" i="23" s="1"/>
  <c r="P132" i="23" s="1"/>
  <c r="P133" i="23" s="1"/>
  <c r="P134" i="23" s="1"/>
  <c r="P135" i="23" s="1"/>
  <c r="P136" i="23" s="1"/>
  <c r="P137" i="23" s="1"/>
  <c r="P138" i="23" s="1"/>
  <c r="P139" i="23" s="1"/>
  <c r="P140" i="23" s="1"/>
  <c r="P141" i="23" s="1"/>
  <c r="P142" i="23" s="1"/>
  <c r="P143" i="23" s="1"/>
  <c r="P144" i="23" s="1"/>
  <c r="P145" i="23" s="1"/>
  <c r="P146" i="23" s="1"/>
  <c r="P147" i="23" s="1"/>
  <c r="P148" i="23" s="1"/>
  <c r="P149" i="23" s="1"/>
  <c r="P150" i="23" s="1"/>
  <c r="P151" i="23" s="1"/>
  <c r="P152" i="23" s="1"/>
  <c r="P153" i="23" s="1"/>
  <c r="P154" i="23" s="1"/>
  <c r="P155" i="23" s="1"/>
  <c r="P156" i="23" s="1"/>
  <c r="P157" i="23" s="1"/>
  <c r="P158" i="23" s="1"/>
  <c r="P159" i="23" s="1"/>
  <c r="P160" i="23" s="1"/>
  <c r="P161" i="23" s="1"/>
  <c r="P162" i="23" s="1"/>
  <c r="P163" i="23" s="1"/>
  <c r="P164" i="23" s="1"/>
  <c r="P165" i="23" s="1"/>
  <c r="P166" i="23" s="1"/>
  <c r="P167" i="23" s="1"/>
  <c r="P168" i="23" s="1"/>
  <c r="P169" i="23" s="1"/>
  <c r="P170" i="23" s="1"/>
  <c r="P171" i="23" s="1"/>
  <c r="P172" i="23" s="1"/>
  <c r="P173" i="23" s="1"/>
  <c r="P174" i="23" s="1"/>
  <c r="P175" i="23" s="1"/>
  <c r="P176" i="23" s="1"/>
  <c r="P177" i="23" s="1"/>
  <c r="P178" i="23" s="1"/>
  <c r="P179" i="23" s="1"/>
  <c r="P180" i="23" s="1"/>
  <c r="P181" i="23" s="1"/>
  <c r="P182" i="23" s="1"/>
  <c r="P183" i="23" s="1"/>
  <c r="P184" i="23" s="1"/>
  <c r="P185" i="23" s="1"/>
  <c r="P186" i="23" s="1"/>
  <c r="P187" i="23" s="1"/>
  <c r="P188" i="23" s="1"/>
  <c r="P189" i="23" s="1"/>
  <c r="P190" i="23" s="1"/>
  <c r="P191" i="23" s="1"/>
  <c r="P192" i="23" s="1"/>
  <c r="P193" i="23" s="1"/>
  <c r="P194" i="23" s="1"/>
  <c r="P195" i="23" s="1"/>
  <c r="P196" i="23" s="1"/>
  <c r="P197" i="23" s="1"/>
  <c r="P198" i="23" s="1"/>
  <c r="P199" i="23" s="1"/>
  <c r="P200" i="23" s="1"/>
  <c r="P201" i="23" s="1"/>
  <c r="P202" i="23" s="1"/>
  <c r="P203" i="23" s="1"/>
  <c r="P204" i="23" s="1"/>
  <c r="P205" i="23" s="1"/>
  <c r="P206" i="23" s="1"/>
  <c r="P207" i="23" s="1"/>
  <c r="P208" i="23" s="1"/>
  <c r="P209" i="23" s="1"/>
  <c r="P210" i="23" s="1"/>
  <c r="P211" i="23" s="1"/>
  <c r="P212" i="23" s="1"/>
  <c r="P213" i="23" s="1"/>
  <c r="P214" i="23" s="1"/>
  <c r="P215" i="23" s="1"/>
  <c r="P216" i="23" s="1"/>
  <c r="P217" i="23" s="1"/>
  <c r="P218" i="23" s="1"/>
  <c r="P219" i="23" s="1"/>
  <c r="P220" i="23" s="1"/>
  <c r="P221" i="23" s="1"/>
  <c r="P222" i="23" s="1"/>
  <c r="P223" i="23" s="1"/>
  <c r="P224" i="23" s="1"/>
  <c r="P225" i="23" s="1"/>
  <c r="P226" i="23" s="1"/>
  <c r="P227" i="23" s="1"/>
  <c r="P228" i="23" s="1"/>
  <c r="P229" i="23" s="1"/>
  <c r="P230" i="23" s="1"/>
  <c r="P231" i="23" s="1"/>
  <c r="P232" i="23" s="1"/>
  <c r="P233" i="23" s="1"/>
  <c r="P234" i="23" s="1"/>
  <c r="P235" i="23" s="1"/>
  <c r="P236" i="23" s="1"/>
  <c r="P237" i="23" s="1"/>
  <c r="P238" i="23" s="1"/>
  <c r="P239" i="23" s="1"/>
  <c r="P240" i="23" s="1"/>
  <c r="P241" i="23" s="1"/>
  <c r="P242" i="23" s="1"/>
  <c r="P243" i="23" s="1"/>
  <c r="P244" i="23" s="1"/>
  <c r="P245" i="23" s="1"/>
  <c r="P246" i="23" s="1"/>
  <c r="P247" i="23" s="1"/>
  <c r="P248" i="23" s="1"/>
  <c r="P249" i="23" s="1"/>
  <c r="P250" i="23" s="1"/>
  <c r="P251" i="23" s="1"/>
  <c r="P252" i="23" s="1"/>
  <c r="P253" i="23" s="1"/>
  <c r="P254" i="23" s="1"/>
  <c r="P255" i="23" s="1"/>
  <c r="P256" i="23" s="1"/>
  <c r="P257" i="23" s="1"/>
  <c r="P258" i="23" s="1"/>
  <c r="P259" i="23" s="1"/>
  <c r="P260" i="23" s="1"/>
  <c r="P261" i="23" s="1"/>
  <c r="P262" i="23" s="1"/>
  <c r="P263" i="23" s="1"/>
  <c r="P264" i="23" s="1"/>
  <c r="P265" i="23" s="1"/>
  <c r="P266" i="23" s="1"/>
  <c r="P267" i="23" s="1"/>
  <c r="P268" i="23" s="1"/>
  <c r="P269" i="23" s="1"/>
  <c r="P270" i="23" s="1"/>
  <c r="P271" i="23" s="1"/>
  <c r="P272" i="23" s="1"/>
  <c r="P273" i="23" s="1"/>
  <c r="P274" i="23" s="1"/>
  <c r="P275" i="23" s="1"/>
  <c r="P276" i="23" s="1"/>
  <c r="P277" i="23" s="1"/>
  <c r="P278" i="23" s="1"/>
  <c r="P279" i="23" s="1"/>
  <c r="P280" i="23" s="1"/>
  <c r="P281" i="23" s="1"/>
  <c r="P282" i="23" s="1"/>
  <c r="P283" i="23" s="1"/>
  <c r="P284" i="23" s="1"/>
  <c r="P285" i="23" s="1"/>
  <c r="P286" i="23" s="1"/>
  <c r="P287" i="23" s="1"/>
  <c r="P288" i="23" s="1"/>
  <c r="P289" i="23" s="1"/>
  <c r="P290" i="23" s="1"/>
  <c r="P291" i="23" s="1"/>
  <c r="P292" i="23" s="1"/>
  <c r="P293" i="23" s="1"/>
  <c r="P294" i="23" s="1"/>
  <c r="P295" i="23" s="1"/>
  <c r="P296" i="23" s="1"/>
  <c r="P297" i="23" s="1"/>
  <c r="P298" i="23" s="1"/>
  <c r="P299" i="23" s="1"/>
  <c r="P300" i="23" s="1"/>
  <c r="P301" i="23" s="1"/>
  <c r="P302" i="23" s="1"/>
  <c r="P303" i="23" s="1"/>
  <c r="P304" i="23" s="1"/>
  <c r="P305" i="23" s="1"/>
  <c r="P306" i="23" s="1"/>
  <c r="P307" i="23" s="1"/>
  <c r="P308" i="23" s="1"/>
  <c r="P309" i="23" s="1"/>
  <c r="P310" i="23" s="1"/>
  <c r="P311" i="23" s="1"/>
  <c r="P312" i="23" s="1"/>
  <c r="P313" i="23" s="1"/>
  <c r="P314" i="23" s="1"/>
  <c r="P315" i="23" s="1"/>
  <c r="P316" i="23" s="1"/>
  <c r="P317" i="23" s="1"/>
  <c r="P318" i="23" s="1"/>
  <c r="P319" i="23" s="1"/>
  <c r="P320" i="23" s="1"/>
  <c r="P321" i="23" s="1"/>
  <c r="P322" i="23" s="1"/>
  <c r="P323" i="23" s="1"/>
  <c r="P324" i="23" s="1"/>
  <c r="P325" i="23" s="1"/>
  <c r="P326" i="23" s="1"/>
  <c r="P327" i="23" s="1"/>
  <c r="P328" i="23" s="1"/>
  <c r="P329" i="23" s="1"/>
  <c r="P330" i="23" s="1"/>
  <c r="P331" i="23" s="1"/>
  <c r="P332" i="23" s="1"/>
  <c r="P333" i="23" s="1"/>
  <c r="P334" i="23" s="1"/>
  <c r="P335" i="23" s="1"/>
  <c r="P336" i="23" s="1"/>
  <c r="P337" i="23" s="1"/>
  <c r="P338" i="23" s="1"/>
  <c r="P339" i="23" s="1"/>
  <c r="P340" i="23" s="1"/>
  <c r="P341" i="23" s="1"/>
  <c r="P342" i="23" s="1"/>
  <c r="P343" i="23" s="1"/>
  <c r="P344" i="23" s="1"/>
  <c r="P345" i="23" s="1"/>
  <c r="P346" i="23" s="1"/>
  <c r="P347" i="23" s="1"/>
  <c r="P348" i="23" s="1"/>
  <c r="P349" i="23" s="1"/>
  <c r="P350" i="23" s="1"/>
  <c r="P351" i="23" s="1"/>
  <c r="P352" i="23" s="1"/>
  <c r="P353" i="23" s="1"/>
  <c r="P354" i="23" s="1"/>
  <c r="P355" i="23" s="1"/>
  <c r="P356" i="23" s="1"/>
  <c r="P357" i="23" s="1"/>
  <c r="P358" i="23" s="1"/>
  <c r="P359" i="23" s="1"/>
  <c r="P360" i="23" s="1"/>
  <c r="P361" i="23" s="1"/>
  <c r="P362" i="23" s="1"/>
  <c r="P363" i="23" s="1"/>
  <c r="P364" i="23" s="1"/>
  <c r="P365" i="23" s="1"/>
  <c r="P366" i="23" s="1"/>
  <c r="P367" i="23" s="1"/>
  <c r="P368" i="23" s="1"/>
  <c r="P369" i="23" s="1"/>
  <c r="P370" i="23" s="1"/>
  <c r="P371" i="23" s="1"/>
  <c r="P372" i="23" s="1"/>
  <c r="P373" i="23" s="1"/>
  <c r="P374" i="23" s="1"/>
  <c r="P375" i="23" s="1"/>
  <c r="P376" i="23" s="1"/>
  <c r="P377" i="23" s="1"/>
  <c r="P378" i="23" s="1"/>
  <c r="P379" i="23" s="1"/>
  <c r="P380" i="23" s="1"/>
  <c r="P381" i="23" s="1"/>
  <c r="P382" i="23" s="1"/>
  <c r="P383" i="23" s="1"/>
  <c r="P384" i="23" s="1"/>
  <c r="P385" i="23" s="1"/>
  <c r="P386" i="23" s="1"/>
  <c r="P387" i="23" s="1"/>
  <c r="P388" i="23" s="1"/>
  <c r="P389" i="23" s="1"/>
  <c r="P390" i="23" s="1"/>
  <c r="P391" i="23" s="1"/>
  <c r="P392" i="23" s="1"/>
  <c r="P393" i="23" s="1"/>
  <c r="P394" i="23" s="1"/>
  <c r="P395" i="23" s="1"/>
  <c r="P396" i="23" s="1"/>
  <c r="P397" i="23" s="1"/>
  <c r="P398" i="23" s="1"/>
  <c r="P399" i="23" s="1"/>
  <c r="P400" i="23" s="1"/>
  <c r="P401" i="23" s="1"/>
  <c r="P402" i="23" s="1"/>
  <c r="P403" i="23" s="1"/>
  <c r="P404" i="23" s="1"/>
  <c r="P405" i="23" s="1"/>
  <c r="P406" i="23" s="1"/>
  <c r="P407" i="23" s="1"/>
  <c r="P408" i="23" s="1"/>
  <c r="P409" i="23" s="1"/>
  <c r="P410" i="23" s="1"/>
  <c r="P411" i="23" s="1"/>
  <c r="P412" i="23" s="1"/>
  <c r="P413" i="23" s="1"/>
  <c r="P414" i="23" s="1"/>
  <c r="P415" i="23" s="1"/>
  <c r="P416" i="23" s="1"/>
  <c r="P417" i="23" s="1"/>
  <c r="P418" i="23" s="1"/>
  <c r="P419" i="23" s="1"/>
  <c r="P420" i="23" s="1"/>
  <c r="P421" i="23" s="1"/>
  <c r="P422" i="23" s="1"/>
  <c r="P423" i="23" s="1"/>
  <c r="P424" i="23" s="1"/>
  <c r="P425" i="23" s="1"/>
  <c r="P426" i="23" s="1"/>
  <c r="P427" i="23" s="1"/>
  <c r="P428" i="23" s="1"/>
  <c r="P429" i="23" s="1"/>
  <c r="P430" i="23" s="1"/>
  <c r="P431" i="23" s="1"/>
  <c r="P432" i="23" s="1"/>
  <c r="P433" i="23" s="1"/>
  <c r="P434" i="23" s="1"/>
  <c r="P435" i="23" s="1"/>
  <c r="P436" i="23" s="1"/>
  <c r="P437" i="23" s="1"/>
  <c r="P438" i="23" s="1"/>
  <c r="P439" i="23" s="1"/>
  <c r="P440" i="23" s="1"/>
  <c r="P441" i="23" s="1"/>
  <c r="P442" i="23" s="1"/>
  <c r="P443" i="23" s="1"/>
  <c r="P444" i="23" s="1"/>
  <c r="P445" i="23" s="1"/>
  <c r="P446" i="23" s="1"/>
  <c r="P447" i="23" s="1"/>
  <c r="P448" i="23" s="1"/>
  <c r="P449" i="23" s="1"/>
  <c r="P450" i="23" s="1"/>
  <c r="P451" i="23" s="1"/>
  <c r="P452" i="23" s="1"/>
  <c r="P453" i="23" s="1"/>
  <c r="P454" i="23" s="1"/>
  <c r="P455" i="23" s="1"/>
  <c r="P456" i="23" s="1"/>
  <c r="P457" i="23" s="1"/>
  <c r="P458" i="23" s="1"/>
  <c r="P459" i="23" s="1"/>
  <c r="P460" i="23" s="1"/>
  <c r="P461" i="23" s="1"/>
  <c r="P462" i="23" s="1"/>
  <c r="P463" i="23" s="1"/>
  <c r="P464" i="23" s="1"/>
  <c r="P465" i="23" s="1"/>
  <c r="P466" i="23" s="1"/>
  <c r="P467" i="23" s="1"/>
  <c r="P468" i="23" s="1"/>
  <c r="P469" i="23" s="1"/>
  <c r="P470" i="23" s="1"/>
  <c r="P471" i="23" s="1"/>
  <c r="P472" i="23" s="1"/>
  <c r="P473" i="23" s="1"/>
  <c r="P474" i="23" s="1"/>
  <c r="P475" i="23" s="1"/>
  <c r="P476" i="23" s="1"/>
  <c r="P477" i="23" s="1"/>
  <c r="P478" i="23" s="1"/>
  <c r="P479" i="23" s="1"/>
  <c r="P480" i="23" s="1"/>
  <c r="P481" i="23" s="1"/>
  <c r="P482" i="23" s="1"/>
  <c r="P483" i="23" s="1"/>
  <c r="P484" i="23" s="1"/>
  <c r="P485" i="23" s="1"/>
  <c r="P486" i="23" s="1"/>
  <c r="P487" i="23" s="1"/>
  <c r="P488" i="23" s="1"/>
  <c r="P489" i="23" s="1"/>
  <c r="P490" i="23" s="1"/>
  <c r="P491" i="23" s="1"/>
  <c r="P492" i="23" s="1"/>
  <c r="P493" i="23" s="1"/>
  <c r="P494" i="23" s="1"/>
  <c r="P495" i="23" s="1"/>
  <c r="P496" i="23" s="1"/>
  <c r="P497" i="23" s="1"/>
  <c r="P498" i="23" s="1"/>
  <c r="P499" i="23" s="1"/>
  <c r="P500" i="23" s="1"/>
  <c r="P501" i="23" s="1"/>
  <c r="P502" i="23" s="1"/>
  <c r="P503" i="23" s="1"/>
  <c r="P504" i="23" s="1"/>
  <c r="P505" i="23" s="1"/>
  <c r="P506" i="23" s="1"/>
  <c r="P507" i="23" s="1"/>
  <c r="P508" i="23" s="1"/>
  <c r="P509" i="23" s="1"/>
  <c r="P510" i="23" s="1"/>
  <c r="P511" i="23" s="1"/>
  <c r="P512" i="23" s="1"/>
  <c r="P513" i="23" s="1"/>
  <c r="P514" i="23" s="1"/>
  <c r="P515" i="23" s="1"/>
  <c r="P516" i="23" s="1"/>
  <c r="P517" i="23" s="1"/>
  <c r="P518" i="23" s="1"/>
  <c r="P519" i="23" s="1"/>
  <c r="P520" i="23" s="1"/>
  <c r="P521" i="23" s="1"/>
  <c r="P522" i="23" s="1"/>
  <c r="P523" i="23" s="1"/>
  <c r="P524" i="23" s="1"/>
  <c r="P525" i="23" s="1"/>
  <c r="P526" i="23" s="1"/>
  <c r="P527" i="23" s="1"/>
  <c r="P528" i="23" s="1"/>
  <c r="P529" i="23" s="1"/>
  <c r="P530" i="23" s="1"/>
  <c r="P531" i="23" s="1"/>
  <c r="P532" i="23" s="1"/>
  <c r="P533" i="23" s="1"/>
  <c r="P534" i="23" s="1"/>
  <c r="P535" i="23" s="1"/>
  <c r="P536" i="23" s="1"/>
  <c r="P537" i="23" s="1"/>
  <c r="P538" i="23" s="1"/>
  <c r="P539" i="23" s="1"/>
  <c r="P540" i="23" s="1"/>
  <c r="P541" i="23" s="1"/>
  <c r="P542" i="23" s="1"/>
  <c r="P543" i="23" s="1"/>
  <c r="P544" i="23" s="1"/>
  <c r="P545" i="23" s="1"/>
  <c r="P546" i="23" s="1"/>
  <c r="P547" i="23" s="1"/>
  <c r="P548" i="23" s="1"/>
  <c r="P549" i="23" s="1"/>
  <c r="P550" i="23" s="1"/>
  <c r="P551" i="23" s="1"/>
  <c r="P552" i="23" s="1"/>
  <c r="P553" i="23" s="1"/>
  <c r="P554" i="23" s="1"/>
  <c r="P555" i="23" s="1"/>
  <c r="P556" i="23" s="1"/>
  <c r="P557" i="23" s="1"/>
  <c r="P558" i="23" s="1"/>
  <c r="P559" i="23" s="1"/>
  <c r="P560" i="23" s="1"/>
  <c r="P561" i="23" s="1"/>
  <c r="P562" i="23" s="1"/>
  <c r="P563" i="23" s="1"/>
  <c r="P564" i="23" s="1"/>
  <c r="P565" i="23" s="1"/>
  <c r="P566" i="23" s="1"/>
  <c r="P567" i="23" s="1"/>
  <c r="P568" i="23" s="1"/>
  <c r="P569" i="23" s="1"/>
  <c r="P570" i="23" s="1"/>
  <c r="P571" i="23" s="1"/>
  <c r="P572" i="23" s="1"/>
  <c r="P573" i="23" s="1"/>
  <c r="P574" i="23" s="1"/>
  <c r="P575" i="23" s="1"/>
  <c r="P576" i="23" s="1"/>
  <c r="P577" i="23" s="1"/>
  <c r="P578" i="23" s="1"/>
  <c r="P579" i="23" s="1"/>
  <c r="P580" i="23" s="1"/>
  <c r="P581" i="23" s="1"/>
  <c r="P582" i="23" s="1"/>
  <c r="P583" i="23" s="1"/>
  <c r="P584" i="23" s="1"/>
  <c r="P585" i="23" s="1"/>
  <c r="P586" i="23" s="1"/>
  <c r="P587" i="23" s="1"/>
  <c r="P588" i="23" s="1"/>
  <c r="P589" i="23" s="1"/>
  <c r="P590" i="23" s="1"/>
  <c r="P591" i="23" s="1"/>
  <c r="P592" i="23" s="1"/>
  <c r="P593" i="23" s="1"/>
  <c r="P594" i="23" s="1"/>
  <c r="P595" i="23" s="1"/>
  <c r="P596" i="23" s="1"/>
  <c r="P597" i="23" s="1"/>
  <c r="P598" i="23" s="1"/>
  <c r="P599" i="23" s="1"/>
  <c r="P600" i="23" s="1"/>
  <c r="P601" i="23" s="1"/>
  <c r="P602" i="23" s="1"/>
  <c r="P603" i="23" s="1"/>
  <c r="P604" i="23" s="1"/>
  <c r="P605" i="23" s="1"/>
  <c r="P606" i="23" s="1"/>
  <c r="P607" i="23" s="1"/>
  <c r="P608" i="23" s="1"/>
  <c r="P609" i="23" s="1"/>
  <c r="P610" i="23" s="1"/>
  <c r="P611" i="23" s="1"/>
  <c r="P612" i="23" s="1"/>
  <c r="P613" i="23" s="1"/>
  <c r="P614" i="23" s="1"/>
  <c r="P615" i="23" s="1"/>
  <c r="P616" i="23" s="1"/>
  <c r="P617" i="23" s="1"/>
  <c r="P618" i="23" s="1"/>
  <c r="P619" i="23" s="1"/>
  <c r="P620" i="23" s="1"/>
  <c r="P621" i="23" s="1"/>
  <c r="P622" i="23" s="1"/>
  <c r="P623" i="23" s="1"/>
  <c r="P624" i="23" s="1"/>
  <c r="P625" i="23" s="1"/>
  <c r="P626" i="23" s="1"/>
  <c r="P627" i="23" s="1"/>
  <c r="P628" i="23" s="1"/>
  <c r="P629" i="23" s="1"/>
  <c r="P630" i="23" s="1"/>
  <c r="P631" i="23" s="1"/>
  <c r="P632" i="23" s="1"/>
  <c r="P633" i="23" s="1"/>
  <c r="P634" i="23" s="1"/>
  <c r="P635" i="23" s="1"/>
  <c r="P636" i="23" s="1"/>
  <c r="P637" i="23" s="1"/>
  <c r="P638" i="23" s="1"/>
  <c r="P639" i="23" s="1"/>
  <c r="P640" i="23" s="1"/>
  <c r="P641" i="23" s="1"/>
  <c r="P642" i="23" s="1"/>
  <c r="P643" i="23" s="1"/>
  <c r="P644" i="23" s="1"/>
  <c r="P645" i="23" s="1"/>
  <c r="P646" i="23" s="1"/>
  <c r="P647" i="23" s="1"/>
  <c r="P648" i="23" s="1"/>
  <c r="P649" i="23" s="1"/>
  <c r="P650" i="23" s="1"/>
  <c r="P651" i="23" s="1"/>
  <c r="P652" i="23" s="1"/>
  <c r="P653" i="23" s="1"/>
  <c r="P654" i="23" s="1"/>
  <c r="P655" i="23" s="1"/>
  <c r="P656" i="23" s="1"/>
  <c r="P657" i="23" s="1"/>
  <c r="P658" i="23" s="1"/>
  <c r="P659" i="23" s="1"/>
  <c r="P660" i="23" s="1"/>
  <c r="P661" i="23" s="1"/>
  <c r="P662" i="23" s="1"/>
  <c r="P663" i="23" s="1"/>
  <c r="P664" i="23" s="1"/>
  <c r="P665" i="23" s="1"/>
  <c r="P666" i="23" s="1"/>
  <c r="P667" i="23" s="1"/>
  <c r="P668" i="23" s="1"/>
  <c r="P669" i="23" s="1"/>
  <c r="P670" i="23" s="1"/>
  <c r="P671" i="23" s="1"/>
  <c r="P672" i="23" s="1"/>
  <c r="P673" i="23" s="1"/>
  <c r="P674" i="23" s="1"/>
  <c r="P675" i="23" s="1"/>
  <c r="P676" i="23" s="1"/>
  <c r="P677" i="23" s="1"/>
  <c r="P678" i="23" s="1"/>
  <c r="P679" i="23" s="1"/>
  <c r="P680" i="23" s="1"/>
  <c r="P681" i="23" s="1"/>
  <c r="P682" i="23" s="1"/>
  <c r="P683" i="23" s="1"/>
  <c r="P684" i="23" s="1"/>
  <c r="P685" i="23" s="1"/>
  <c r="P686" i="23" s="1"/>
  <c r="P687" i="23" s="1"/>
  <c r="P688" i="23" s="1"/>
  <c r="P689" i="23" s="1"/>
  <c r="P690" i="23" s="1"/>
  <c r="P691" i="23" s="1"/>
  <c r="P692" i="23" s="1"/>
  <c r="P693" i="23" s="1"/>
  <c r="P694" i="23" s="1"/>
  <c r="P695" i="23" s="1"/>
  <c r="P696" i="23" s="1"/>
  <c r="P697" i="23" s="1"/>
  <c r="P698" i="23" s="1"/>
  <c r="P699" i="23" s="1"/>
  <c r="P700" i="23" s="1"/>
  <c r="P701" i="23" s="1"/>
  <c r="P702" i="23" s="1"/>
  <c r="P703" i="23" s="1"/>
  <c r="P704" i="23" s="1"/>
  <c r="P705" i="23" s="1"/>
  <c r="P706" i="23" s="1"/>
  <c r="P707" i="23" s="1"/>
  <c r="P708" i="23" s="1"/>
  <c r="P709" i="23" s="1"/>
  <c r="P710" i="23" s="1"/>
  <c r="P711" i="23" s="1"/>
  <c r="P712" i="23" s="1"/>
  <c r="P713" i="23" s="1"/>
  <c r="P714" i="23" s="1"/>
  <c r="P715" i="23" s="1"/>
  <c r="P716" i="23" s="1"/>
  <c r="P717" i="23" s="1"/>
  <c r="P718" i="23" s="1"/>
  <c r="P719" i="23" s="1"/>
  <c r="P720" i="23" s="1"/>
  <c r="P721" i="23" s="1"/>
  <c r="P722" i="23" s="1"/>
  <c r="P723" i="23" s="1"/>
  <c r="P724" i="23" s="1"/>
  <c r="P725" i="23" s="1"/>
  <c r="O6" i="23"/>
  <c r="O7" i="23" s="1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O39" i="23" s="1"/>
  <c r="O40" i="23" s="1"/>
  <c r="O41" i="23" s="1"/>
  <c r="O42" i="23" s="1"/>
  <c r="O43" i="23" s="1"/>
  <c r="O44" i="23" s="1"/>
  <c r="O45" i="23" s="1"/>
  <c r="O46" i="23" s="1"/>
  <c r="O47" i="23" s="1"/>
  <c r="O48" i="23" s="1"/>
  <c r="O49" i="23" s="1"/>
  <c r="O50" i="23" s="1"/>
  <c r="O51" i="23" s="1"/>
  <c r="O52" i="23" s="1"/>
  <c r="O53" i="23" s="1"/>
  <c r="O54" i="23" s="1"/>
  <c r="O55" i="23" s="1"/>
  <c r="O56" i="23" s="1"/>
  <c r="O57" i="23" s="1"/>
  <c r="O58" i="23" s="1"/>
  <c r="O59" i="23" s="1"/>
  <c r="O60" i="23" s="1"/>
  <c r="O61" i="23" s="1"/>
  <c r="O62" i="23" s="1"/>
  <c r="O63" i="23" s="1"/>
  <c r="O64" i="23" s="1"/>
  <c r="O65" i="23" s="1"/>
  <c r="O66" i="23" s="1"/>
  <c r="O67" i="23" s="1"/>
  <c r="O68" i="23" s="1"/>
  <c r="O69" i="23" s="1"/>
  <c r="O70" i="23" s="1"/>
  <c r="O71" i="23" s="1"/>
  <c r="O72" i="23" s="1"/>
  <c r="O73" i="23" s="1"/>
  <c r="O74" i="23" s="1"/>
  <c r="O75" i="23" s="1"/>
  <c r="O76" i="23" s="1"/>
  <c r="O77" i="23" s="1"/>
  <c r="O78" i="23" s="1"/>
  <c r="O79" i="23" s="1"/>
  <c r="O80" i="23" s="1"/>
  <c r="O81" i="23" s="1"/>
  <c r="O82" i="23" s="1"/>
  <c r="O83" i="23" s="1"/>
  <c r="O84" i="23" s="1"/>
  <c r="O85" i="23" s="1"/>
  <c r="O86" i="23" s="1"/>
  <c r="O87" i="23" s="1"/>
  <c r="O88" i="23" s="1"/>
  <c r="O89" i="23" s="1"/>
  <c r="O90" i="23" s="1"/>
  <c r="O91" i="23" s="1"/>
  <c r="O92" i="23" s="1"/>
  <c r="O93" i="23" s="1"/>
  <c r="O94" i="23" s="1"/>
  <c r="O95" i="23" s="1"/>
  <c r="O96" i="23" s="1"/>
  <c r="O97" i="23" s="1"/>
  <c r="O98" i="23" s="1"/>
  <c r="O99" i="23" s="1"/>
  <c r="O100" i="23" s="1"/>
  <c r="O101" i="23" s="1"/>
  <c r="O102" i="23" s="1"/>
  <c r="O103" i="23" s="1"/>
  <c r="O104" i="23" s="1"/>
  <c r="O105" i="23" s="1"/>
  <c r="O106" i="23" s="1"/>
  <c r="O107" i="23" s="1"/>
  <c r="O108" i="23" s="1"/>
  <c r="O109" i="23" s="1"/>
  <c r="O110" i="23" s="1"/>
  <c r="O111" i="23" s="1"/>
  <c r="O112" i="23" s="1"/>
  <c r="O113" i="23" s="1"/>
  <c r="O114" i="23" s="1"/>
  <c r="O115" i="23" s="1"/>
  <c r="O116" i="23" s="1"/>
  <c r="O117" i="23" s="1"/>
  <c r="O118" i="23" s="1"/>
  <c r="O119" i="23" s="1"/>
  <c r="O120" i="23" s="1"/>
  <c r="O121" i="23" s="1"/>
  <c r="O122" i="23" s="1"/>
  <c r="O123" i="23" s="1"/>
  <c r="O124" i="23" s="1"/>
  <c r="O125" i="23" s="1"/>
  <c r="O126" i="23" s="1"/>
  <c r="O127" i="23" s="1"/>
  <c r="O128" i="23" s="1"/>
  <c r="O129" i="23" s="1"/>
  <c r="O130" i="23" s="1"/>
  <c r="O131" i="23" s="1"/>
  <c r="O132" i="23" s="1"/>
  <c r="O133" i="23" s="1"/>
  <c r="O134" i="23" s="1"/>
  <c r="O135" i="23" s="1"/>
  <c r="O136" i="23" s="1"/>
  <c r="O137" i="23" s="1"/>
  <c r="O138" i="23" s="1"/>
  <c r="O139" i="23" s="1"/>
  <c r="O140" i="23" s="1"/>
  <c r="O141" i="23" s="1"/>
  <c r="O142" i="23" s="1"/>
  <c r="O143" i="23" s="1"/>
  <c r="O144" i="23" s="1"/>
  <c r="O145" i="23" s="1"/>
  <c r="O146" i="23" s="1"/>
  <c r="O147" i="23" s="1"/>
  <c r="O148" i="23" s="1"/>
  <c r="O149" i="23" s="1"/>
  <c r="O150" i="23" s="1"/>
  <c r="O151" i="23" s="1"/>
  <c r="O152" i="23" s="1"/>
  <c r="O153" i="23" s="1"/>
  <c r="O154" i="23" s="1"/>
  <c r="O155" i="23" s="1"/>
  <c r="O156" i="23" s="1"/>
  <c r="O157" i="23" s="1"/>
  <c r="O158" i="23" s="1"/>
  <c r="O159" i="23" s="1"/>
  <c r="O160" i="23" s="1"/>
  <c r="O161" i="23" s="1"/>
  <c r="O162" i="23" s="1"/>
  <c r="O163" i="23" s="1"/>
  <c r="O164" i="23" s="1"/>
  <c r="O165" i="23" s="1"/>
  <c r="O166" i="23" s="1"/>
  <c r="O167" i="23" s="1"/>
  <c r="O168" i="23" s="1"/>
  <c r="O169" i="23" s="1"/>
  <c r="O170" i="23" s="1"/>
  <c r="O171" i="23" s="1"/>
  <c r="O172" i="23" s="1"/>
  <c r="O173" i="23" s="1"/>
  <c r="O174" i="23" s="1"/>
  <c r="O175" i="23" s="1"/>
  <c r="O176" i="23" s="1"/>
  <c r="O177" i="23" s="1"/>
  <c r="O178" i="23" s="1"/>
  <c r="O179" i="23" s="1"/>
  <c r="O180" i="23" s="1"/>
  <c r="O181" i="23" s="1"/>
  <c r="O182" i="23" s="1"/>
  <c r="O183" i="23" s="1"/>
  <c r="O184" i="23" s="1"/>
  <c r="O185" i="23" s="1"/>
  <c r="O186" i="23" s="1"/>
  <c r="O187" i="23" s="1"/>
  <c r="O188" i="23" s="1"/>
  <c r="O189" i="23" s="1"/>
  <c r="O190" i="23" s="1"/>
  <c r="O191" i="23" s="1"/>
  <c r="O192" i="23" s="1"/>
  <c r="O193" i="23" s="1"/>
  <c r="O194" i="23" s="1"/>
  <c r="O195" i="23" s="1"/>
  <c r="O196" i="23" s="1"/>
  <c r="O197" i="23" s="1"/>
  <c r="O198" i="23" s="1"/>
  <c r="O199" i="23" s="1"/>
  <c r="O200" i="23" s="1"/>
  <c r="O201" i="23" s="1"/>
  <c r="O202" i="23" s="1"/>
  <c r="O203" i="23" s="1"/>
  <c r="O204" i="23" s="1"/>
  <c r="O205" i="23" s="1"/>
  <c r="O206" i="23" s="1"/>
  <c r="O207" i="23" s="1"/>
  <c r="O208" i="23" s="1"/>
  <c r="O209" i="23" s="1"/>
  <c r="O210" i="23" s="1"/>
  <c r="O211" i="23" s="1"/>
  <c r="O212" i="23" s="1"/>
  <c r="O213" i="23" s="1"/>
  <c r="O214" i="23" s="1"/>
  <c r="O215" i="23" s="1"/>
  <c r="O216" i="23" s="1"/>
  <c r="O217" i="23" s="1"/>
  <c r="O218" i="23" s="1"/>
  <c r="O219" i="23" s="1"/>
  <c r="O220" i="23" s="1"/>
  <c r="O221" i="23" s="1"/>
  <c r="O222" i="23" s="1"/>
  <c r="O223" i="23" s="1"/>
  <c r="O224" i="23" s="1"/>
  <c r="O225" i="23" s="1"/>
  <c r="O226" i="23" s="1"/>
  <c r="O227" i="23" s="1"/>
  <c r="O228" i="23" s="1"/>
  <c r="O229" i="23" s="1"/>
  <c r="O230" i="23" s="1"/>
  <c r="O231" i="23" s="1"/>
  <c r="O232" i="23" s="1"/>
  <c r="O233" i="23" s="1"/>
  <c r="O234" i="23" s="1"/>
  <c r="O235" i="23" s="1"/>
  <c r="O236" i="23" s="1"/>
  <c r="O237" i="23" s="1"/>
  <c r="O238" i="23" s="1"/>
  <c r="O239" i="23" s="1"/>
  <c r="O240" i="23" s="1"/>
  <c r="O241" i="23" s="1"/>
  <c r="O242" i="23" s="1"/>
  <c r="O243" i="23" s="1"/>
  <c r="O244" i="23" s="1"/>
  <c r="O245" i="23" s="1"/>
  <c r="O246" i="23" s="1"/>
  <c r="O247" i="23" s="1"/>
  <c r="O248" i="23" s="1"/>
  <c r="O249" i="23" s="1"/>
  <c r="O250" i="23" s="1"/>
  <c r="O251" i="23" s="1"/>
  <c r="O252" i="23" s="1"/>
  <c r="O253" i="23" s="1"/>
  <c r="O254" i="23" s="1"/>
  <c r="O255" i="23" s="1"/>
  <c r="O256" i="23" s="1"/>
  <c r="O257" i="23" s="1"/>
  <c r="O258" i="23" s="1"/>
  <c r="O259" i="23" s="1"/>
  <c r="O260" i="23" s="1"/>
  <c r="O261" i="23" s="1"/>
  <c r="O262" i="23" s="1"/>
  <c r="O263" i="23" s="1"/>
  <c r="O264" i="23" s="1"/>
  <c r="O265" i="23" s="1"/>
  <c r="O266" i="23" s="1"/>
  <c r="O267" i="23" s="1"/>
  <c r="O268" i="23" s="1"/>
  <c r="O269" i="23" s="1"/>
  <c r="O270" i="23" s="1"/>
  <c r="O271" i="23" s="1"/>
  <c r="O272" i="23" s="1"/>
  <c r="O273" i="23" s="1"/>
  <c r="O274" i="23" s="1"/>
  <c r="O275" i="23" s="1"/>
  <c r="O276" i="23" s="1"/>
  <c r="O277" i="23" s="1"/>
  <c r="O278" i="23" s="1"/>
  <c r="O279" i="23" s="1"/>
  <c r="O280" i="23" s="1"/>
  <c r="O281" i="23" s="1"/>
  <c r="O282" i="23" s="1"/>
  <c r="O283" i="23" s="1"/>
  <c r="O284" i="23" s="1"/>
  <c r="O285" i="23" s="1"/>
  <c r="O286" i="23" s="1"/>
  <c r="O287" i="23" s="1"/>
  <c r="O288" i="23" s="1"/>
  <c r="O289" i="23" s="1"/>
  <c r="O290" i="23" s="1"/>
  <c r="O291" i="23" s="1"/>
  <c r="O292" i="23" s="1"/>
  <c r="O293" i="23" s="1"/>
  <c r="O294" i="23" s="1"/>
  <c r="O295" i="23" s="1"/>
  <c r="O296" i="23" s="1"/>
  <c r="O297" i="23" s="1"/>
  <c r="O298" i="23" s="1"/>
  <c r="O299" i="23" s="1"/>
  <c r="O300" i="23" s="1"/>
  <c r="O301" i="23" s="1"/>
  <c r="O302" i="23" s="1"/>
  <c r="O303" i="23" s="1"/>
  <c r="O304" i="23" s="1"/>
  <c r="O305" i="23" s="1"/>
  <c r="O306" i="23" s="1"/>
  <c r="O307" i="23" s="1"/>
  <c r="O308" i="23" s="1"/>
  <c r="O309" i="23" s="1"/>
  <c r="O310" i="23" s="1"/>
  <c r="O311" i="23" s="1"/>
  <c r="O312" i="23" s="1"/>
  <c r="O313" i="23" s="1"/>
  <c r="O314" i="23" s="1"/>
  <c r="O315" i="23" s="1"/>
  <c r="O316" i="23" s="1"/>
  <c r="O317" i="23" s="1"/>
  <c r="O318" i="23" s="1"/>
  <c r="O319" i="23" s="1"/>
  <c r="O320" i="23" s="1"/>
  <c r="O321" i="23" s="1"/>
  <c r="O322" i="23" s="1"/>
  <c r="O323" i="23" s="1"/>
  <c r="O324" i="23" s="1"/>
  <c r="O325" i="23" s="1"/>
  <c r="O326" i="23" s="1"/>
  <c r="O327" i="23" s="1"/>
  <c r="O328" i="23" s="1"/>
  <c r="O329" i="23" s="1"/>
  <c r="O330" i="23" s="1"/>
  <c r="O331" i="23" s="1"/>
  <c r="O332" i="23" s="1"/>
  <c r="O333" i="23" s="1"/>
  <c r="O334" i="23" s="1"/>
  <c r="O335" i="23" s="1"/>
  <c r="O336" i="23" s="1"/>
  <c r="O337" i="23" s="1"/>
  <c r="O338" i="23" s="1"/>
  <c r="O339" i="23" s="1"/>
  <c r="O340" i="23" s="1"/>
  <c r="O341" i="23" s="1"/>
  <c r="O342" i="23" s="1"/>
  <c r="O343" i="23" s="1"/>
  <c r="O344" i="23" s="1"/>
  <c r="O345" i="23" s="1"/>
  <c r="O346" i="23" s="1"/>
  <c r="O347" i="23" s="1"/>
  <c r="O348" i="23" s="1"/>
  <c r="O349" i="23" s="1"/>
  <c r="O350" i="23" s="1"/>
  <c r="O351" i="23" s="1"/>
  <c r="O352" i="23" s="1"/>
  <c r="O353" i="23" s="1"/>
  <c r="O354" i="23" s="1"/>
  <c r="O355" i="23" s="1"/>
  <c r="O356" i="23" s="1"/>
  <c r="O357" i="23" s="1"/>
  <c r="O358" i="23" s="1"/>
  <c r="O359" i="23" s="1"/>
  <c r="O360" i="23" s="1"/>
  <c r="O361" i="23" s="1"/>
  <c r="O362" i="23" s="1"/>
  <c r="O363" i="23" s="1"/>
  <c r="O364" i="23" s="1"/>
  <c r="O365" i="23" s="1"/>
  <c r="O366" i="23" s="1"/>
  <c r="O367" i="23" s="1"/>
  <c r="O368" i="23" s="1"/>
  <c r="O369" i="23" s="1"/>
  <c r="O370" i="23" s="1"/>
  <c r="O371" i="23" s="1"/>
  <c r="O372" i="23" s="1"/>
  <c r="O373" i="23" s="1"/>
  <c r="O374" i="23" s="1"/>
  <c r="O375" i="23" s="1"/>
  <c r="O376" i="23" s="1"/>
  <c r="O377" i="23" s="1"/>
  <c r="O378" i="23" s="1"/>
  <c r="O379" i="23" s="1"/>
  <c r="O380" i="23" s="1"/>
  <c r="O381" i="23" s="1"/>
  <c r="O382" i="23" s="1"/>
  <c r="O383" i="23" s="1"/>
  <c r="O384" i="23" s="1"/>
  <c r="O385" i="23" s="1"/>
  <c r="O386" i="23" s="1"/>
  <c r="O387" i="23" s="1"/>
  <c r="O388" i="23" s="1"/>
  <c r="O389" i="23" s="1"/>
  <c r="O390" i="23" s="1"/>
  <c r="O391" i="23" s="1"/>
  <c r="O392" i="23" s="1"/>
  <c r="O393" i="23" s="1"/>
  <c r="O394" i="23" s="1"/>
  <c r="O395" i="23" s="1"/>
  <c r="O396" i="23" s="1"/>
  <c r="O397" i="23" s="1"/>
  <c r="O398" i="23" s="1"/>
  <c r="O399" i="23" s="1"/>
  <c r="O400" i="23" s="1"/>
  <c r="O401" i="23" s="1"/>
  <c r="O402" i="23" s="1"/>
  <c r="O403" i="23" s="1"/>
  <c r="O404" i="23" s="1"/>
  <c r="O405" i="23" s="1"/>
  <c r="O406" i="23" s="1"/>
  <c r="O407" i="23" s="1"/>
  <c r="O408" i="23" s="1"/>
  <c r="O409" i="23" s="1"/>
  <c r="O410" i="23" s="1"/>
  <c r="O411" i="23" s="1"/>
  <c r="O412" i="23" s="1"/>
  <c r="O413" i="23" s="1"/>
  <c r="O414" i="23" s="1"/>
  <c r="O415" i="23" s="1"/>
  <c r="O416" i="23" s="1"/>
  <c r="O417" i="23" s="1"/>
  <c r="O418" i="23" s="1"/>
  <c r="O419" i="23" s="1"/>
  <c r="O420" i="23" s="1"/>
  <c r="O421" i="23" s="1"/>
  <c r="O422" i="23" s="1"/>
  <c r="O423" i="23" s="1"/>
  <c r="O424" i="23" s="1"/>
  <c r="O425" i="23" s="1"/>
  <c r="O426" i="23" s="1"/>
  <c r="O427" i="23" s="1"/>
  <c r="O428" i="23" s="1"/>
  <c r="O429" i="23" s="1"/>
  <c r="O430" i="23" s="1"/>
  <c r="O431" i="23" s="1"/>
  <c r="O432" i="23" s="1"/>
  <c r="O433" i="23" s="1"/>
  <c r="O434" i="23" s="1"/>
  <c r="O435" i="23" s="1"/>
  <c r="O436" i="23" s="1"/>
  <c r="O437" i="23" s="1"/>
  <c r="O438" i="23" s="1"/>
  <c r="O439" i="23" s="1"/>
  <c r="O440" i="23" s="1"/>
  <c r="O441" i="23" s="1"/>
  <c r="O442" i="23" s="1"/>
  <c r="O443" i="23" s="1"/>
  <c r="O444" i="23" s="1"/>
  <c r="O445" i="23" s="1"/>
  <c r="O446" i="23" s="1"/>
  <c r="O447" i="23" s="1"/>
  <c r="O448" i="23" s="1"/>
  <c r="O449" i="23" s="1"/>
  <c r="O450" i="23" s="1"/>
  <c r="O451" i="23" s="1"/>
  <c r="O452" i="23" s="1"/>
  <c r="O453" i="23" s="1"/>
  <c r="O454" i="23" s="1"/>
  <c r="O455" i="23" s="1"/>
  <c r="O456" i="23" s="1"/>
  <c r="O457" i="23" s="1"/>
  <c r="O458" i="23" s="1"/>
  <c r="O459" i="23" s="1"/>
  <c r="O460" i="23" s="1"/>
  <c r="O461" i="23" s="1"/>
  <c r="O462" i="23" s="1"/>
  <c r="O463" i="23" s="1"/>
  <c r="O464" i="23" s="1"/>
  <c r="O465" i="23" s="1"/>
  <c r="O466" i="23" s="1"/>
  <c r="O467" i="23" s="1"/>
  <c r="O468" i="23" s="1"/>
  <c r="O469" i="23" s="1"/>
  <c r="O470" i="23" s="1"/>
  <c r="O471" i="23" s="1"/>
  <c r="O472" i="23" s="1"/>
  <c r="O473" i="23" s="1"/>
  <c r="O474" i="23" s="1"/>
  <c r="O475" i="23" s="1"/>
  <c r="O476" i="23" s="1"/>
  <c r="O477" i="23" s="1"/>
  <c r="O478" i="23" s="1"/>
  <c r="O479" i="23" s="1"/>
  <c r="O480" i="23" s="1"/>
  <c r="O481" i="23" s="1"/>
  <c r="O482" i="23" s="1"/>
  <c r="O483" i="23" s="1"/>
  <c r="O484" i="23" s="1"/>
  <c r="O485" i="23" s="1"/>
  <c r="O486" i="23" s="1"/>
  <c r="O487" i="23" s="1"/>
  <c r="O488" i="23" s="1"/>
  <c r="O489" i="23" s="1"/>
  <c r="O490" i="23" s="1"/>
  <c r="O491" i="23" s="1"/>
  <c r="O492" i="23" s="1"/>
  <c r="O493" i="23" s="1"/>
  <c r="O494" i="23" s="1"/>
  <c r="O495" i="23" s="1"/>
  <c r="O496" i="23" s="1"/>
  <c r="O497" i="23" s="1"/>
  <c r="O498" i="23" s="1"/>
  <c r="O499" i="23" s="1"/>
  <c r="O500" i="23" s="1"/>
  <c r="O501" i="23" s="1"/>
  <c r="O502" i="23" s="1"/>
  <c r="O503" i="23" s="1"/>
  <c r="O504" i="23" s="1"/>
  <c r="O505" i="23" s="1"/>
  <c r="O506" i="23" s="1"/>
  <c r="O507" i="23" s="1"/>
  <c r="O508" i="23" s="1"/>
  <c r="O509" i="23" s="1"/>
  <c r="O510" i="23" s="1"/>
  <c r="O511" i="23" s="1"/>
  <c r="O512" i="23" s="1"/>
  <c r="O513" i="23" s="1"/>
  <c r="O514" i="23" s="1"/>
  <c r="O515" i="23" s="1"/>
  <c r="O516" i="23" s="1"/>
  <c r="O517" i="23" s="1"/>
  <c r="O518" i="23" s="1"/>
  <c r="O519" i="23" s="1"/>
  <c r="O520" i="23" s="1"/>
  <c r="O521" i="23" s="1"/>
  <c r="O522" i="23" s="1"/>
  <c r="O523" i="23" s="1"/>
  <c r="O524" i="23" s="1"/>
  <c r="O525" i="23" s="1"/>
  <c r="O526" i="23" s="1"/>
  <c r="O527" i="23" s="1"/>
  <c r="O528" i="23" s="1"/>
  <c r="O529" i="23" s="1"/>
  <c r="O530" i="23" s="1"/>
  <c r="O531" i="23" s="1"/>
  <c r="O532" i="23" s="1"/>
  <c r="O533" i="23" s="1"/>
  <c r="O534" i="23" s="1"/>
  <c r="O535" i="23" s="1"/>
  <c r="O536" i="23" s="1"/>
  <c r="O537" i="23" s="1"/>
  <c r="O538" i="23" s="1"/>
  <c r="O539" i="23" s="1"/>
  <c r="O540" i="23" s="1"/>
  <c r="O541" i="23" s="1"/>
  <c r="O542" i="23" s="1"/>
  <c r="O543" i="23" s="1"/>
  <c r="O544" i="23" s="1"/>
  <c r="O545" i="23" s="1"/>
  <c r="O546" i="23" s="1"/>
  <c r="O547" i="23" s="1"/>
  <c r="O548" i="23" s="1"/>
  <c r="O549" i="23" s="1"/>
  <c r="O550" i="23" s="1"/>
  <c r="O551" i="23" s="1"/>
  <c r="O552" i="23" s="1"/>
  <c r="O553" i="23" s="1"/>
  <c r="O554" i="23" s="1"/>
  <c r="O555" i="23" s="1"/>
  <c r="O556" i="23" s="1"/>
  <c r="O557" i="23" s="1"/>
  <c r="O558" i="23" s="1"/>
  <c r="O559" i="23" s="1"/>
  <c r="O560" i="23" s="1"/>
  <c r="O561" i="23" s="1"/>
  <c r="O562" i="23" s="1"/>
  <c r="O563" i="23" s="1"/>
  <c r="O564" i="23" s="1"/>
  <c r="O565" i="23" s="1"/>
  <c r="O566" i="23" s="1"/>
  <c r="O567" i="23" s="1"/>
  <c r="O568" i="23" s="1"/>
  <c r="O569" i="23" s="1"/>
  <c r="O570" i="23" s="1"/>
  <c r="O571" i="23" s="1"/>
  <c r="O572" i="23" s="1"/>
  <c r="O573" i="23" s="1"/>
  <c r="O574" i="23" s="1"/>
  <c r="O575" i="23" s="1"/>
  <c r="O576" i="23" s="1"/>
  <c r="O577" i="23" s="1"/>
  <c r="O578" i="23" s="1"/>
  <c r="O579" i="23" s="1"/>
  <c r="O580" i="23" s="1"/>
  <c r="O581" i="23" s="1"/>
  <c r="O582" i="23" s="1"/>
  <c r="O583" i="23" s="1"/>
  <c r="O584" i="23" s="1"/>
  <c r="O585" i="23" s="1"/>
  <c r="O586" i="23" s="1"/>
  <c r="O587" i="23" s="1"/>
  <c r="O588" i="23" s="1"/>
  <c r="O589" i="23" s="1"/>
  <c r="O590" i="23" s="1"/>
  <c r="O591" i="23" s="1"/>
  <c r="O592" i="23" s="1"/>
  <c r="O593" i="23" s="1"/>
  <c r="O594" i="23" s="1"/>
  <c r="O595" i="23" s="1"/>
  <c r="O596" i="23" s="1"/>
  <c r="O597" i="23" s="1"/>
  <c r="O598" i="23" s="1"/>
  <c r="O599" i="23" s="1"/>
  <c r="O600" i="23" s="1"/>
  <c r="O601" i="23" s="1"/>
  <c r="O602" i="23" s="1"/>
  <c r="O603" i="23" s="1"/>
  <c r="O604" i="23" s="1"/>
  <c r="O605" i="23" s="1"/>
  <c r="O606" i="23" s="1"/>
  <c r="O607" i="23" s="1"/>
  <c r="O608" i="23" s="1"/>
  <c r="O609" i="23" s="1"/>
  <c r="O610" i="23" s="1"/>
  <c r="O611" i="23" s="1"/>
  <c r="O612" i="23" s="1"/>
  <c r="O613" i="23" s="1"/>
  <c r="O614" i="23" s="1"/>
  <c r="O615" i="23" s="1"/>
  <c r="O616" i="23" s="1"/>
  <c r="O617" i="23" s="1"/>
  <c r="O618" i="23" s="1"/>
  <c r="O619" i="23" s="1"/>
  <c r="O620" i="23" s="1"/>
  <c r="O621" i="23" s="1"/>
  <c r="O622" i="23" s="1"/>
  <c r="O623" i="23" s="1"/>
  <c r="O624" i="23" s="1"/>
  <c r="O625" i="23" s="1"/>
  <c r="O626" i="23" s="1"/>
  <c r="O627" i="23" s="1"/>
  <c r="O628" i="23" s="1"/>
  <c r="O629" i="23" s="1"/>
  <c r="O630" i="23" s="1"/>
  <c r="O631" i="23" s="1"/>
  <c r="O632" i="23" s="1"/>
  <c r="O633" i="23" s="1"/>
  <c r="O634" i="23" s="1"/>
  <c r="O635" i="23" s="1"/>
  <c r="O636" i="23" s="1"/>
  <c r="O637" i="23" s="1"/>
  <c r="O638" i="23" s="1"/>
  <c r="O639" i="23" s="1"/>
  <c r="O640" i="23" s="1"/>
  <c r="O641" i="23" s="1"/>
  <c r="O642" i="23" s="1"/>
  <c r="O643" i="23" s="1"/>
  <c r="O644" i="23" s="1"/>
  <c r="O645" i="23" s="1"/>
  <c r="O646" i="23" s="1"/>
  <c r="O647" i="23" s="1"/>
  <c r="O648" i="23" s="1"/>
  <c r="O649" i="23" s="1"/>
  <c r="O650" i="23" s="1"/>
  <c r="O651" i="23" s="1"/>
  <c r="O652" i="23" s="1"/>
  <c r="O653" i="23" s="1"/>
  <c r="O654" i="23" s="1"/>
  <c r="O655" i="23" s="1"/>
  <c r="O656" i="23" s="1"/>
  <c r="O657" i="23" s="1"/>
  <c r="O658" i="23" s="1"/>
  <c r="O659" i="23" s="1"/>
  <c r="O660" i="23" s="1"/>
  <c r="O661" i="23" s="1"/>
  <c r="O662" i="23" s="1"/>
  <c r="O663" i="23" s="1"/>
  <c r="O664" i="23" s="1"/>
  <c r="O665" i="23" s="1"/>
  <c r="O666" i="23" s="1"/>
  <c r="O667" i="23" s="1"/>
  <c r="O668" i="23" s="1"/>
  <c r="O669" i="23" s="1"/>
  <c r="O670" i="23" s="1"/>
  <c r="O671" i="23" s="1"/>
  <c r="O672" i="23" s="1"/>
  <c r="O673" i="23" s="1"/>
  <c r="O674" i="23" s="1"/>
  <c r="O675" i="23" s="1"/>
  <c r="O676" i="23" s="1"/>
  <c r="O677" i="23" s="1"/>
  <c r="O678" i="23" s="1"/>
  <c r="O679" i="23" s="1"/>
  <c r="O680" i="23" s="1"/>
  <c r="O681" i="23" s="1"/>
  <c r="O682" i="23" s="1"/>
  <c r="O683" i="23" s="1"/>
  <c r="O684" i="23" s="1"/>
  <c r="O685" i="23" s="1"/>
  <c r="O686" i="23" s="1"/>
  <c r="O687" i="23" s="1"/>
  <c r="O688" i="23" s="1"/>
  <c r="O689" i="23" s="1"/>
  <c r="O690" i="23" s="1"/>
  <c r="O691" i="23" s="1"/>
  <c r="O692" i="23" s="1"/>
  <c r="O693" i="23" s="1"/>
  <c r="O694" i="23" s="1"/>
  <c r="O695" i="23" s="1"/>
  <c r="O696" i="23" s="1"/>
  <c r="O697" i="23" s="1"/>
  <c r="O698" i="23" s="1"/>
  <c r="O699" i="23" s="1"/>
  <c r="O700" i="23" s="1"/>
  <c r="O701" i="23" s="1"/>
  <c r="O702" i="23" s="1"/>
  <c r="O703" i="23" s="1"/>
  <c r="O704" i="23" s="1"/>
  <c r="O705" i="23" s="1"/>
  <c r="O706" i="23" s="1"/>
  <c r="O707" i="23" s="1"/>
  <c r="O708" i="23" s="1"/>
  <c r="O709" i="23" s="1"/>
  <c r="O710" i="23" s="1"/>
  <c r="O711" i="23" s="1"/>
  <c r="O712" i="23" s="1"/>
  <c r="O713" i="23" s="1"/>
  <c r="O714" i="23" s="1"/>
  <c r="O715" i="23" s="1"/>
  <c r="O716" i="23" s="1"/>
  <c r="O717" i="23" s="1"/>
  <c r="O718" i="23" s="1"/>
  <c r="O719" i="23" s="1"/>
  <c r="O720" i="23" s="1"/>
  <c r="O721" i="23" s="1"/>
  <c r="O722" i="23" s="1"/>
  <c r="O723" i="23" s="1"/>
  <c r="O724" i="23" s="1"/>
  <c r="O725" i="23" s="1"/>
  <c r="N6" i="23"/>
  <c r="N7" i="23" s="1"/>
  <c r="N8" i="23" s="1"/>
  <c r="N9" i="23" s="1"/>
  <c r="N10" i="23" s="1"/>
  <c r="N11" i="23" s="1"/>
  <c r="N12" i="23" s="1"/>
  <c r="N13" i="23" s="1"/>
  <c r="N14" i="23" s="1"/>
  <c r="N15" i="23" s="1"/>
  <c r="N16" i="23" s="1"/>
  <c r="N17" i="23" s="1"/>
  <c r="N18" i="23" s="1"/>
  <c r="N19" i="23" s="1"/>
  <c r="N20" i="23" s="1"/>
  <c r="N21" i="23" s="1"/>
  <c r="N22" i="23" s="1"/>
  <c r="N23" i="23" s="1"/>
  <c r="N24" i="23" s="1"/>
  <c r="N25" i="23" s="1"/>
  <c r="N26" i="23" s="1"/>
  <c r="N27" i="23" s="1"/>
  <c r="N28" i="23" s="1"/>
  <c r="N29" i="23" s="1"/>
  <c r="N30" i="23" s="1"/>
  <c r="N31" i="23" s="1"/>
  <c r="N32" i="23" s="1"/>
  <c r="N33" i="23" s="1"/>
  <c r="N34" i="23" s="1"/>
  <c r="N35" i="23" s="1"/>
  <c r="N36" i="23" s="1"/>
  <c r="N37" i="23" s="1"/>
  <c r="N38" i="23" s="1"/>
  <c r="N39" i="23" s="1"/>
  <c r="N40" i="23" s="1"/>
  <c r="N41" i="23" s="1"/>
  <c r="N42" i="23" s="1"/>
  <c r="N43" i="23" s="1"/>
  <c r="N44" i="23" s="1"/>
  <c r="N45" i="23" s="1"/>
  <c r="N46" i="23" s="1"/>
  <c r="N47" i="23" s="1"/>
  <c r="N48" i="23" s="1"/>
  <c r="N49" i="23" s="1"/>
  <c r="N50" i="23" s="1"/>
  <c r="N51" i="23" s="1"/>
  <c r="N52" i="23" s="1"/>
  <c r="N53" i="23" s="1"/>
  <c r="N54" i="23" s="1"/>
  <c r="N55" i="23" s="1"/>
  <c r="N56" i="23" s="1"/>
  <c r="N57" i="23" s="1"/>
  <c r="N58" i="23" s="1"/>
  <c r="N59" i="23" s="1"/>
  <c r="N60" i="23" s="1"/>
  <c r="N61" i="23" s="1"/>
  <c r="N62" i="23" s="1"/>
  <c r="N63" i="23" s="1"/>
  <c r="N64" i="23" s="1"/>
  <c r="N65" i="23" s="1"/>
  <c r="N66" i="23" s="1"/>
  <c r="N67" i="23" s="1"/>
  <c r="N68" i="23" s="1"/>
  <c r="N69" i="23" s="1"/>
  <c r="N70" i="23" s="1"/>
  <c r="N71" i="23" s="1"/>
  <c r="N72" i="23" s="1"/>
  <c r="N73" i="23" s="1"/>
  <c r="N74" i="23" s="1"/>
  <c r="N75" i="23" s="1"/>
  <c r="N76" i="23" s="1"/>
  <c r="N77" i="23" s="1"/>
  <c r="N78" i="23" s="1"/>
  <c r="N79" i="23" s="1"/>
  <c r="N80" i="23" s="1"/>
  <c r="N81" i="23" s="1"/>
  <c r="N82" i="23" s="1"/>
  <c r="N83" i="23" s="1"/>
  <c r="N84" i="23" s="1"/>
  <c r="N85" i="23" s="1"/>
  <c r="N86" i="23" s="1"/>
  <c r="N87" i="23" s="1"/>
  <c r="N88" i="23" s="1"/>
  <c r="N89" i="23" s="1"/>
  <c r="N90" i="23" s="1"/>
  <c r="N91" i="23" s="1"/>
  <c r="N92" i="23" s="1"/>
  <c r="N93" i="23" s="1"/>
  <c r="N94" i="23" s="1"/>
  <c r="N95" i="23" s="1"/>
  <c r="N96" i="23" s="1"/>
  <c r="N97" i="23" s="1"/>
  <c r="N98" i="23" s="1"/>
  <c r="N99" i="23" s="1"/>
  <c r="N100" i="23" s="1"/>
  <c r="N101" i="23" s="1"/>
  <c r="N102" i="23" s="1"/>
  <c r="N103" i="23" s="1"/>
  <c r="N104" i="23" s="1"/>
  <c r="N105" i="23" s="1"/>
  <c r="N106" i="23" s="1"/>
  <c r="N107" i="23" s="1"/>
  <c r="N108" i="23" s="1"/>
  <c r="N109" i="23" s="1"/>
  <c r="N110" i="23" s="1"/>
  <c r="N111" i="23" s="1"/>
  <c r="N112" i="23" s="1"/>
  <c r="N113" i="23" s="1"/>
  <c r="N114" i="23" s="1"/>
  <c r="N115" i="23" s="1"/>
  <c r="N116" i="23" s="1"/>
  <c r="N117" i="23" s="1"/>
  <c r="N118" i="23" s="1"/>
  <c r="N119" i="23" s="1"/>
  <c r="N120" i="23" s="1"/>
  <c r="N121" i="23" s="1"/>
  <c r="N122" i="23" s="1"/>
  <c r="N123" i="23" s="1"/>
  <c r="N124" i="23" s="1"/>
  <c r="N125" i="23" s="1"/>
  <c r="N126" i="23" s="1"/>
  <c r="N127" i="23" s="1"/>
  <c r="N128" i="23" s="1"/>
  <c r="N129" i="23" s="1"/>
  <c r="N130" i="23" s="1"/>
  <c r="N131" i="23" s="1"/>
  <c r="N132" i="23" s="1"/>
  <c r="N133" i="23" s="1"/>
  <c r="N134" i="23" s="1"/>
  <c r="N135" i="23" s="1"/>
  <c r="N136" i="23" s="1"/>
  <c r="N137" i="23" s="1"/>
  <c r="N138" i="23" s="1"/>
  <c r="N139" i="23" s="1"/>
  <c r="N140" i="23" s="1"/>
  <c r="N141" i="23" s="1"/>
  <c r="N142" i="23" s="1"/>
  <c r="N143" i="23" s="1"/>
  <c r="N144" i="23" s="1"/>
  <c r="N145" i="23" s="1"/>
  <c r="N146" i="23" s="1"/>
  <c r="N147" i="23" s="1"/>
  <c r="N148" i="23" s="1"/>
  <c r="N149" i="23" s="1"/>
  <c r="N150" i="23" s="1"/>
  <c r="N151" i="23" s="1"/>
  <c r="N152" i="23" s="1"/>
  <c r="N153" i="23" s="1"/>
  <c r="N154" i="23" s="1"/>
  <c r="N155" i="23" s="1"/>
  <c r="N156" i="23" s="1"/>
  <c r="N157" i="23" s="1"/>
  <c r="N158" i="23" s="1"/>
  <c r="N159" i="23" s="1"/>
  <c r="N160" i="23" s="1"/>
  <c r="N161" i="23" s="1"/>
  <c r="N162" i="23" s="1"/>
  <c r="N163" i="23" s="1"/>
  <c r="N164" i="23" s="1"/>
  <c r="N165" i="23" s="1"/>
  <c r="N166" i="23" s="1"/>
  <c r="N167" i="23" s="1"/>
  <c r="N168" i="23" s="1"/>
  <c r="N169" i="23" s="1"/>
  <c r="N170" i="23" s="1"/>
  <c r="N171" i="23" s="1"/>
  <c r="N172" i="23" s="1"/>
  <c r="N173" i="23" s="1"/>
  <c r="N174" i="23" s="1"/>
  <c r="N175" i="23" s="1"/>
  <c r="N176" i="23" s="1"/>
  <c r="N177" i="23" s="1"/>
  <c r="N178" i="23" s="1"/>
  <c r="N179" i="23" s="1"/>
  <c r="N180" i="23" s="1"/>
  <c r="N181" i="23" s="1"/>
  <c r="N182" i="23" s="1"/>
  <c r="N183" i="23" s="1"/>
  <c r="N184" i="23" s="1"/>
  <c r="N185" i="23" s="1"/>
  <c r="N186" i="23" s="1"/>
  <c r="N187" i="23" s="1"/>
  <c r="N188" i="23" s="1"/>
  <c r="N189" i="23" s="1"/>
  <c r="N190" i="23" s="1"/>
  <c r="N191" i="23" s="1"/>
  <c r="N192" i="23" s="1"/>
  <c r="N193" i="23" s="1"/>
  <c r="N194" i="23" s="1"/>
  <c r="N195" i="23" s="1"/>
  <c r="N196" i="23" s="1"/>
  <c r="N197" i="23" s="1"/>
  <c r="N198" i="23" s="1"/>
  <c r="N199" i="23" s="1"/>
  <c r="N200" i="23" s="1"/>
  <c r="N201" i="23" s="1"/>
  <c r="N202" i="23" s="1"/>
  <c r="N203" i="23" s="1"/>
  <c r="N204" i="23" s="1"/>
  <c r="N205" i="23" s="1"/>
  <c r="N206" i="23" s="1"/>
  <c r="N207" i="23" s="1"/>
  <c r="N208" i="23" s="1"/>
  <c r="N209" i="23" s="1"/>
  <c r="N210" i="23" s="1"/>
  <c r="N211" i="23" s="1"/>
  <c r="N212" i="23" s="1"/>
  <c r="N213" i="23" s="1"/>
  <c r="N214" i="23" s="1"/>
  <c r="N215" i="23" s="1"/>
  <c r="N216" i="23" s="1"/>
  <c r="N217" i="23" s="1"/>
  <c r="N218" i="23" s="1"/>
  <c r="N219" i="23" s="1"/>
  <c r="N220" i="23" s="1"/>
  <c r="N221" i="23" s="1"/>
  <c r="N222" i="23" s="1"/>
  <c r="N223" i="23" s="1"/>
  <c r="N224" i="23" s="1"/>
  <c r="N225" i="23" s="1"/>
  <c r="N226" i="23" s="1"/>
  <c r="N227" i="23" s="1"/>
  <c r="N228" i="23" s="1"/>
  <c r="N229" i="23" s="1"/>
  <c r="N230" i="23" s="1"/>
  <c r="N231" i="23" s="1"/>
  <c r="N232" i="23" s="1"/>
  <c r="N233" i="23" s="1"/>
  <c r="N234" i="23" s="1"/>
  <c r="N235" i="23" s="1"/>
  <c r="N236" i="23" s="1"/>
  <c r="N237" i="23" s="1"/>
  <c r="N238" i="23" s="1"/>
  <c r="N239" i="23" s="1"/>
  <c r="N240" i="23" s="1"/>
  <c r="N241" i="23" s="1"/>
  <c r="N242" i="23" s="1"/>
  <c r="N243" i="23" s="1"/>
  <c r="N244" i="23" s="1"/>
  <c r="N245" i="23" s="1"/>
  <c r="N246" i="23" s="1"/>
  <c r="N247" i="23" s="1"/>
  <c r="N248" i="23" s="1"/>
  <c r="N249" i="23" s="1"/>
  <c r="N250" i="23" s="1"/>
  <c r="N251" i="23" s="1"/>
  <c r="N252" i="23" s="1"/>
  <c r="N253" i="23" s="1"/>
  <c r="N254" i="23" s="1"/>
  <c r="N255" i="23" s="1"/>
  <c r="N256" i="23" s="1"/>
  <c r="N257" i="23" s="1"/>
  <c r="N258" i="23" s="1"/>
  <c r="N259" i="23" s="1"/>
  <c r="N260" i="23" s="1"/>
  <c r="N261" i="23" s="1"/>
  <c r="N262" i="23" s="1"/>
  <c r="N263" i="23" s="1"/>
  <c r="N264" i="23" s="1"/>
  <c r="N265" i="23" s="1"/>
  <c r="N266" i="23" s="1"/>
  <c r="N267" i="23" s="1"/>
  <c r="N268" i="23" s="1"/>
  <c r="N269" i="23" s="1"/>
  <c r="N270" i="23" s="1"/>
  <c r="N271" i="23" s="1"/>
  <c r="N272" i="23" s="1"/>
  <c r="N273" i="23" s="1"/>
  <c r="N274" i="23" s="1"/>
  <c r="N275" i="23" s="1"/>
  <c r="N276" i="23" s="1"/>
  <c r="N277" i="23" s="1"/>
  <c r="N278" i="23" s="1"/>
  <c r="N279" i="23" s="1"/>
  <c r="N280" i="23" s="1"/>
  <c r="N281" i="23" s="1"/>
  <c r="N282" i="23" s="1"/>
  <c r="N283" i="23" s="1"/>
  <c r="N284" i="23" s="1"/>
  <c r="N285" i="23" s="1"/>
  <c r="N286" i="23" s="1"/>
  <c r="N287" i="23" s="1"/>
  <c r="N288" i="23" s="1"/>
  <c r="N289" i="23" s="1"/>
  <c r="N290" i="23" s="1"/>
  <c r="N291" i="23" s="1"/>
  <c r="N292" i="23" s="1"/>
  <c r="N293" i="23" s="1"/>
  <c r="N294" i="23" s="1"/>
  <c r="N295" i="23" s="1"/>
  <c r="N296" i="23" s="1"/>
  <c r="N297" i="23" s="1"/>
  <c r="N298" i="23" s="1"/>
  <c r="N299" i="23" s="1"/>
  <c r="N300" i="23" s="1"/>
  <c r="N301" i="23" s="1"/>
  <c r="N302" i="23" s="1"/>
  <c r="N303" i="23" s="1"/>
  <c r="N304" i="23" s="1"/>
  <c r="N305" i="23" s="1"/>
  <c r="N306" i="23" s="1"/>
  <c r="N307" i="23" s="1"/>
  <c r="N308" i="23" s="1"/>
  <c r="N309" i="23" s="1"/>
  <c r="N310" i="23" s="1"/>
  <c r="N311" i="23" s="1"/>
  <c r="N312" i="23" s="1"/>
  <c r="N313" i="23" s="1"/>
  <c r="N314" i="23" s="1"/>
  <c r="N315" i="23" s="1"/>
  <c r="N316" i="23" s="1"/>
  <c r="N317" i="23" s="1"/>
  <c r="N318" i="23" s="1"/>
  <c r="N319" i="23" s="1"/>
  <c r="N320" i="23" s="1"/>
  <c r="N321" i="23" s="1"/>
  <c r="N322" i="23" s="1"/>
  <c r="N323" i="23" s="1"/>
  <c r="N324" i="23" s="1"/>
  <c r="N325" i="23" s="1"/>
  <c r="N326" i="23" s="1"/>
  <c r="N327" i="23" s="1"/>
  <c r="N328" i="23" s="1"/>
  <c r="N329" i="23" s="1"/>
  <c r="N330" i="23" s="1"/>
  <c r="N331" i="23" s="1"/>
  <c r="N332" i="23" s="1"/>
  <c r="N333" i="23" s="1"/>
  <c r="N334" i="23" s="1"/>
  <c r="N335" i="23" s="1"/>
  <c r="N336" i="23" s="1"/>
  <c r="N337" i="23" s="1"/>
  <c r="N338" i="23" s="1"/>
  <c r="N339" i="23" s="1"/>
  <c r="N340" i="23" s="1"/>
  <c r="N341" i="23" s="1"/>
  <c r="N342" i="23" s="1"/>
  <c r="N343" i="23" s="1"/>
  <c r="N344" i="23" s="1"/>
  <c r="N345" i="23" s="1"/>
  <c r="N346" i="23" s="1"/>
  <c r="N347" i="23" s="1"/>
  <c r="N348" i="23" s="1"/>
  <c r="N349" i="23" s="1"/>
  <c r="N350" i="23" s="1"/>
  <c r="N351" i="23" s="1"/>
  <c r="N352" i="23" s="1"/>
  <c r="N353" i="23" s="1"/>
  <c r="N354" i="23" s="1"/>
  <c r="N355" i="23" s="1"/>
  <c r="N356" i="23" s="1"/>
  <c r="N357" i="23" s="1"/>
  <c r="N358" i="23" s="1"/>
  <c r="N359" i="23" s="1"/>
  <c r="N360" i="23" s="1"/>
  <c r="N361" i="23" s="1"/>
  <c r="N362" i="23" s="1"/>
  <c r="N363" i="23" s="1"/>
  <c r="N364" i="23" s="1"/>
  <c r="N365" i="23" s="1"/>
  <c r="N366" i="23" s="1"/>
  <c r="N367" i="23" s="1"/>
  <c r="N368" i="23" s="1"/>
  <c r="N369" i="23" s="1"/>
  <c r="N370" i="23" s="1"/>
  <c r="N371" i="23" s="1"/>
  <c r="N372" i="23" s="1"/>
  <c r="N373" i="23" s="1"/>
  <c r="N374" i="23" s="1"/>
  <c r="N375" i="23" s="1"/>
  <c r="N376" i="23" s="1"/>
  <c r="N377" i="23" s="1"/>
  <c r="N378" i="23" s="1"/>
  <c r="N379" i="23" s="1"/>
  <c r="N380" i="23" s="1"/>
  <c r="N381" i="23" s="1"/>
  <c r="N382" i="23" s="1"/>
  <c r="N383" i="23" s="1"/>
  <c r="N384" i="23" s="1"/>
  <c r="N385" i="23" s="1"/>
  <c r="N386" i="23" s="1"/>
  <c r="N387" i="23" s="1"/>
  <c r="N388" i="23" s="1"/>
  <c r="N389" i="23" s="1"/>
  <c r="N390" i="23" s="1"/>
  <c r="N391" i="23" s="1"/>
  <c r="N392" i="23" s="1"/>
  <c r="N393" i="23" s="1"/>
  <c r="N394" i="23" s="1"/>
  <c r="N395" i="23" s="1"/>
  <c r="N396" i="23" s="1"/>
  <c r="N397" i="23" s="1"/>
  <c r="N398" i="23" s="1"/>
  <c r="N399" i="23" s="1"/>
  <c r="N400" i="23" s="1"/>
  <c r="N401" i="23" s="1"/>
  <c r="N402" i="23" s="1"/>
  <c r="N403" i="23" s="1"/>
  <c r="N404" i="23" s="1"/>
  <c r="N405" i="23" s="1"/>
  <c r="N406" i="23" s="1"/>
  <c r="N407" i="23" s="1"/>
  <c r="N408" i="23" s="1"/>
  <c r="N409" i="23" s="1"/>
  <c r="N410" i="23" s="1"/>
  <c r="N411" i="23" s="1"/>
  <c r="N412" i="23" s="1"/>
  <c r="N413" i="23" s="1"/>
  <c r="N414" i="23" s="1"/>
  <c r="N415" i="23" s="1"/>
  <c r="N416" i="23" s="1"/>
  <c r="N417" i="23" s="1"/>
  <c r="N418" i="23" s="1"/>
  <c r="N419" i="23" s="1"/>
  <c r="N420" i="23" s="1"/>
  <c r="N421" i="23" s="1"/>
  <c r="N422" i="23" s="1"/>
  <c r="N423" i="23" s="1"/>
  <c r="N424" i="23" s="1"/>
  <c r="N425" i="23" s="1"/>
  <c r="N426" i="23" s="1"/>
  <c r="N427" i="23" s="1"/>
  <c r="N428" i="23" s="1"/>
  <c r="N429" i="23" s="1"/>
  <c r="N430" i="23" s="1"/>
  <c r="N431" i="23" s="1"/>
  <c r="N432" i="23" s="1"/>
  <c r="N433" i="23" s="1"/>
  <c r="N434" i="23" s="1"/>
  <c r="N435" i="23" s="1"/>
  <c r="N436" i="23" s="1"/>
  <c r="N437" i="23" s="1"/>
  <c r="N438" i="23" s="1"/>
  <c r="N439" i="23" s="1"/>
  <c r="N440" i="23" s="1"/>
  <c r="N441" i="23" s="1"/>
  <c r="N442" i="23" s="1"/>
  <c r="N443" i="23" s="1"/>
  <c r="N444" i="23" s="1"/>
  <c r="N445" i="23" s="1"/>
  <c r="N446" i="23" s="1"/>
  <c r="N447" i="23" s="1"/>
  <c r="N448" i="23" s="1"/>
  <c r="N449" i="23" s="1"/>
  <c r="N450" i="23" s="1"/>
  <c r="N451" i="23" s="1"/>
  <c r="N452" i="23" s="1"/>
  <c r="N453" i="23" s="1"/>
  <c r="N454" i="23" s="1"/>
  <c r="N455" i="23" s="1"/>
  <c r="N456" i="23" s="1"/>
  <c r="N457" i="23" s="1"/>
  <c r="N458" i="23" s="1"/>
  <c r="N459" i="23" s="1"/>
  <c r="N460" i="23" s="1"/>
  <c r="N461" i="23" s="1"/>
  <c r="N462" i="23" s="1"/>
  <c r="N463" i="23" s="1"/>
  <c r="N464" i="23" s="1"/>
  <c r="N465" i="23" s="1"/>
  <c r="N466" i="23" s="1"/>
  <c r="N467" i="23" s="1"/>
  <c r="N468" i="23" s="1"/>
  <c r="N469" i="23" s="1"/>
  <c r="N470" i="23" s="1"/>
  <c r="N471" i="23" s="1"/>
  <c r="N472" i="23" s="1"/>
  <c r="N473" i="23" s="1"/>
  <c r="N474" i="23" s="1"/>
  <c r="N475" i="23" s="1"/>
  <c r="N476" i="23" s="1"/>
  <c r="N477" i="23" s="1"/>
  <c r="N478" i="23" s="1"/>
  <c r="N479" i="23" s="1"/>
  <c r="N480" i="23" s="1"/>
  <c r="N481" i="23" s="1"/>
  <c r="N482" i="23" s="1"/>
  <c r="N483" i="23" s="1"/>
  <c r="N484" i="23" s="1"/>
  <c r="N485" i="23" s="1"/>
  <c r="N486" i="23" s="1"/>
  <c r="N487" i="23" s="1"/>
  <c r="N488" i="23" s="1"/>
  <c r="N489" i="23" s="1"/>
  <c r="N490" i="23" s="1"/>
  <c r="N491" i="23" s="1"/>
  <c r="N492" i="23" s="1"/>
  <c r="N493" i="23" s="1"/>
  <c r="N494" i="23" s="1"/>
  <c r="N495" i="23" s="1"/>
  <c r="N496" i="23" s="1"/>
  <c r="N497" i="23" s="1"/>
  <c r="N498" i="23" s="1"/>
  <c r="N499" i="23" s="1"/>
  <c r="N500" i="23" s="1"/>
  <c r="N501" i="23" s="1"/>
  <c r="N502" i="23" s="1"/>
  <c r="N503" i="23" s="1"/>
  <c r="N504" i="23" s="1"/>
  <c r="N505" i="23" s="1"/>
  <c r="N506" i="23" s="1"/>
  <c r="N507" i="23" s="1"/>
  <c r="N508" i="23" s="1"/>
  <c r="N509" i="23" s="1"/>
  <c r="N510" i="23" s="1"/>
  <c r="N511" i="23" s="1"/>
  <c r="N512" i="23" s="1"/>
  <c r="N513" i="23" s="1"/>
  <c r="N514" i="23" s="1"/>
  <c r="N515" i="23" s="1"/>
  <c r="N516" i="23" s="1"/>
  <c r="N517" i="23" s="1"/>
  <c r="N518" i="23" s="1"/>
  <c r="N519" i="23" s="1"/>
  <c r="N520" i="23" s="1"/>
  <c r="N521" i="23" s="1"/>
  <c r="N522" i="23" s="1"/>
  <c r="N523" i="23" s="1"/>
  <c r="N524" i="23" s="1"/>
  <c r="N525" i="23" s="1"/>
  <c r="N526" i="23" s="1"/>
  <c r="N527" i="23" s="1"/>
  <c r="N528" i="23" s="1"/>
  <c r="N529" i="23" s="1"/>
  <c r="N530" i="23" s="1"/>
  <c r="N531" i="23" s="1"/>
  <c r="N532" i="23" s="1"/>
  <c r="N533" i="23" s="1"/>
  <c r="N534" i="23" s="1"/>
  <c r="N535" i="23" s="1"/>
  <c r="N536" i="23" s="1"/>
  <c r="N537" i="23" s="1"/>
  <c r="N538" i="23" s="1"/>
  <c r="N539" i="23" s="1"/>
  <c r="N540" i="23" s="1"/>
  <c r="N541" i="23" s="1"/>
  <c r="N542" i="23" s="1"/>
  <c r="N543" i="23" s="1"/>
  <c r="N544" i="23" s="1"/>
  <c r="N545" i="23" s="1"/>
  <c r="N546" i="23" s="1"/>
  <c r="N547" i="23" s="1"/>
  <c r="N548" i="23" s="1"/>
  <c r="N549" i="23" s="1"/>
  <c r="N550" i="23" s="1"/>
  <c r="N551" i="23" s="1"/>
  <c r="N552" i="23" s="1"/>
  <c r="N553" i="23" s="1"/>
  <c r="N554" i="23" s="1"/>
  <c r="N555" i="23" s="1"/>
  <c r="N556" i="23" s="1"/>
  <c r="N557" i="23" s="1"/>
  <c r="N558" i="23" s="1"/>
  <c r="N559" i="23" s="1"/>
  <c r="N560" i="23" s="1"/>
  <c r="N561" i="23" s="1"/>
  <c r="N562" i="23" s="1"/>
  <c r="N563" i="23" s="1"/>
  <c r="N564" i="23" s="1"/>
  <c r="N565" i="23" s="1"/>
  <c r="N566" i="23" s="1"/>
  <c r="N567" i="23" s="1"/>
  <c r="N568" i="23" s="1"/>
  <c r="N569" i="23" s="1"/>
  <c r="N570" i="23" s="1"/>
  <c r="N571" i="23" s="1"/>
  <c r="N572" i="23" s="1"/>
  <c r="N573" i="23" s="1"/>
  <c r="N574" i="23" s="1"/>
  <c r="N575" i="23" s="1"/>
  <c r="N576" i="23" s="1"/>
  <c r="N577" i="23" s="1"/>
  <c r="N578" i="23" s="1"/>
  <c r="N579" i="23" s="1"/>
  <c r="N580" i="23" s="1"/>
  <c r="N581" i="23" s="1"/>
  <c r="N582" i="23" s="1"/>
  <c r="N583" i="23" s="1"/>
  <c r="N584" i="23" s="1"/>
  <c r="N585" i="23" s="1"/>
  <c r="N586" i="23" s="1"/>
  <c r="N587" i="23" s="1"/>
  <c r="N588" i="23" s="1"/>
  <c r="N589" i="23" s="1"/>
  <c r="N590" i="23" s="1"/>
  <c r="N591" i="23" s="1"/>
  <c r="N592" i="23" s="1"/>
  <c r="N593" i="23" s="1"/>
  <c r="N594" i="23" s="1"/>
  <c r="N595" i="23" s="1"/>
  <c r="N596" i="23" s="1"/>
  <c r="N597" i="23" s="1"/>
  <c r="N598" i="23" s="1"/>
  <c r="N599" i="23" s="1"/>
  <c r="N600" i="23" s="1"/>
  <c r="N601" i="23" s="1"/>
  <c r="N602" i="23" s="1"/>
  <c r="N603" i="23" s="1"/>
  <c r="N604" i="23" s="1"/>
  <c r="N605" i="23" s="1"/>
  <c r="N606" i="23" s="1"/>
  <c r="N607" i="23" s="1"/>
  <c r="N608" i="23" s="1"/>
  <c r="N609" i="23" s="1"/>
  <c r="N610" i="23" s="1"/>
  <c r="N611" i="23" s="1"/>
  <c r="N612" i="23" s="1"/>
  <c r="N613" i="23" s="1"/>
  <c r="N614" i="23" s="1"/>
  <c r="N615" i="23" s="1"/>
  <c r="N616" i="23" s="1"/>
  <c r="N617" i="23" s="1"/>
  <c r="N618" i="23" s="1"/>
  <c r="N619" i="23" s="1"/>
  <c r="N620" i="23" s="1"/>
  <c r="N621" i="23" s="1"/>
  <c r="N622" i="23" s="1"/>
  <c r="N623" i="23" s="1"/>
  <c r="N624" i="23" s="1"/>
  <c r="N625" i="23" s="1"/>
  <c r="N626" i="23" s="1"/>
  <c r="N627" i="23" s="1"/>
  <c r="N628" i="23" s="1"/>
  <c r="N629" i="23" s="1"/>
  <c r="N630" i="23" s="1"/>
  <c r="N631" i="23" s="1"/>
  <c r="N632" i="23" s="1"/>
  <c r="N633" i="23" s="1"/>
  <c r="N634" i="23" s="1"/>
  <c r="N635" i="23" s="1"/>
  <c r="N636" i="23" s="1"/>
  <c r="N637" i="23" s="1"/>
  <c r="N638" i="23" s="1"/>
  <c r="N639" i="23" s="1"/>
  <c r="N640" i="23" s="1"/>
  <c r="N641" i="23" s="1"/>
  <c r="N642" i="23" s="1"/>
  <c r="N643" i="23" s="1"/>
  <c r="N644" i="23" s="1"/>
  <c r="N645" i="23" s="1"/>
  <c r="N646" i="23" s="1"/>
  <c r="N647" i="23" s="1"/>
  <c r="N648" i="23" s="1"/>
  <c r="N649" i="23" s="1"/>
  <c r="N650" i="23" s="1"/>
  <c r="N651" i="23" s="1"/>
  <c r="N652" i="23" s="1"/>
  <c r="N653" i="23" s="1"/>
  <c r="N654" i="23" s="1"/>
  <c r="N655" i="23" s="1"/>
  <c r="N656" i="23" s="1"/>
  <c r="N657" i="23" s="1"/>
  <c r="N658" i="23" s="1"/>
  <c r="N659" i="23" s="1"/>
  <c r="N660" i="23" s="1"/>
  <c r="N661" i="23" s="1"/>
  <c r="N662" i="23" s="1"/>
  <c r="N663" i="23" s="1"/>
  <c r="N664" i="23" s="1"/>
  <c r="N665" i="23" s="1"/>
  <c r="N666" i="23" s="1"/>
  <c r="N667" i="23" s="1"/>
  <c r="N668" i="23" s="1"/>
  <c r="N669" i="23" s="1"/>
  <c r="N670" i="23" s="1"/>
  <c r="N671" i="23" s="1"/>
  <c r="N672" i="23" s="1"/>
  <c r="N673" i="23" s="1"/>
  <c r="N674" i="23" s="1"/>
  <c r="N675" i="23" s="1"/>
  <c r="N676" i="23" s="1"/>
  <c r="N677" i="23" s="1"/>
  <c r="N678" i="23" s="1"/>
  <c r="N679" i="23" s="1"/>
  <c r="N680" i="23" s="1"/>
  <c r="N681" i="23" s="1"/>
  <c r="N682" i="23" s="1"/>
  <c r="N683" i="23" s="1"/>
  <c r="N684" i="23" s="1"/>
  <c r="N685" i="23" s="1"/>
  <c r="N686" i="23" s="1"/>
  <c r="N687" i="23" s="1"/>
  <c r="N688" i="23" s="1"/>
  <c r="N689" i="23" s="1"/>
  <c r="N690" i="23" s="1"/>
  <c r="N691" i="23" s="1"/>
  <c r="N692" i="23" s="1"/>
  <c r="N693" i="23" s="1"/>
  <c r="N694" i="23" s="1"/>
  <c r="N695" i="23" s="1"/>
  <c r="N696" i="23" s="1"/>
  <c r="N697" i="23" s="1"/>
  <c r="N698" i="23" s="1"/>
  <c r="N699" i="23" s="1"/>
  <c r="N700" i="23" s="1"/>
  <c r="N701" i="23" s="1"/>
  <c r="N702" i="23" s="1"/>
  <c r="N703" i="23" s="1"/>
  <c r="N704" i="23" s="1"/>
  <c r="N705" i="23" s="1"/>
  <c r="N706" i="23" s="1"/>
  <c r="N707" i="23" s="1"/>
  <c r="N708" i="23" s="1"/>
  <c r="N709" i="23" s="1"/>
  <c r="N710" i="23" s="1"/>
  <c r="N711" i="23" s="1"/>
  <c r="N712" i="23" s="1"/>
  <c r="N713" i="23" s="1"/>
  <c r="N714" i="23" s="1"/>
  <c r="N715" i="23" s="1"/>
  <c r="N716" i="23" s="1"/>
  <c r="N717" i="23" s="1"/>
  <c r="N718" i="23" s="1"/>
  <c r="N719" i="23" s="1"/>
  <c r="N720" i="23" s="1"/>
  <c r="N721" i="23" s="1"/>
  <c r="N722" i="23" s="1"/>
  <c r="N723" i="23" s="1"/>
  <c r="N724" i="23" s="1"/>
  <c r="N725" i="23" s="1"/>
  <c r="M6" i="23"/>
  <c r="M7" i="23" s="1"/>
  <c r="G6" i="23"/>
  <c r="F6" i="23"/>
  <c r="I6" i="23" s="1"/>
  <c r="I270" i="23" l="1"/>
  <c r="J265" i="23"/>
  <c r="J299" i="23"/>
  <c r="J417" i="23"/>
  <c r="J586" i="23"/>
  <c r="J602" i="23"/>
  <c r="J269" i="23"/>
  <c r="J444" i="23"/>
  <c r="J584" i="23"/>
  <c r="I604" i="23"/>
  <c r="I637" i="23"/>
  <c r="I670" i="23"/>
  <c r="J636" i="23"/>
  <c r="J669" i="23"/>
  <c r="J211" i="23"/>
  <c r="J223" i="23"/>
  <c r="J227" i="23"/>
  <c r="J399" i="23"/>
  <c r="J539" i="23"/>
  <c r="J541" i="23"/>
  <c r="I400" i="23"/>
  <c r="J12" i="23"/>
  <c r="J124" i="23"/>
  <c r="J132" i="23"/>
  <c r="J22" i="23"/>
  <c r="J23" i="23"/>
  <c r="J74" i="23"/>
  <c r="J7" i="23"/>
  <c r="J24" i="23"/>
  <c r="J28" i="23"/>
  <c r="J34" i="23"/>
  <c r="J55" i="23"/>
  <c r="J67" i="23"/>
  <c r="J98" i="23"/>
  <c r="J102" i="23"/>
  <c r="J106" i="23"/>
  <c r="J114" i="23"/>
  <c r="J118" i="23"/>
  <c r="J233" i="23"/>
  <c r="I242" i="23"/>
  <c r="J247" i="23"/>
  <c r="J259" i="23"/>
  <c r="J309" i="23"/>
  <c r="J348" i="23"/>
  <c r="J353" i="23"/>
  <c r="J397" i="23"/>
  <c r="J411" i="23"/>
  <c r="I412" i="23"/>
  <c r="J416" i="23"/>
  <c r="I545" i="23"/>
  <c r="I546" i="23"/>
  <c r="J547" i="23"/>
  <c r="I548" i="23"/>
  <c r="I549" i="23"/>
  <c r="J653" i="23"/>
  <c r="I654" i="23"/>
  <c r="J663" i="23"/>
  <c r="J685" i="23"/>
  <c r="I686" i="23"/>
  <c r="J706" i="23"/>
  <c r="J710" i="23"/>
  <c r="J469" i="23"/>
  <c r="J592" i="23"/>
  <c r="J30" i="23"/>
  <c r="J32" i="23"/>
  <c r="J36" i="23"/>
  <c r="J92" i="23"/>
  <c r="J117" i="23"/>
  <c r="J121" i="23"/>
  <c r="J267" i="23"/>
  <c r="I268" i="23"/>
  <c r="J275" i="23"/>
  <c r="J350" i="23"/>
  <c r="J354" i="23"/>
  <c r="J409" i="23"/>
  <c r="J562" i="23"/>
  <c r="J571" i="23"/>
  <c r="J671" i="23"/>
  <c r="R6" i="23"/>
  <c r="J613" i="23"/>
  <c r="J617" i="23"/>
  <c r="J679" i="23"/>
  <c r="I629" i="23"/>
  <c r="J677" i="23"/>
  <c r="I678" i="23"/>
  <c r="J529" i="23"/>
  <c r="I530" i="23"/>
  <c r="J531" i="23"/>
  <c r="I532" i="23"/>
  <c r="I533" i="23"/>
  <c r="J543" i="23"/>
  <c r="J569" i="23"/>
  <c r="J553" i="23"/>
  <c r="J561" i="23"/>
  <c r="J505" i="23"/>
  <c r="J503" i="23"/>
  <c r="I489" i="23"/>
  <c r="J486" i="23"/>
  <c r="J491" i="23"/>
  <c r="J389" i="23"/>
  <c r="I366" i="23"/>
  <c r="I367" i="23"/>
  <c r="J311" i="23"/>
  <c r="J271" i="23"/>
  <c r="J277" i="23"/>
  <c r="J245" i="23"/>
  <c r="J224" i="23"/>
  <c r="J241" i="23"/>
  <c r="J191" i="23"/>
  <c r="I192" i="23"/>
  <c r="I725" i="23"/>
  <c r="I710" i="23"/>
  <c r="J693" i="23"/>
  <c r="J687" i="23"/>
  <c r="J655" i="23"/>
  <c r="J661" i="23"/>
  <c r="J633" i="23"/>
  <c r="J625" i="23"/>
  <c r="J624" i="23"/>
  <c r="I603" i="23"/>
  <c r="J513" i="23"/>
  <c r="J521" i="23"/>
  <c r="J509" i="23"/>
  <c r="I510" i="23"/>
  <c r="J511" i="23"/>
  <c r="J493" i="23"/>
  <c r="J497" i="23"/>
  <c r="J438" i="23"/>
  <c r="J468" i="23"/>
  <c r="J476" i="23"/>
  <c r="I449" i="23"/>
  <c r="J445" i="23"/>
  <c r="I450" i="23"/>
  <c r="J474" i="23"/>
  <c r="I416" i="23"/>
  <c r="I417" i="23"/>
  <c r="J413" i="23"/>
  <c r="I401" i="23"/>
  <c r="J398" i="23"/>
  <c r="J359" i="23"/>
  <c r="J347" i="23"/>
  <c r="I348" i="23"/>
  <c r="J349" i="23"/>
  <c r="I350" i="23"/>
  <c r="I351" i="23"/>
  <c r="J339" i="23"/>
  <c r="J327" i="23"/>
  <c r="J321" i="23"/>
  <c r="J251" i="23"/>
  <c r="J239" i="23"/>
  <c r="I240" i="23"/>
  <c r="I165" i="23"/>
  <c r="J128" i="23"/>
  <c r="J129" i="23"/>
  <c r="J150" i="23"/>
  <c r="J137" i="23"/>
  <c r="I138" i="23"/>
  <c r="J149" i="23"/>
  <c r="J21" i="23"/>
  <c r="I24" i="23"/>
  <c r="J25" i="23"/>
  <c r="I26" i="23"/>
  <c r="I27" i="23"/>
  <c r="J33" i="23"/>
  <c r="J63" i="23"/>
  <c r="J73" i="23"/>
  <c r="J85" i="23"/>
  <c r="I7" i="23"/>
  <c r="J11" i="23"/>
  <c r="J15" i="23"/>
  <c r="J39" i="23"/>
  <c r="J47" i="23"/>
  <c r="J51" i="23"/>
  <c r="J52" i="23"/>
  <c r="J84" i="23"/>
  <c r="J101" i="23"/>
  <c r="J104" i="23"/>
  <c r="I106" i="23"/>
  <c r="I39" i="23"/>
  <c r="I55" i="23"/>
  <c r="I74" i="23"/>
  <c r="J83" i="23"/>
  <c r="I84" i="23"/>
  <c r="I85" i="23"/>
  <c r="I145" i="23"/>
  <c r="I181" i="23"/>
  <c r="I251" i="23"/>
  <c r="I299" i="23"/>
  <c r="I354" i="23"/>
  <c r="J361" i="23"/>
  <c r="I386" i="23"/>
  <c r="J387" i="23"/>
  <c r="J405" i="23"/>
  <c r="I426" i="23"/>
  <c r="I457" i="23"/>
  <c r="J527" i="23"/>
  <c r="I534" i="23"/>
  <c r="J535" i="23"/>
  <c r="I536" i="23"/>
  <c r="I597" i="23"/>
  <c r="J598" i="23"/>
  <c r="I599" i="23"/>
  <c r="I600" i="23"/>
  <c r="I628" i="23"/>
  <c r="I696" i="23"/>
  <c r="J717" i="23"/>
  <c r="J9" i="23"/>
  <c r="J13" i="23"/>
  <c r="I14" i="23"/>
  <c r="J18" i="23"/>
  <c r="J31" i="23"/>
  <c r="J37" i="23"/>
  <c r="J41" i="23"/>
  <c r="J46" i="23"/>
  <c r="J50" i="23"/>
  <c r="J53" i="23"/>
  <c r="J57" i="23"/>
  <c r="J62" i="23"/>
  <c r="J64" i="23"/>
  <c r="J65" i="23"/>
  <c r="J68" i="23"/>
  <c r="J72" i="23"/>
  <c r="J76" i="23"/>
  <c r="J80" i="23"/>
  <c r="J88" i="23"/>
  <c r="J89" i="23"/>
  <c r="J90" i="23"/>
  <c r="J131" i="23"/>
  <c r="I132" i="23"/>
  <c r="I133" i="23"/>
  <c r="I150" i="23"/>
  <c r="I224" i="23"/>
  <c r="I368" i="23"/>
  <c r="J369" i="23"/>
  <c r="I370" i="23"/>
  <c r="J419" i="23"/>
  <c r="I465" i="23"/>
  <c r="I514" i="23"/>
  <c r="J515" i="23"/>
  <c r="I516" i="23"/>
  <c r="I517" i="23"/>
  <c r="J559" i="23"/>
  <c r="I562" i="23"/>
  <c r="J563" i="23"/>
  <c r="I564" i="23"/>
  <c r="I565" i="23"/>
  <c r="I620" i="23"/>
  <c r="I12" i="23"/>
  <c r="J8" i="23"/>
  <c r="J10" i="23"/>
  <c r="J20" i="23"/>
  <c r="J38" i="23"/>
  <c r="J40" i="23"/>
  <c r="J42" i="23"/>
  <c r="J43" i="23"/>
  <c r="J44" i="23"/>
  <c r="J48" i="23"/>
  <c r="J54" i="23"/>
  <c r="J56" i="23"/>
  <c r="J58" i="23"/>
  <c r="J59" i="23"/>
  <c r="J60" i="23"/>
  <c r="J66" i="23"/>
  <c r="J70" i="23"/>
  <c r="J82" i="23"/>
  <c r="J86" i="23"/>
  <c r="J93" i="23"/>
  <c r="J96" i="23"/>
  <c r="J97" i="23"/>
  <c r="J99" i="23"/>
  <c r="J116" i="23"/>
  <c r="J130" i="23"/>
  <c r="J134" i="23"/>
  <c r="J170" i="23"/>
  <c r="J199" i="23"/>
  <c r="I220" i="23"/>
  <c r="J221" i="23"/>
  <c r="J225" i="23"/>
  <c r="J231" i="23"/>
  <c r="J236" i="23"/>
  <c r="J238" i="23"/>
  <c r="J252" i="23"/>
  <c r="J254" i="23"/>
  <c r="J255" i="23"/>
  <c r="J257" i="23"/>
  <c r="J263" i="23"/>
  <c r="I283" i="23"/>
  <c r="J291" i="23"/>
  <c r="J320" i="23"/>
  <c r="I336" i="23"/>
  <c r="J337" i="23"/>
  <c r="J343" i="23"/>
  <c r="J345" i="23"/>
  <c r="J364" i="23"/>
  <c r="J410" i="23"/>
  <c r="J424" i="23"/>
  <c r="J425" i="23"/>
  <c r="J428" i="23"/>
  <c r="J429" i="23"/>
  <c r="J470" i="23"/>
  <c r="J473" i="23"/>
  <c r="I552" i="23"/>
  <c r="I577" i="23"/>
  <c r="J585" i="23"/>
  <c r="J588" i="23"/>
  <c r="J593" i="23"/>
  <c r="J606" i="23"/>
  <c r="J631" i="23"/>
  <c r="J632" i="23"/>
  <c r="I650" i="23"/>
  <c r="J657" i="23"/>
  <c r="I658" i="23"/>
  <c r="J662" i="23"/>
  <c r="J665" i="23"/>
  <c r="J673" i="23"/>
  <c r="J681" i="23"/>
  <c r="I682" i="23"/>
  <c r="J701" i="23"/>
  <c r="J702" i="23"/>
  <c r="J714" i="23"/>
  <c r="J100" i="23"/>
  <c r="J108" i="23"/>
  <c r="J109" i="23"/>
  <c r="J112" i="23"/>
  <c r="J113" i="23"/>
  <c r="J115" i="23"/>
  <c r="I116" i="23"/>
  <c r="J122" i="23"/>
  <c r="J154" i="23"/>
  <c r="I161" i="23"/>
  <c r="J166" i="23"/>
  <c r="J169" i="23"/>
  <c r="I170" i="23"/>
  <c r="J177" i="23"/>
  <c r="I182" i="23"/>
  <c r="J187" i="23"/>
  <c r="J193" i="23"/>
  <c r="J197" i="23"/>
  <c r="J207" i="23"/>
  <c r="I208" i="23"/>
  <c r="J209" i="23"/>
  <c r="I210" i="23"/>
  <c r="J215" i="23"/>
  <c r="J217" i="23"/>
  <c r="J222" i="23"/>
  <c r="J226" i="23"/>
  <c r="I236" i="23"/>
  <c r="J237" i="23"/>
  <c r="I238" i="23"/>
  <c r="J243" i="23"/>
  <c r="J249" i="23"/>
  <c r="I252" i="23"/>
  <c r="J253" i="23"/>
  <c r="I254" i="23"/>
  <c r="I255" i="23"/>
  <c r="J258" i="23"/>
  <c r="J261" i="23"/>
  <c r="J293" i="23"/>
  <c r="I320" i="23"/>
  <c r="J338" i="23"/>
  <c r="J352" i="23"/>
  <c r="J355" i="23"/>
  <c r="J363" i="23"/>
  <c r="I364" i="23"/>
  <c r="J365" i="23"/>
  <c r="J371" i="23"/>
  <c r="J373" i="23"/>
  <c r="J385" i="23"/>
  <c r="J403" i="23"/>
  <c r="J422" i="23"/>
  <c r="J446" i="23"/>
  <c r="J520" i="23"/>
  <c r="J537" i="23"/>
  <c r="J555" i="23"/>
  <c r="J595" i="23"/>
  <c r="J596" i="23"/>
  <c r="J608" i="23"/>
  <c r="J623" i="23"/>
  <c r="J639" i="23"/>
  <c r="J666" i="23"/>
  <c r="J674" i="23"/>
  <c r="J78" i="23"/>
  <c r="I78" i="23"/>
  <c r="I95" i="23"/>
  <c r="J95" i="23"/>
  <c r="I111" i="23"/>
  <c r="J111" i="23"/>
  <c r="J120" i="23"/>
  <c r="I120" i="23"/>
  <c r="J126" i="23"/>
  <c r="I126" i="23"/>
  <c r="J141" i="23"/>
  <c r="I141" i="23"/>
  <c r="J146" i="23"/>
  <c r="I146" i="23"/>
  <c r="J173" i="23"/>
  <c r="I173" i="23"/>
  <c r="J178" i="23"/>
  <c r="I178" i="23"/>
  <c r="J190" i="23"/>
  <c r="I190" i="23"/>
  <c r="I201" i="23"/>
  <c r="J201" i="23"/>
  <c r="I205" i="23"/>
  <c r="J205" i="23"/>
  <c r="J256" i="23"/>
  <c r="I256" i="23"/>
  <c r="I273" i="23"/>
  <c r="J273" i="23"/>
  <c r="I281" i="23"/>
  <c r="J281" i="23"/>
  <c r="J286" i="23"/>
  <c r="I286" i="23"/>
  <c r="J290" i="23"/>
  <c r="I290" i="23"/>
  <c r="J303" i="23"/>
  <c r="I303" i="23"/>
  <c r="J316" i="23"/>
  <c r="I316" i="23"/>
  <c r="J322" i="23"/>
  <c r="I322" i="23"/>
  <c r="J331" i="23"/>
  <c r="I331" i="23"/>
  <c r="I377" i="23"/>
  <c r="J377" i="23"/>
  <c r="J494" i="23"/>
  <c r="I494" i="23"/>
  <c r="J581" i="23"/>
  <c r="I581" i="23"/>
  <c r="I616" i="23"/>
  <c r="J616" i="23"/>
  <c r="I645" i="23"/>
  <c r="J645" i="23"/>
  <c r="J19" i="23"/>
  <c r="J29" i="23"/>
  <c r="J110" i="23"/>
  <c r="I110" i="23"/>
  <c r="J158" i="23"/>
  <c r="I158" i="23"/>
  <c r="I189" i="23"/>
  <c r="J189" i="23"/>
  <c r="J204" i="23"/>
  <c r="I204" i="23"/>
  <c r="J272" i="23"/>
  <c r="I272" i="23"/>
  <c r="I297" i="23"/>
  <c r="J297" i="23"/>
  <c r="J306" i="23"/>
  <c r="I306" i="23"/>
  <c r="J315" i="23"/>
  <c r="I315" i="23"/>
  <c r="J334" i="23"/>
  <c r="I334" i="23"/>
  <c r="J380" i="23"/>
  <c r="I380" i="23"/>
  <c r="J392" i="23"/>
  <c r="I392" i="23"/>
  <c r="J414" i="23"/>
  <c r="I414" i="23"/>
  <c r="J415" i="23"/>
  <c r="I433" i="23"/>
  <c r="J433" i="23"/>
  <c r="I442" i="23"/>
  <c r="J442" i="23"/>
  <c r="I452" i="23"/>
  <c r="J452" i="23"/>
  <c r="J458" i="23"/>
  <c r="I458" i="23"/>
  <c r="J482" i="23"/>
  <c r="I482" i="23"/>
  <c r="I499" i="23"/>
  <c r="J499" i="23"/>
  <c r="J518" i="23"/>
  <c r="I518" i="23"/>
  <c r="J519" i="23"/>
  <c r="J525" i="23"/>
  <c r="I691" i="23"/>
  <c r="J691" i="23"/>
  <c r="I28" i="23"/>
  <c r="I44" i="23"/>
  <c r="J45" i="23"/>
  <c r="I46" i="23"/>
  <c r="I47" i="23"/>
  <c r="J49" i="23"/>
  <c r="I60" i="23"/>
  <c r="I67" i="23"/>
  <c r="J69" i="23"/>
  <c r="J77" i="23"/>
  <c r="J81" i="23"/>
  <c r="I104" i="23"/>
  <c r="J105" i="23"/>
  <c r="J125" i="23"/>
  <c r="J153" i="23"/>
  <c r="J157" i="23"/>
  <c r="I157" i="23"/>
  <c r="J162" i="23"/>
  <c r="I162" i="23"/>
  <c r="J194" i="23"/>
  <c r="I194" i="23"/>
  <c r="J203" i="23"/>
  <c r="I203" i="23"/>
  <c r="J235" i="23"/>
  <c r="J284" i="23"/>
  <c r="I284" i="23"/>
  <c r="J288" i="23"/>
  <c r="I288" i="23"/>
  <c r="I301" i="23"/>
  <c r="J301" i="23"/>
  <c r="I305" i="23"/>
  <c r="J305" i="23"/>
  <c r="J318" i="23"/>
  <c r="I318" i="23"/>
  <c r="J325" i="23"/>
  <c r="I329" i="23"/>
  <c r="J329" i="23"/>
  <c r="I333" i="23"/>
  <c r="J333" i="23"/>
  <c r="J335" i="23"/>
  <c r="J379" i="23"/>
  <c r="I379" i="23"/>
  <c r="I391" i="23"/>
  <c r="J391" i="23"/>
  <c r="J393" i="23"/>
  <c r="J396" i="23"/>
  <c r="I396" i="23"/>
  <c r="J434" i="23"/>
  <c r="I437" i="23"/>
  <c r="J437" i="23"/>
  <c r="J441" i="23"/>
  <c r="I441" i="23"/>
  <c r="J455" i="23"/>
  <c r="I455" i="23"/>
  <c r="I461" i="23"/>
  <c r="J461" i="23"/>
  <c r="J462" i="23"/>
  <c r="I477" i="23"/>
  <c r="J477" i="23"/>
  <c r="I481" i="23"/>
  <c r="J481" i="23"/>
  <c r="J498" i="23"/>
  <c r="I498" i="23"/>
  <c r="J507" i="23"/>
  <c r="I699" i="23"/>
  <c r="J699" i="23"/>
  <c r="I705" i="23"/>
  <c r="J705" i="23"/>
  <c r="I381" i="23"/>
  <c r="J381" i="23"/>
  <c r="I453" i="23"/>
  <c r="J453" i="23"/>
  <c r="J500" i="23"/>
  <c r="I500" i="23"/>
  <c r="J568" i="23"/>
  <c r="I568" i="23"/>
  <c r="J621" i="23"/>
  <c r="I621" i="23"/>
  <c r="J721" i="23"/>
  <c r="I721" i="23"/>
  <c r="J35" i="23"/>
  <c r="J61" i="23"/>
  <c r="J94" i="23"/>
  <c r="I94" i="23"/>
  <c r="I285" i="23"/>
  <c r="J285" i="23"/>
  <c r="J302" i="23"/>
  <c r="I302" i="23"/>
  <c r="J17" i="23"/>
  <c r="I79" i="23"/>
  <c r="J79" i="23"/>
  <c r="I127" i="23"/>
  <c r="J127" i="23"/>
  <c r="J136" i="23"/>
  <c r="I136" i="23"/>
  <c r="J142" i="23"/>
  <c r="I142" i="23"/>
  <c r="J174" i="23"/>
  <c r="I174" i="23"/>
  <c r="J186" i="23"/>
  <c r="I186" i="23"/>
  <c r="J206" i="23"/>
  <c r="I206" i="23"/>
  <c r="J219" i="23"/>
  <c r="J274" i="23"/>
  <c r="I274" i="23"/>
  <c r="J287" i="23"/>
  <c r="I287" i="23"/>
  <c r="J300" i="23"/>
  <c r="I300" i="23"/>
  <c r="J304" i="23"/>
  <c r="I304" i="23"/>
  <c r="I313" i="23"/>
  <c r="J313" i="23"/>
  <c r="I317" i="23"/>
  <c r="J317" i="23"/>
  <c r="J319" i="23"/>
  <c r="J332" i="23"/>
  <c r="I332" i="23"/>
  <c r="J375" i="23"/>
  <c r="J382" i="23"/>
  <c r="I382" i="23"/>
  <c r="I460" i="23"/>
  <c r="J460" i="23"/>
  <c r="J466" i="23"/>
  <c r="I466" i="23"/>
  <c r="I495" i="23"/>
  <c r="J495" i="23"/>
  <c r="J578" i="23"/>
  <c r="I578" i="23"/>
  <c r="I590" i="23"/>
  <c r="J590" i="23"/>
  <c r="J612" i="23"/>
  <c r="I612" i="23"/>
  <c r="I689" i="23"/>
  <c r="J689" i="23"/>
  <c r="J195" i="23"/>
  <c r="J213" i="23"/>
  <c r="J229" i="23"/>
  <c r="J279" i="23"/>
  <c r="J289" i="23"/>
  <c r="J295" i="23"/>
  <c r="J307" i="23"/>
  <c r="J323" i="23"/>
  <c r="J341" i="23"/>
  <c r="J357" i="23"/>
  <c r="J407" i="23"/>
  <c r="J423" i="23"/>
  <c r="J454" i="23"/>
  <c r="J501" i="23"/>
  <c r="J550" i="23"/>
  <c r="I550" i="23"/>
  <c r="J551" i="23"/>
  <c r="J557" i="23"/>
  <c r="I567" i="23"/>
  <c r="J567" i="23"/>
  <c r="I575" i="23"/>
  <c r="J575" i="23"/>
  <c r="J580" i="23"/>
  <c r="I580" i="23"/>
  <c r="I640" i="23"/>
  <c r="J640" i="23"/>
  <c r="J644" i="23"/>
  <c r="I644" i="23"/>
  <c r="J651" i="23"/>
  <c r="J659" i="23"/>
  <c r="J667" i="23"/>
  <c r="J675" i="23"/>
  <c r="J683" i="23"/>
  <c r="J688" i="23"/>
  <c r="I688" i="23"/>
  <c r="I485" i="23"/>
  <c r="J485" i="23"/>
  <c r="J566" i="23"/>
  <c r="I566" i="23"/>
  <c r="I579" i="23"/>
  <c r="J579" i="23"/>
  <c r="J591" i="23"/>
  <c r="I591" i="23"/>
  <c r="J601" i="23"/>
  <c r="I601" i="23"/>
  <c r="I648" i="23"/>
  <c r="J648" i="23"/>
  <c r="J697" i="23"/>
  <c r="I697" i="23"/>
  <c r="J421" i="23"/>
  <c r="J430" i="23"/>
  <c r="J436" i="23"/>
  <c r="J478" i="23"/>
  <c r="J484" i="23"/>
  <c r="J523" i="23"/>
  <c r="J573" i="23"/>
  <c r="J594" i="23"/>
  <c r="J615" i="23"/>
  <c r="J641" i="23"/>
  <c r="J647" i="23"/>
  <c r="J139" i="23"/>
  <c r="I139" i="23"/>
  <c r="J155" i="23"/>
  <c r="I155" i="23"/>
  <c r="J171" i="23"/>
  <c r="I171" i="23"/>
  <c r="J151" i="23"/>
  <c r="I151" i="23"/>
  <c r="J167" i="23"/>
  <c r="I167" i="23"/>
  <c r="J183" i="23"/>
  <c r="I183" i="23"/>
  <c r="F726" i="23"/>
  <c r="J6" i="23"/>
  <c r="S6" i="23" s="1"/>
  <c r="T6" i="23" s="1"/>
  <c r="M8" i="23"/>
  <c r="R7" i="23"/>
  <c r="I16" i="23"/>
  <c r="I18" i="23"/>
  <c r="I32" i="23"/>
  <c r="I34" i="23"/>
  <c r="I48" i="23"/>
  <c r="I50" i="23"/>
  <c r="I64" i="23"/>
  <c r="I66" i="23"/>
  <c r="J71" i="23"/>
  <c r="I76" i="23"/>
  <c r="I82" i="23"/>
  <c r="J87" i="23"/>
  <c r="I92" i="23"/>
  <c r="I98" i="23"/>
  <c r="J103" i="23"/>
  <c r="I108" i="23"/>
  <c r="I114" i="23"/>
  <c r="J119" i="23"/>
  <c r="I124" i="23"/>
  <c r="I130" i="23"/>
  <c r="J135" i="23"/>
  <c r="J147" i="23"/>
  <c r="I147" i="23"/>
  <c r="J163" i="23"/>
  <c r="I163" i="23"/>
  <c r="J179" i="23"/>
  <c r="I179" i="23"/>
  <c r="I20" i="23"/>
  <c r="I22" i="23"/>
  <c r="I36" i="23"/>
  <c r="I38" i="23"/>
  <c r="I52" i="23"/>
  <c r="I54" i="23"/>
  <c r="I68" i="23"/>
  <c r="I70" i="23"/>
  <c r="J75" i="23"/>
  <c r="I80" i="23"/>
  <c r="I86" i="23"/>
  <c r="J91" i="23"/>
  <c r="I96" i="23"/>
  <c r="I102" i="23"/>
  <c r="J107" i="23"/>
  <c r="I112" i="23"/>
  <c r="I118" i="23"/>
  <c r="J123" i="23"/>
  <c r="I128" i="23"/>
  <c r="I134" i="23"/>
  <c r="J143" i="23"/>
  <c r="I143" i="23"/>
  <c r="J159" i="23"/>
  <c r="I159" i="23"/>
  <c r="J175" i="23"/>
  <c r="I175" i="23"/>
  <c r="J214" i="23"/>
  <c r="I214" i="23"/>
  <c r="J232" i="23"/>
  <c r="I232" i="23"/>
  <c r="J244" i="23"/>
  <c r="I244" i="23"/>
  <c r="J250" i="23"/>
  <c r="I250" i="23"/>
  <c r="J278" i="23"/>
  <c r="I278" i="23"/>
  <c r="J296" i="23"/>
  <c r="I296" i="23"/>
  <c r="J308" i="23"/>
  <c r="I308" i="23"/>
  <c r="J314" i="23"/>
  <c r="I314" i="23"/>
  <c r="J342" i="23"/>
  <c r="I342" i="23"/>
  <c r="J360" i="23"/>
  <c r="I360" i="23"/>
  <c r="J372" i="23"/>
  <c r="I372" i="23"/>
  <c r="J394" i="23"/>
  <c r="I394" i="23"/>
  <c r="I395" i="23"/>
  <c r="J395" i="23"/>
  <c r="J404" i="23"/>
  <c r="I404" i="23"/>
  <c r="J418" i="23"/>
  <c r="I418" i="23"/>
  <c r="J544" i="23"/>
  <c r="I544" i="23"/>
  <c r="J583" i="23"/>
  <c r="I583" i="23"/>
  <c r="G726" i="23"/>
  <c r="J140" i="23"/>
  <c r="J144" i="23"/>
  <c r="J148" i="23"/>
  <c r="J152" i="23"/>
  <c r="J156" i="23"/>
  <c r="J160" i="23"/>
  <c r="J164" i="23"/>
  <c r="J168" i="23"/>
  <c r="J172" i="23"/>
  <c r="J176" i="23"/>
  <c r="J180" i="23"/>
  <c r="J184" i="23"/>
  <c r="I185" i="23"/>
  <c r="J185" i="23"/>
  <c r="J196" i="23"/>
  <c r="I196" i="23"/>
  <c r="J202" i="23"/>
  <c r="I202" i="23"/>
  <c r="J230" i="23"/>
  <c r="I230" i="23"/>
  <c r="J248" i="23"/>
  <c r="I248" i="23"/>
  <c r="J260" i="23"/>
  <c r="I260" i="23"/>
  <c r="J266" i="23"/>
  <c r="I266" i="23"/>
  <c r="J294" i="23"/>
  <c r="I294" i="23"/>
  <c r="J312" i="23"/>
  <c r="I312" i="23"/>
  <c r="J324" i="23"/>
  <c r="I324" i="23"/>
  <c r="J330" i="23"/>
  <c r="I330" i="23"/>
  <c r="J358" i="23"/>
  <c r="I358" i="23"/>
  <c r="J388" i="23"/>
  <c r="I388" i="23"/>
  <c r="J420" i="23"/>
  <c r="I420" i="23"/>
  <c r="J496" i="23"/>
  <c r="I496" i="23"/>
  <c r="J526" i="23"/>
  <c r="I526" i="23"/>
  <c r="J200" i="23"/>
  <c r="I200" i="23"/>
  <c r="J212" i="23"/>
  <c r="I212" i="23"/>
  <c r="J218" i="23"/>
  <c r="I218" i="23"/>
  <c r="J246" i="23"/>
  <c r="I246" i="23"/>
  <c r="J264" i="23"/>
  <c r="I264" i="23"/>
  <c r="J276" i="23"/>
  <c r="I276" i="23"/>
  <c r="J282" i="23"/>
  <c r="I282" i="23"/>
  <c r="J310" i="23"/>
  <c r="I310" i="23"/>
  <c r="J328" i="23"/>
  <c r="I328" i="23"/>
  <c r="J340" i="23"/>
  <c r="I340" i="23"/>
  <c r="J346" i="23"/>
  <c r="I346" i="23"/>
  <c r="J378" i="23"/>
  <c r="I378" i="23"/>
  <c r="J390" i="23"/>
  <c r="I390" i="23"/>
  <c r="J504" i="23"/>
  <c r="I504" i="23"/>
  <c r="J540" i="23"/>
  <c r="I540" i="23"/>
  <c r="J188" i="23"/>
  <c r="I188" i="23"/>
  <c r="J198" i="23"/>
  <c r="I198" i="23"/>
  <c r="J216" i="23"/>
  <c r="I216" i="23"/>
  <c r="J228" i="23"/>
  <c r="I228" i="23"/>
  <c r="J234" i="23"/>
  <c r="I234" i="23"/>
  <c r="J262" i="23"/>
  <c r="I262" i="23"/>
  <c r="J280" i="23"/>
  <c r="I280" i="23"/>
  <c r="J292" i="23"/>
  <c r="I292" i="23"/>
  <c r="J298" i="23"/>
  <c r="I298" i="23"/>
  <c r="J326" i="23"/>
  <c r="I326" i="23"/>
  <c r="J344" i="23"/>
  <c r="I344" i="23"/>
  <c r="J356" i="23"/>
  <c r="I356" i="23"/>
  <c r="J362" i="23"/>
  <c r="I362" i="23"/>
  <c r="J374" i="23"/>
  <c r="I374" i="23"/>
  <c r="J376" i="23"/>
  <c r="I376" i="23"/>
  <c r="I383" i="23"/>
  <c r="J383" i="23"/>
  <c r="J384" i="23"/>
  <c r="I384" i="23"/>
  <c r="J402" i="23"/>
  <c r="I402" i="23"/>
  <c r="J502" i="23"/>
  <c r="I502" i="23"/>
  <c r="J587" i="23"/>
  <c r="I587" i="23"/>
  <c r="J538" i="23"/>
  <c r="I538" i="23"/>
  <c r="I406" i="23"/>
  <c r="I408" i="23"/>
  <c r="I422" i="23"/>
  <c r="I424" i="23"/>
  <c r="J576" i="23"/>
  <c r="I576" i="23"/>
  <c r="J492" i="23"/>
  <c r="I492" i="23"/>
  <c r="J506" i="23"/>
  <c r="I506" i="23"/>
  <c r="J508" i="23"/>
  <c r="I508" i="23"/>
  <c r="J512" i="23"/>
  <c r="I512" i="23"/>
  <c r="J558" i="23"/>
  <c r="I558" i="23"/>
  <c r="J570" i="23"/>
  <c r="I570" i="23"/>
  <c r="J572" i="23"/>
  <c r="I572" i="23"/>
  <c r="I582" i="23"/>
  <c r="J582" i="23"/>
  <c r="J605" i="23"/>
  <c r="I605" i="23"/>
  <c r="J427" i="23"/>
  <c r="J443" i="23"/>
  <c r="J459" i="23"/>
  <c r="J467" i="23"/>
  <c r="J475" i="23"/>
  <c r="J483" i="23"/>
  <c r="J524" i="23"/>
  <c r="I524" i="23"/>
  <c r="J542" i="23"/>
  <c r="I542" i="23"/>
  <c r="J554" i="23"/>
  <c r="I554" i="23"/>
  <c r="J560" i="23"/>
  <c r="I560" i="23"/>
  <c r="J589" i="23"/>
  <c r="I589" i="23"/>
  <c r="J607" i="23"/>
  <c r="I607" i="23"/>
  <c r="I713" i="23"/>
  <c r="J713" i="23"/>
  <c r="I427" i="23"/>
  <c r="J431" i="23"/>
  <c r="J432" i="23"/>
  <c r="I435" i="23"/>
  <c r="J439" i="23"/>
  <c r="J440" i="23"/>
  <c r="I443" i="23"/>
  <c r="J447" i="23"/>
  <c r="J448" i="23"/>
  <c r="I451" i="23"/>
  <c r="J456" i="23"/>
  <c r="I459" i="23"/>
  <c r="J463" i="23"/>
  <c r="J464" i="23"/>
  <c r="I467" i="23"/>
  <c r="J471" i="23"/>
  <c r="J472" i="23"/>
  <c r="I475" i="23"/>
  <c r="J479" i="23"/>
  <c r="J480" i="23"/>
  <c r="I483" i="23"/>
  <c r="J487" i="23"/>
  <c r="J488" i="23"/>
  <c r="J522" i="23"/>
  <c r="I522" i="23"/>
  <c r="J528" i="23"/>
  <c r="I528" i="23"/>
  <c r="J556" i="23"/>
  <c r="I556" i="23"/>
  <c r="J574" i="23"/>
  <c r="I574" i="23"/>
  <c r="J490" i="23"/>
  <c r="J707" i="23"/>
  <c r="I707" i="23"/>
  <c r="J703" i="23"/>
  <c r="I703" i="23"/>
  <c r="I593" i="23"/>
  <c r="I595" i="23"/>
  <c r="I609" i="23"/>
  <c r="I649" i="23"/>
  <c r="J649" i="23"/>
  <c r="J690" i="23"/>
  <c r="I690" i="23"/>
  <c r="I692" i="23"/>
  <c r="J692" i="23"/>
  <c r="J709" i="23"/>
  <c r="I709" i="23"/>
  <c r="J614" i="23"/>
  <c r="J622" i="23"/>
  <c r="J630" i="23"/>
  <c r="J638" i="23"/>
  <c r="J646" i="23"/>
  <c r="J652" i="23"/>
  <c r="I652" i="23"/>
  <c r="J656" i="23"/>
  <c r="I656" i="23"/>
  <c r="J660" i="23"/>
  <c r="I660" i="23"/>
  <c r="J664" i="23"/>
  <c r="I664" i="23"/>
  <c r="J668" i="23"/>
  <c r="I668" i="23"/>
  <c r="J672" i="23"/>
  <c r="I672" i="23"/>
  <c r="J698" i="23"/>
  <c r="I698" i="23"/>
  <c r="J711" i="23"/>
  <c r="I711" i="23"/>
  <c r="J610" i="23"/>
  <c r="J611" i="23"/>
  <c r="I614" i="23"/>
  <c r="J618" i="23"/>
  <c r="J619" i="23"/>
  <c r="I622" i="23"/>
  <c r="J626" i="23"/>
  <c r="J627" i="23"/>
  <c r="I630" i="23"/>
  <c r="J634" i="23"/>
  <c r="J635" i="23"/>
  <c r="I638" i="23"/>
  <c r="J642" i="23"/>
  <c r="J643" i="23"/>
  <c r="I646" i="23"/>
  <c r="I695" i="23"/>
  <c r="J695" i="23"/>
  <c r="I700" i="23"/>
  <c r="J700" i="23"/>
  <c r="I704" i="23"/>
  <c r="J704" i="23"/>
  <c r="I712" i="23"/>
  <c r="J712" i="23"/>
  <c r="J676" i="23"/>
  <c r="I676" i="23"/>
  <c r="J680" i="23"/>
  <c r="I680" i="23"/>
  <c r="J684" i="23"/>
  <c r="I684" i="23"/>
  <c r="I708" i="23"/>
  <c r="J708" i="23"/>
  <c r="I716" i="23"/>
  <c r="J716" i="23"/>
  <c r="J694" i="23"/>
  <c r="J715" i="23"/>
  <c r="I720" i="23"/>
  <c r="J720" i="23"/>
  <c r="I724" i="23"/>
  <c r="J724" i="23"/>
  <c r="J718" i="23"/>
  <c r="J719" i="23"/>
  <c r="I719" i="23"/>
  <c r="J722" i="23"/>
  <c r="J723" i="23"/>
  <c r="I723" i="23"/>
  <c r="K754" i="22"/>
  <c r="L754" i="22" s="1"/>
  <c r="H750" i="22"/>
  <c r="E750" i="22"/>
  <c r="D750" i="22"/>
  <c r="C750" i="22"/>
  <c r="B750" i="22"/>
  <c r="G749" i="22"/>
  <c r="F749" i="22"/>
  <c r="I749" i="22" s="1"/>
  <c r="G748" i="22"/>
  <c r="F748" i="22"/>
  <c r="G747" i="22"/>
  <c r="F747" i="22"/>
  <c r="J747" i="22" s="1"/>
  <c r="G746" i="22"/>
  <c r="F746" i="22"/>
  <c r="G745" i="22"/>
  <c r="F745" i="22"/>
  <c r="I745" i="22" s="1"/>
  <c r="G744" i="22"/>
  <c r="F744" i="22"/>
  <c r="G743" i="22"/>
  <c r="F743" i="22"/>
  <c r="G742" i="22"/>
  <c r="F742" i="22"/>
  <c r="G741" i="22"/>
  <c r="F741" i="22"/>
  <c r="I741" i="22" s="1"/>
  <c r="G740" i="22"/>
  <c r="F740" i="22"/>
  <c r="G739" i="22"/>
  <c r="F739" i="22"/>
  <c r="G738" i="22"/>
  <c r="F738" i="22"/>
  <c r="G737" i="22"/>
  <c r="F737" i="22"/>
  <c r="I737" i="22" s="1"/>
  <c r="G736" i="22"/>
  <c r="F736" i="22"/>
  <c r="G735" i="22"/>
  <c r="J735" i="22" s="1"/>
  <c r="F735" i="22"/>
  <c r="I735" i="22" s="1"/>
  <c r="G734" i="22"/>
  <c r="F734" i="22"/>
  <c r="G733" i="22"/>
  <c r="F733" i="22"/>
  <c r="I733" i="22" s="1"/>
  <c r="G732" i="22"/>
  <c r="F732" i="22"/>
  <c r="G731" i="22"/>
  <c r="F731" i="22"/>
  <c r="G730" i="22"/>
  <c r="F730" i="22"/>
  <c r="G729" i="22"/>
  <c r="F729" i="22"/>
  <c r="I729" i="22" s="1"/>
  <c r="G728" i="22"/>
  <c r="F728" i="22"/>
  <c r="G727" i="22"/>
  <c r="F727" i="22"/>
  <c r="G726" i="22"/>
  <c r="F726" i="22"/>
  <c r="G725" i="22"/>
  <c r="F725" i="22"/>
  <c r="I725" i="22" s="1"/>
  <c r="G724" i="22"/>
  <c r="F724" i="22"/>
  <c r="G723" i="22"/>
  <c r="F723" i="22"/>
  <c r="I723" i="22" s="1"/>
  <c r="G722" i="22"/>
  <c r="F722" i="22"/>
  <c r="I722" i="22" s="1"/>
  <c r="G721" i="22"/>
  <c r="F721" i="22"/>
  <c r="I721" i="22" s="1"/>
  <c r="G720" i="22"/>
  <c r="F720" i="22"/>
  <c r="G719" i="22"/>
  <c r="F719" i="22"/>
  <c r="I719" i="22" s="1"/>
  <c r="G718" i="22"/>
  <c r="F718" i="22"/>
  <c r="G717" i="22"/>
  <c r="F717" i="22"/>
  <c r="G716" i="22"/>
  <c r="F716" i="22"/>
  <c r="G715" i="22"/>
  <c r="F715" i="22"/>
  <c r="G714" i="22"/>
  <c r="F714" i="22"/>
  <c r="G713" i="22"/>
  <c r="F713" i="22"/>
  <c r="G712" i="22"/>
  <c r="F712" i="22"/>
  <c r="G711" i="22"/>
  <c r="F711" i="22"/>
  <c r="G710" i="22"/>
  <c r="F710" i="22"/>
  <c r="I710" i="22" s="1"/>
  <c r="G709" i="22"/>
  <c r="F709" i="22"/>
  <c r="G708" i="22"/>
  <c r="F708" i="22"/>
  <c r="G707" i="22"/>
  <c r="F707" i="22"/>
  <c r="G706" i="22"/>
  <c r="F706" i="22"/>
  <c r="G705" i="22"/>
  <c r="F705" i="22"/>
  <c r="I705" i="22" s="1"/>
  <c r="G704" i="22"/>
  <c r="F704" i="22"/>
  <c r="G703" i="22"/>
  <c r="F703" i="22"/>
  <c r="I703" i="22" s="1"/>
  <c r="G702" i="22"/>
  <c r="F702" i="22"/>
  <c r="I702" i="22" s="1"/>
  <c r="G701" i="22"/>
  <c r="F701" i="22"/>
  <c r="G700" i="22"/>
  <c r="F700" i="22"/>
  <c r="G699" i="22"/>
  <c r="F699" i="22"/>
  <c r="G698" i="22"/>
  <c r="F698" i="22"/>
  <c r="G697" i="22"/>
  <c r="F697" i="22"/>
  <c r="I697" i="22" s="1"/>
  <c r="G696" i="22"/>
  <c r="F696" i="22"/>
  <c r="G695" i="22"/>
  <c r="F695" i="22"/>
  <c r="I695" i="22" s="1"/>
  <c r="G694" i="22"/>
  <c r="F694" i="22"/>
  <c r="G693" i="22"/>
  <c r="F693" i="22"/>
  <c r="G692" i="22"/>
  <c r="F692" i="22"/>
  <c r="G691" i="22"/>
  <c r="F691" i="22"/>
  <c r="G690" i="22"/>
  <c r="F690" i="22"/>
  <c r="G689" i="22"/>
  <c r="F689" i="22"/>
  <c r="G688" i="22"/>
  <c r="F688" i="22"/>
  <c r="G687" i="22"/>
  <c r="F687" i="22"/>
  <c r="G686" i="22"/>
  <c r="F686" i="22"/>
  <c r="G685" i="22"/>
  <c r="F685" i="22"/>
  <c r="G684" i="22"/>
  <c r="F684" i="22"/>
  <c r="G683" i="22"/>
  <c r="F683" i="22"/>
  <c r="I683" i="22" s="1"/>
  <c r="G682" i="22"/>
  <c r="F682" i="22"/>
  <c r="G681" i="22"/>
  <c r="F681" i="22"/>
  <c r="G680" i="22"/>
  <c r="F680" i="22"/>
  <c r="G679" i="22"/>
  <c r="F679" i="22"/>
  <c r="G678" i="22"/>
  <c r="F678" i="22"/>
  <c r="G677" i="22"/>
  <c r="F677" i="22"/>
  <c r="I677" i="22" s="1"/>
  <c r="G676" i="22"/>
  <c r="F676" i="22"/>
  <c r="G675" i="22"/>
  <c r="F675" i="22"/>
  <c r="I675" i="22" s="1"/>
  <c r="G674" i="22"/>
  <c r="F674" i="22"/>
  <c r="I674" i="22" s="1"/>
  <c r="G673" i="22"/>
  <c r="F673" i="22"/>
  <c r="I673" i="22" s="1"/>
  <c r="G672" i="22"/>
  <c r="F672" i="22"/>
  <c r="G671" i="22"/>
  <c r="F671" i="22"/>
  <c r="I671" i="22" s="1"/>
  <c r="G670" i="22"/>
  <c r="F670" i="22"/>
  <c r="I670" i="22" s="1"/>
  <c r="G669" i="22"/>
  <c r="F669" i="22"/>
  <c r="I669" i="22" s="1"/>
  <c r="G668" i="22"/>
  <c r="F668" i="22"/>
  <c r="G667" i="22"/>
  <c r="F667" i="22"/>
  <c r="I667" i="22" s="1"/>
  <c r="G666" i="22"/>
  <c r="F666" i="22"/>
  <c r="I666" i="22" s="1"/>
  <c r="G665" i="22"/>
  <c r="F665" i="22"/>
  <c r="I665" i="22" s="1"/>
  <c r="G664" i="22"/>
  <c r="F664" i="22"/>
  <c r="G663" i="22"/>
  <c r="F663" i="22"/>
  <c r="I663" i="22" s="1"/>
  <c r="G662" i="22"/>
  <c r="F662" i="22"/>
  <c r="I662" i="22" s="1"/>
  <c r="G661" i="22"/>
  <c r="F661" i="22"/>
  <c r="G660" i="22"/>
  <c r="F660" i="22"/>
  <c r="G659" i="22"/>
  <c r="F659" i="22"/>
  <c r="G658" i="22"/>
  <c r="F658" i="22"/>
  <c r="G657" i="22"/>
  <c r="F657" i="22"/>
  <c r="I657" i="22" s="1"/>
  <c r="G656" i="22"/>
  <c r="F656" i="22"/>
  <c r="G655" i="22"/>
  <c r="F655" i="22"/>
  <c r="G654" i="22"/>
  <c r="F654" i="22"/>
  <c r="G653" i="22"/>
  <c r="F653" i="22"/>
  <c r="G652" i="22"/>
  <c r="F652" i="22"/>
  <c r="G651" i="22"/>
  <c r="F651" i="22"/>
  <c r="I651" i="22" s="1"/>
  <c r="G650" i="22"/>
  <c r="F650" i="22"/>
  <c r="I650" i="22" s="1"/>
  <c r="G649" i="22"/>
  <c r="F649" i="22"/>
  <c r="G648" i="22"/>
  <c r="F648" i="22"/>
  <c r="G647" i="22"/>
  <c r="F647" i="22"/>
  <c r="I647" i="22" s="1"/>
  <c r="I646" i="22"/>
  <c r="G646" i="22"/>
  <c r="F646" i="22"/>
  <c r="G645" i="22"/>
  <c r="J645" i="22" s="1"/>
  <c r="F645" i="22"/>
  <c r="I645" i="22" s="1"/>
  <c r="G644" i="22"/>
  <c r="F644" i="22"/>
  <c r="I644" i="22" s="1"/>
  <c r="G643" i="22"/>
  <c r="F643" i="22"/>
  <c r="I643" i="22" s="1"/>
  <c r="G642" i="22"/>
  <c r="F642" i="22"/>
  <c r="I641" i="22"/>
  <c r="G641" i="22"/>
  <c r="J641" i="22" s="1"/>
  <c r="F641" i="22"/>
  <c r="I640" i="22"/>
  <c r="G640" i="22"/>
  <c r="F640" i="22"/>
  <c r="G639" i="22"/>
  <c r="F639" i="22"/>
  <c r="G638" i="22"/>
  <c r="F638" i="22"/>
  <c r="I638" i="22" s="1"/>
  <c r="G637" i="22"/>
  <c r="F637" i="22"/>
  <c r="I637" i="22" s="1"/>
  <c r="G636" i="22"/>
  <c r="F636" i="22"/>
  <c r="G635" i="22"/>
  <c r="F635" i="22"/>
  <c r="G634" i="22"/>
  <c r="F634" i="22"/>
  <c r="G633" i="22"/>
  <c r="F633" i="22"/>
  <c r="G632" i="22"/>
  <c r="F632" i="22"/>
  <c r="G631" i="22"/>
  <c r="F631" i="22"/>
  <c r="G630" i="22"/>
  <c r="F630" i="22"/>
  <c r="G629" i="22"/>
  <c r="F629" i="22"/>
  <c r="I629" i="22" s="1"/>
  <c r="G628" i="22"/>
  <c r="F628" i="22"/>
  <c r="G627" i="22"/>
  <c r="F627" i="22"/>
  <c r="I627" i="22" s="1"/>
  <c r="G626" i="22"/>
  <c r="F626" i="22"/>
  <c r="G625" i="22"/>
  <c r="F625" i="22"/>
  <c r="I625" i="22" s="1"/>
  <c r="G624" i="22"/>
  <c r="F624" i="22"/>
  <c r="I624" i="22" s="1"/>
  <c r="G623" i="22"/>
  <c r="F623" i="22"/>
  <c r="G622" i="22"/>
  <c r="F622" i="22"/>
  <c r="G621" i="22"/>
  <c r="F621" i="22"/>
  <c r="I621" i="22" s="1"/>
  <c r="G620" i="22"/>
  <c r="F620" i="22"/>
  <c r="G619" i="22"/>
  <c r="F619" i="22"/>
  <c r="G618" i="22"/>
  <c r="F618" i="22"/>
  <c r="G617" i="22"/>
  <c r="F617" i="22"/>
  <c r="I617" i="22" s="1"/>
  <c r="G616" i="22"/>
  <c r="F616" i="22"/>
  <c r="I616" i="22" s="1"/>
  <c r="G615" i="22"/>
  <c r="F615" i="22"/>
  <c r="I615" i="22" s="1"/>
  <c r="G614" i="22"/>
  <c r="F614" i="22"/>
  <c r="G613" i="22"/>
  <c r="F613" i="22"/>
  <c r="I613" i="22" s="1"/>
  <c r="G612" i="22"/>
  <c r="F612" i="22"/>
  <c r="I612" i="22" s="1"/>
  <c r="G611" i="22"/>
  <c r="F611" i="22"/>
  <c r="I611" i="22" s="1"/>
  <c r="G610" i="22"/>
  <c r="F610" i="22"/>
  <c r="G609" i="22"/>
  <c r="F609" i="22"/>
  <c r="I609" i="22" s="1"/>
  <c r="G608" i="22"/>
  <c r="F608" i="22"/>
  <c r="I608" i="22" s="1"/>
  <c r="G607" i="22"/>
  <c r="F607" i="22"/>
  <c r="G606" i="22"/>
  <c r="F606" i="22"/>
  <c r="G605" i="22"/>
  <c r="F605" i="22"/>
  <c r="I605" i="22" s="1"/>
  <c r="G604" i="22"/>
  <c r="F604" i="22"/>
  <c r="G603" i="22"/>
  <c r="F603" i="22"/>
  <c r="I603" i="22" s="1"/>
  <c r="G602" i="22"/>
  <c r="F602" i="22"/>
  <c r="G601" i="22"/>
  <c r="F601" i="22"/>
  <c r="I601" i="22" s="1"/>
  <c r="G600" i="22"/>
  <c r="F600" i="22"/>
  <c r="G599" i="22"/>
  <c r="F599" i="22"/>
  <c r="G598" i="22"/>
  <c r="F598" i="22"/>
  <c r="G597" i="22"/>
  <c r="J597" i="22" s="1"/>
  <c r="F597" i="22"/>
  <c r="I597" i="22" s="1"/>
  <c r="I596" i="22"/>
  <c r="G596" i="22"/>
  <c r="F596" i="22"/>
  <c r="G595" i="22"/>
  <c r="F595" i="22"/>
  <c r="G594" i="22"/>
  <c r="F594" i="22"/>
  <c r="G593" i="22"/>
  <c r="F593" i="22"/>
  <c r="I593" i="22" s="1"/>
  <c r="I592" i="22"/>
  <c r="G592" i="22"/>
  <c r="F592" i="22"/>
  <c r="J591" i="22"/>
  <c r="G591" i="22"/>
  <c r="F591" i="22"/>
  <c r="I591" i="22" s="1"/>
  <c r="G590" i="22"/>
  <c r="F590" i="22"/>
  <c r="G589" i="22"/>
  <c r="F589" i="22"/>
  <c r="I589" i="22" s="1"/>
  <c r="G588" i="22"/>
  <c r="F588" i="22"/>
  <c r="G587" i="22"/>
  <c r="F587" i="22"/>
  <c r="I587" i="22" s="1"/>
  <c r="G586" i="22"/>
  <c r="F586" i="22"/>
  <c r="G585" i="22"/>
  <c r="F585" i="22"/>
  <c r="G584" i="22"/>
  <c r="F584" i="22"/>
  <c r="G583" i="22"/>
  <c r="F583" i="22"/>
  <c r="G582" i="22"/>
  <c r="F582" i="22"/>
  <c r="G581" i="22"/>
  <c r="F581" i="22"/>
  <c r="I581" i="22" s="1"/>
  <c r="G580" i="22"/>
  <c r="F580" i="22"/>
  <c r="G579" i="22"/>
  <c r="F579" i="22"/>
  <c r="G578" i="22"/>
  <c r="F578" i="22"/>
  <c r="G577" i="22"/>
  <c r="F577" i="22"/>
  <c r="I577" i="22" s="1"/>
  <c r="G576" i="22"/>
  <c r="F576" i="22"/>
  <c r="I576" i="22" s="1"/>
  <c r="G575" i="22"/>
  <c r="F575" i="22"/>
  <c r="G574" i="22"/>
  <c r="F574" i="22"/>
  <c r="G573" i="22"/>
  <c r="F573" i="22"/>
  <c r="I573" i="22" s="1"/>
  <c r="G572" i="22"/>
  <c r="F572" i="22"/>
  <c r="I572" i="22" s="1"/>
  <c r="G571" i="22"/>
  <c r="F571" i="22"/>
  <c r="I571" i="22" s="1"/>
  <c r="G570" i="22"/>
  <c r="F570" i="22"/>
  <c r="G569" i="22"/>
  <c r="F569" i="22"/>
  <c r="I569" i="22" s="1"/>
  <c r="G568" i="22"/>
  <c r="F568" i="22"/>
  <c r="I568" i="22" s="1"/>
  <c r="G567" i="22"/>
  <c r="F567" i="22"/>
  <c r="I567" i="22" s="1"/>
  <c r="G566" i="22"/>
  <c r="F566" i="22"/>
  <c r="I566" i="22" s="1"/>
  <c r="G565" i="22"/>
  <c r="F565" i="22"/>
  <c r="I565" i="22" s="1"/>
  <c r="G564" i="22"/>
  <c r="F564" i="22"/>
  <c r="I564" i="22" s="1"/>
  <c r="G563" i="22"/>
  <c r="F563" i="22"/>
  <c r="I563" i="22" s="1"/>
  <c r="G562" i="22"/>
  <c r="F562" i="22"/>
  <c r="G561" i="22"/>
  <c r="F561" i="22"/>
  <c r="I561" i="22" s="1"/>
  <c r="G560" i="22"/>
  <c r="F560" i="22"/>
  <c r="I560" i="22" s="1"/>
  <c r="I559" i="22"/>
  <c r="G559" i="22"/>
  <c r="F559" i="22"/>
  <c r="G558" i="22"/>
  <c r="J558" i="22" s="1"/>
  <c r="F558" i="22"/>
  <c r="I558" i="22" s="1"/>
  <c r="G557" i="22"/>
  <c r="F557" i="22"/>
  <c r="I557" i="22" s="1"/>
  <c r="G556" i="22"/>
  <c r="F556" i="22"/>
  <c r="I556" i="22" s="1"/>
  <c r="G555" i="22"/>
  <c r="F555" i="22"/>
  <c r="I555" i="22" s="1"/>
  <c r="G554" i="22"/>
  <c r="F554" i="22"/>
  <c r="G553" i="22"/>
  <c r="F553" i="22"/>
  <c r="G552" i="22"/>
  <c r="F552" i="22"/>
  <c r="I552" i="22" s="1"/>
  <c r="G551" i="22"/>
  <c r="F551" i="22"/>
  <c r="G550" i="22"/>
  <c r="F550" i="22"/>
  <c r="I550" i="22" s="1"/>
  <c r="G549" i="22"/>
  <c r="F549" i="22"/>
  <c r="I549" i="22" s="1"/>
  <c r="G548" i="22"/>
  <c r="F548" i="22"/>
  <c r="I548" i="22" s="1"/>
  <c r="G547" i="22"/>
  <c r="F547" i="22"/>
  <c r="I547" i="22" s="1"/>
  <c r="G546" i="22"/>
  <c r="F546" i="22"/>
  <c r="G545" i="22"/>
  <c r="F545" i="22"/>
  <c r="G544" i="22"/>
  <c r="F544" i="22"/>
  <c r="I544" i="22" s="1"/>
  <c r="G543" i="22"/>
  <c r="F543" i="22"/>
  <c r="G542" i="22"/>
  <c r="F542" i="22"/>
  <c r="G541" i="22"/>
  <c r="F541" i="22"/>
  <c r="I541" i="22" s="1"/>
  <c r="G540" i="22"/>
  <c r="F540" i="22"/>
  <c r="G539" i="22"/>
  <c r="F539" i="22"/>
  <c r="G538" i="22"/>
  <c r="F538" i="22"/>
  <c r="G537" i="22"/>
  <c r="F537" i="22"/>
  <c r="G536" i="22"/>
  <c r="F536" i="22"/>
  <c r="I536" i="22" s="1"/>
  <c r="G535" i="22"/>
  <c r="F535" i="22"/>
  <c r="I535" i="22" s="1"/>
  <c r="G534" i="22"/>
  <c r="F534" i="22"/>
  <c r="G533" i="22"/>
  <c r="F533" i="22"/>
  <c r="G532" i="22"/>
  <c r="F532" i="22"/>
  <c r="I532" i="22" s="1"/>
  <c r="G531" i="22"/>
  <c r="F531" i="22"/>
  <c r="G530" i="22"/>
  <c r="F530" i="22"/>
  <c r="G529" i="22"/>
  <c r="F529" i="22"/>
  <c r="G528" i="22"/>
  <c r="F528" i="22"/>
  <c r="G527" i="22"/>
  <c r="F527" i="22"/>
  <c r="I527" i="22" s="1"/>
  <c r="G526" i="22"/>
  <c r="F526" i="22"/>
  <c r="G525" i="22"/>
  <c r="F525" i="22"/>
  <c r="G524" i="22"/>
  <c r="F524" i="22"/>
  <c r="G523" i="22"/>
  <c r="F523" i="22"/>
  <c r="G522" i="22"/>
  <c r="F522" i="22"/>
  <c r="G521" i="22"/>
  <c r="F521" i="22"/>
  <c r="G520" i="22"/>
  <c r="F520" i="22"/>
  <c r="G519" i="22"/>
  <c r="F519" i="22"/>
  <c r="I519" i="22" s="1"/>
  <c r="G518" i="22"/>
  <c r="F518" i="22"/>
  <c r="G517" i="22"/>
  <c r="F517" i="22"/>
  <c r="I517" i="22" s="1"/>
  <c r="G516" i="22"/>
  <c r="F516" i="22"/>
  <c r="G515" i="22"/>
  <c r="F515" i="22"/>
  <c r="G514" i="22"/>
  <c r="F514" i="22"/>
  <c r="J514" i="22" s="1"/>
  <c r="G513" i="22"/>
  <c r="F513" i="22"/>
  <c r="G512" i="22"/>
  <c r="F512" i="22"/>
  <c r="I512" i="22" s="1"/>
  <c r="G511" i="22"/>
  <c r="J511" i="22" s="1"/>
  <c r="F511" i="22"/>
  <c r="I511" i="22" s="1"/>
  <c r="G510" i="22"/>
  <c r="F510" i="22"/>
  <c r="G509" i="22"/>
  <c r="F509" i="22"/>
  <c r="G508" i="22"/>
  <c r="F508" i="22"/>
  <c r="G507" i="22"/>
  <c r="F507" i="22"/>
  <c r="G506" i="22"/>
  <c r="F506" i="22"/>
  <c r="G505" i="22"/>
  <c r="F505" i="22"/>
  <c r="G504" i="22"/>
  <c r="F504" i="22"/>
  <c r="G503" i="22"/>
  <c r="F503" i="22"/>
  <c r="I503" i="22" s="1"/>
  <c r="G502" i="22"/>
  <c r="F502" i="22"/>
  <c r="G501" i="22"/>
  <c r="F501" i="22"/>
  <c r="I501" i="22" s="1"/>
  <c r="G500" i="22"/>
  <c r="F500" i="22"/>
  <c r="G499" i="22"/>
  <c r="F499" i="22"/>
  <c r="G498" i="22"/>
  <c r="F498" i="22"/>
  <c r="G497" i="22"/>
  <c r="F497" i="22"/>
  <c r="G496" i="22"/>
  <c r="F496" i="22"/>
  <c r="I496" i="22" s="1"/>
  <c r="G495" i="22"/>
  <c r="F495" i="22"/>
  <c r="I495" i="22" s="1"/>
  <c r="G494" i="22"/>
  <c r="F494" i="22"/>
  <c r="G493" i="22"/>
  <c r="F493" i="22"/>
  <c r="G492" i="22"/>
  <c r="F492" i="22"/>
  <c r="G491" i="22"/>
  <c r="F491" i="22"/>
  <c r="G490" i="22"/>
  <c r="F490" i="22"/>
  <c r="G489" i="22"/>
  <c r="F489" i="22"/>
  <c r="G488" i="22"/>
  <c r="F488" i="22"/>
  <c r="G487" i="22"/>
  <c r="F487" i="22"/>
  <c r="I487" i="22" s="1"/>
  <c r="G486" i="22"/>
  <c r="F486" i="22"/>
  <c r="G485" i="22"/>
  <c r="F485" i="22"/>
  <c r="I485" i="22" s="1"/>
  <c r="G484" i="22"/>
  <c r="F484" i="22"/>
  <c r="G483" i="22"/>
  <c r="F483" i="22"/>
  <c r="G482" i="22"/>
  <c r="F482" i="22"/>
  <c r="I482" i="22" s="1"/>
  <c r="G481" i="22"/>
  <c r="F481" i="22"/>
  <c r="G480" i="22"/>
  <c r="F480" i="22"/>
  <c r="I480" i="22" s="1"/>
  <c r="G479" i="22"/>
  <c r="J479" i="22" s="1"/>
  <c r="F479" i="22"/>
  <c r="I479" i="22" s="1"/>
  <c r="G478" i="22"/>
  <c r="F478" i="22"/>
  <c r="G477" i="22"/>
  <c r="F477" i="22"/>
  <c r="I477" i="22" s="1"/>
  <c r="G476" i="22"/>
  <c r="F476" i="22"/>
  <c r="I476" i="22" s="1"/>
  <c r="G475" i="22"/>
  <c r="F475" i="22"/>
  <c r="I475" i="22" s="1"/>
  <c r="G474" i="22"/>
  <c r="F474" i="22"/>
  <c r="G473" i="22"/>
  <c r="J473" i="22" s="1"/>
  <c r="F473" i="22"/>
  <c r="I473" i="22" s="1"/>
  <c r="G472" i="22"/>
  <c r="F472" i="22"/>
  <c r="I472" i="22" s="1"/>
  <c r="I471" i="22"/>
  <c r="G471" i="22"/>
  <c r="F471" i="22"/>
  <c r="J471" i="22" s="1"/>
  <c r="G470" i="22"/>
  <c r="F470" i="22"/>
  <c r="G469" i="22"/>
  <c r="F469" i="22"/>
  <c r="I469" i="22" s="1"/>
  <c r="G468" i="22"/>
  <c r="F468" i="22"/>
  <c r="G467" i="22"/>
  <c r="F467" i="22"/>
  <c r="I467" i="22" s="1"/>
  <c r="G466" i="22"/>
  <c r="F466" i="22"/>
  <c r="G465" i="22"/>
  <c r="F465" i="22"/>
  <c r="I465" i="22" s="1"/>
  <c r="G464" i="22"/>
  <c r="F464" i="22"/>
  <c r="G463" i="22"/>
  <c r="F463" i="22"/>
  <c r="G462" i="22"/>
  <c r="F462" i="22"/>
  <c r="G461" i="22"/>
  <c r="F461" i="22"/>
  <c r="G460" i="22"/>
  <c r="F460" i="22"/>
  <c r="G459" i="22"/>
  <c r="F459" i="22"/>
  <c r="I459" i="22" s="1"/>
  <c r="G458" i="22"/>
  <c r="F458" i="22"/>
  <c r="G457" i="22"/>
  <c r="F457" i="22"/>
  <c r="I457" i="22" s="1"/>
  <c r="G456" i="22"/>
  <c r="F456" i="22"/>
  <c r="J456" i="22" s="1"/>
  <c r="G455" i="22"/>
  <c r="F455" i="22"/>
  <c r="I455" i="22" s="1"/>
  <c r="G454" i="22"/>
  <c r="F454" i="22"/>
  <c r="G453" i="22"/>
  <c r="F453" i="22"/>
  <c r="G452" i="22"/>
  <c r="F452" i="22"/>
  <c r="G451" i="22"/>
  <c r="F451" i="22"/>
  <c r="G450" i="22"/>
  <c r="F450" i="22"/>
  <c r="G449" i="22"/>
  <c r="F449" i="22"/>
  <c r="I449" i="22" s="1"/>
  <c r="G448" i="22"/>
  <c r="F448" i="22"/>
  <c r="G447" i="22"/>
  <c r="F447" i="22"/>
  <c r="G446" i="22"/>
  <c r="F446" i="22"/>
  <c r="G445" i="22"/>
  <c r="F445" i="22"/>
  <c r="G444" i="22"/>
  <c r="F444" i="22"/>
  <c r="G443" i="22"/>
  <c r="F443" i="22"/>
  <c r="I443" i="22" s="1"/>
  <c r="G442" i="22"/>
  <c r="F442" i="22"/>
  <c r="G441" i="22"/>
  <c r="F441" i="22"/>
  <c r="I441" i="22" s="1"/>
  <c r="G440" i="22"/>
  <c r="F440" i="22"/>
  <c r="G439" i="22"/>
  <c r="F439" i="22"/>
  <c r="I439" i="22" s="1"/>
  <c r="G438" i="22"/>
  <c r="F438" i="22"/>
  <c r="I438" i="22" s="1"/>
  <c r="G437" i="22"/>
  <c r="F437" i="22"/>
  <c r="G436" i="22"/>
  <c r="F436" i="22"/>
  <c r="I436" i="22" s="1"/>
  <c r="G435" i="22"/>
  <c r="F435" i="22"/>
  <c r="I435" i="22" s="1"/>
  <c r="G434" i="22"/>
  <c r="F434" i="22"/>
  <c r="G433" i="22"/>
  <c r="F433" i="22"/>
  <c r="G432" i="22"/>
  <c r="F432" i="22"/>
  <c r="G431" i="22"/>
  <c r="F431" i="22"/>
  <c r="G430" i="22"/>
  <c r="F430" i="22"/>
  <c r="G429" i="22"/>
  <c r="F429" i="22"/>
  <c r="G428" i="22"/>
  <c r="F428" i="22"/>
  <c r="G427" i="22"/>
  <c r="F427" i="22"/>
  <c r="I427" i="22" s="1"/>
  <c r="G426" i="22"/>
  <c r="F426" i="22"/>
  <c r="G425" i="22"/>
  <c r="F425" i="22"/>
  <c r="I425" i="22" s="1"/>
  <c r="G424" i="22"/>
  <c r="F424" i="22"/>
  <c r="G423" i="22"/>
  <c r="F423" i="22"/>
  <c r="I423" i="22" s="1"/>
  <c r="G422" i="22"/>
  <c r="F422" i="22"/>
  <c r="I422" i="22" s="1"/>
  <c r="G421" i="22"/>
  <c r="F421" i="22"/>
  <c r="G420" i="22"/>
  <c r="F420" i="22"/>
  <c r="I420" i="22" s="1"/>
  <c r="G419" i="22"/>
  <c r="F419" i="22"/>
  <c r="I419" i="22" s="1"/>
  <c r="G418" i="22"/>
  <c r="F418" i="22"/>
  <c r="G417" i="22"/>
  <c r="F417" i="22"/>
  <c r="G416" i="22"/>
  <c r="F416" i="22"/>
  <c r="G415" i="22"/>
  <c r="F415" i="22"/>
  <c r="G414" i="22"/>
  <c r="F414" i="22"/>
  <c r="G413" i="22"/>
  <c r="F413" i="22"/>
  <c r="G412" i="22"/>
  <c r="F412" i="22"/>
  <c r="G411" i="22"/>
  <c r="F411" i="22"/>
  <c r="I411" i="22" s="1"/>
  <c r="G410" i="22"/>
  <c r="F410" i="22"/>
  <c r="G409" i="22"/>
  <c r="F409" i="22"/>
  <c r="I409" i="22" s="1"/>
  <c r="G408" i="22"/>
  <c r="F408" i="22"/>
  <c r="G407" i="22"/>
  <c r="F407" i="22"/>
  <c r="I407" i="22" s="1"/>
  <c r="G406" i="22"/>
  <c r="F406" i="22"/>
  <c r="I406" i="22" s="1"/>
  <c r="G405" i="22"/>
  <c r="F405" i="22"/>
  <c r="G404" i="22"/>
  <c r="F404" i="22"/>
  <c r="I404" i="22" s="1"/>
  <c r="G403" i="22"/>
  <c r="F403" i="22"/>
  <c r="I403" i="22" s="1"/>
  <c r="G402" i="22"/>
  <c r="F402" i="22"/>
  <c r="G401" i="22"/>
  <c r="F401" i="22"/>
  <c r="G400" i="22"/>
  <c r="F400" i="22"/>
  <c r="G399" i="22"/>
  <c r="F399" i="22"/>
  <c r="G398" i="22"/>
  <c r="F398" i="22"/>
  <c r="G397" i="22"/>
  <c r="F397" i="22"/>
  <c r="I396" i="22"/>
  <c r="G396" i="22"/>
  <c r="F396" i="22"/>
  <c r="G395" i="22"/>
  <c r="F395" i="22"/>
  <c r="G394" i="22"/>
  <c r="F394" i="22"/>
  <c r="I394" i="22" s="1"/>
  <c r="G393" i="22"/>
  <c r="F393" i="22"/>
  <c r="G392" i="22"/>
  <c r="F392" i="22"/>
  <c r="G391" i="22"/>
  <c r="F391" i="22"/>
  <c r="G390" i="22"/>
  <c r="F390" i="22"/>
  <c r="I390" i="22" s="1"/>
  <c r="G389" i="22"/>
  <c r="F389" i="22"/>
  <c r="I389" i="22" s="1"/>
  <c r="G388" i="22"/>
  <c r="F388" i="22"/>
  <c r="I388" i="22" s="1"/>
  <c r="G387" i="22"/>
  <c r="F387" i="22"/>
  <c r="G386" i="22"/>
  <c r="F386" i="22"/>
  <c r="I386" i="22" s="1"/>
  <c r="G385" i="22"/>
  <c r="F385" i="22"/>
  <c r="I385" i="22" s="1"/>
  <c r="G384" i="22"/>
  <c r="F384" i="22"/>
  <c r="J384" i="22" s="1"/>
  <c r="G383" i="22"/>
  <c r="F383" i="22"/>
  <c r="G382" i="22"/>
  <c r="F382" i="22"/>
  <c r="I382" i="22" s="1"/>
  <c r="G381" i="22"/>
  <c r="F381" i="22"/>
  <c r="G380" i="22"/>
  <c r="F380" i="22"/>
  <c r="I380" i="22" s="1"/>
  <c r="G379" i="22"/>
  <c r="F379" i="22"/>
  <c r="G378" i="22"/>
  <c r="F378" i="22"/>
  <c r="I378" i="22" s="1"/>
  <c r="G377" i="22"/>
  <c r="F377" i="22"/>
  <c r="G376" i="22"/>
  <c r="F376" i="22"/>
  <c r="G375" i="22"/>
  <c r="F375" i="22"/>
  <c r="G374" i="22"/>
  <c r="F374" i="22"/>
  <c r="I374" i="22" s="1"/>
  <c r="G373" i="22"/>
  <c r="F373" i="22"/>
  <c r="I373" i="22" s="1"/>
  <c r="G372" i="22"/>
  <c r="F372" i="22"/>
  <c r="I372" i="22" s="1"/>
  <c r="G371" i="22"/>
  <c r="F371" i="22"/>
  <c r="G370" i="22"/>
  <c r="F370" i="22"/>
  <c r="I370" i="22" s="1"/>
  <c r="G369" i="22"/>
  <c r="F369" i="22"/>
  <c r="I369" i="22" s="1"/>
  <c r="G368" i="22"/>
  <c r="F368" i="22"/>
  <c r="G367" i="22"/>
  <c r="F367" i="22"/>
  <c r="G366" i="22"/>
  <c r="F366" i="22"/>
  <c r="I366" i="22" s="1"/>
  <c r="G365" i="22"/>
  <c r="F365" i="22"/>
  <c r="G364" i="22"/>
  <c r="F364" i="22"/>
  <c r="I364" i="22" s="1"/>
  <c r="G363" i="22"/>
  <c r="F363" i="22"/>
  <c r="G362" i="22"/>
  <c r="F362" i="22"/>
  <c r="I362" i="22" s="1"/>
  <c r="G361" i="22"/>
  <c r="F361" i="22"/>
  <c r="G360" i="22"/>
  <c r="F360" i="22"/>
  <c r="G359" i="22"/>
  <c r="F359" i="22"/>
  <c r="G358" i="22"/>
  <c r="F358" i="22"/>
  <c r="I358" i="22" s="1"/>
  <c r="G357" i="22"/>
  <c r="F357" i="22"/>
  <c r="I357" i="22" s="1"/>
  <c r="G356" i="22"/>
  <c r="F356" i="22"/>
  <c r="I356" i="22" s="1"/>
  <c r="G355" i="22"/>
  <c r="F355" i="22"/>
  <c r="G354" i="22"/>
  <c r="F354" i="22"/>
  <c r="I354" i="22" s="1"/>
  <c r="G353" i="22"/>
  <c r="F353" i="22"/>
  <c r="I353" i="22" s="1"/>
  <c r="G352" i="22"/>
  <c r="F352" i="22"/>
  <c r="I352" i="22" s="1"/>
  <c r="G351" i="22"/>
  <c r="F351" i="22"/>
  <c r="G350" i="22"/>
  <c r="F350" i="22"/>
  <c r="I350" i="22" s="1"/>
  <c r="G349" i="22"/>
  <c r="F349" i="22"/>
  <c r="G348" i="22"/>
  <c r="F348" i="22"/>
  <c r="I348" i="22" s="1"/>
  <c r="G347" i="22"/>
  <c r="F347" i="22"/>
  <c r="G346" i="22"/>
  <c r="F346" i="22"/>
  <c r="I346" i="22" s="1"/>
  <c r="G345" i="22"/>
  <c r="F345" i="22"/>
  <c r="G344" i="22"/>
  <c r="F344" i="22"/>
  <c r="G343" i="22"/>
  <c r="F343" i="22"/>
  <c r="G342" i="22"/>
  <c r="F342" i="22"/>
  <c r="I342" i="22" s="1"/>
  <c r="G341" i="22"/>
  <c r="F341" i="22"/>
  <c r="G340" i="22"/>
  <c r="J340" i="22" s="1"/>
  <c r="F340" i="22"/>
  <c r="I340" i="22" s="1"/>
  <c r="G339" i="22"/>
  <c r="F339" i="22"/>
  <c r="G338" i="22"/>
  <c r="F338" i="22"/>
  <c r="G337" i="22"/>
  <c r="F337" i="22"/>
  <c r="J337" i="22" s="1"/>
  <c r="G336" i="22"/>
  <c r="F336" i="22"/>
  <c r="G335" i="22"/>
  <c r="F335" i="22"/>
  <c r="G334" i="22"/>
  <c r="F334" i="22"/>
  <c r="I334" i="22" s="1"/>
  <c r="G333" i="22"/>
  <c r="F333" i="22"/>
  <c r="G332" i="22"/>
  <c r="F332" i="22"/>
  <c r="G331" i="22"/>
  <c r="F331" i="22"/>
  <c r="G330" i="22"/>
  <c r="F330" i="22"/>
  <c r="G329" i="22"/>
  <c r="F329" i="22"/>
  <c r="G328" i="22"/>
  <c r="F328" i="22"/>
  <c r="I328" i="22" s="1"/>
  <c r="G327" i="22"/>
  <c r="F327" i="22"/>
  <c r="G326" i="22"/>
  <c r="F326" i="22"/>
  <c r="I326" i="22" s="1"/>
  <c r="G325" i="22"/>
  <c r="F325" i="22"/>
  <c r="G324" i="22"/>
  <c r="F324" i="22"/>
  <c r="I324" i="22" s="1"/>
  <c r="G323" i="22"/>
  <c r="F323" i="22"/>
  <c r="G322" i="22"/>
  <c r="F322" i="22"/>
  <c r="G321" i="22"/>
  <c r="F321" i="22"/>
  <c r="G320" i="22"/>
  <c r="F320" i="22"/>
  <c r="I320" i="22" s="1"/>
  <c r="G319" i="22"/>
  <c r="F319" i="22"/>
  <c r="G318" i="22"/>
  <c r="F318" i="22"/>
  <c r="I318" i="22" s="1"/>
  <c r="G317" i="22"/>
  <c r="F317" i="22"/>
  <c r="G316" i="22"/>
  <c r="F316" i="22"/>
  <c r="G315" i="22"/>
  <c r="F315" i="22"/>
  <c r="G314" i="22"/>
  <c r="F314" i="22"/>
  <c r="G313" i="22"/>
  <c r="F313" i="22"/>
  <c r="G312" i="22"/>
  <c r="F312" i="22"/>
  <c r="G311" i="22"/>
  <c r="F311" i="22"/>
  <c r="G310" i="22"/>
  <c r="F310" i="22"/>
  <c r="G309" i="22"/>
  <c r="F309" i="22"/>
  <c r="G308" i="22"/>
  <c r="F308" i="22"/>
  <c r="J308" i="22" s="1"/>
  <c r="G307" i="22"/>
  <c r="F307" i="22"/>
  <c r="I307" i="22" s="1"/>
  <c r="G306" i="22"/>
  <c r="F306" i="22"/>
  <c r="I306" i="22" s="1"/>
  <c r="G305" i="22"/>
  <c r="F305" i="22"/>
  <c r="G304" i="22"/>
  <c r="F304" i="22"/>
  <c r="I304" i="22" s="1"/>
  <c r="G303" i="22"/>
  <c r="F303" i="22"/>
  <c r="G302" i="22"/>
  <c r="F302" i="22"/>
  <c r="G301" i="22"/>
  <c r="F301" i="22"/>
  <c r="G300" i="22"/>
  <c r="F300" i="22"/>
  <c r="I300" i="22" s="1"/>
  <c r="G299" i="22"/>
  <c r="F299" i="22"/>
  <c r="G298" i="22"/>
  <c r="F298" i="22"/>
  <c r="I298" i="22" s="1"/>
  <c r="G297" i="22"/>
  <c r="F297" i="22"/>
  <c r="I297" i="22" s="1"/>
  <c r="G296" i="22"/>
  <c r="F296" i="22"/>
  <c r="I296" i="22" s="1"/>
  <c r="G295" i="22"/>
  <c r="F295" i="22"/>
  <c r="G294" i="22"/>
  <c r="F294" i="22"/>
  <c r="G293" i="22"/>
  <c r="F293" i="22"/>
  <c r="G292" i="22"/>
  <c r="F292" i="22"/>
  <c r="I292" i="22" s="1"/>
  <c r="G291" i="22"/>
  <c r="F291" i="22"/>
  <c r="G290" i="22"/>
  <c r="F290" i="22"/>
  <c r="I290" i="22" s="1"/>
  <c r="G289" i="22"/>
  <c r="F289" i="22"/>
  <c r="G288" i="22"/>
  <c r="F288" i="22"/>
  <c r="I288" i="22" s="1"/>
  <c r="G287" i="22"/>
  <c r="F287" i="22"/>
  <c r="G286" i="22"/>
  <c r="F286" i="22"/>
  <c r="G285" i="22"/>
  <c r="F285" i="22"/>
  <c r="G284" i="22"/>
  <c r="F284" i="22"/>
  <c r="G283" i="22"/>
  <c r="F283" i="22"/>
  <c r="G282" i="22"/>
  <c r="F282" i="22"/>
  <c r="I282" i="22" s="1"/>
  <c r="G281" i="22"/>
  <c r="F281" i="22"/>
  <c r="I281" i="22" s="1"/>
  <c r="G280" i="22"/>
  <c r="F280" i="22"/>
  <c r="I280" i="22" s="1"/>
  <c r="G279" i="22"/>
  <c r="F279" i="22"/>
  <c r="G278" i="22"/>
  <c r="F278" i="22"/>
  <c r="G277" i="22"/>
  <c r="F277" i="22"/>
  <c r="G276" i="22"/>
  <c r="F276" i="22"/>
  <c r="I276" i="22" s="1"/>
  <c r="G275" i="22"/>
  <c r="F275" i="22"/>
  <c r="I275" i="22" s="1"/>
  <c r="G274" i="22"/>
  <c r="F274" i="22"/>
  <c r="I274" i="22" s="1"/>
  <c r="G273" i="22"/>
  <c r="F273" i="22"/>
  <c r="G272" i="22"/>
  <c r="F272" i="22"/>
  <c r="I272" i="22" s="1"/>
  <c r="G271" i="22"/>
  <c r="F271" i="22"/>
  <c r="G270" i="22"/>
  <c r="F270" i="22"/>
  <c r="G269" i="22"/>
  <c r="F269" i="22"/>
  <c r="I269" i="22" s="1"/>
  <c r="G268" i="22"/>
  <c r="F268" i="22"/>
  <c r="I268" i="22" s="1"/>
  <c r="G267" i="22"/>
  <c r="F267" i="22"/>
  <c r="G266" i="22"/>
  <c r="F266" i="22"/>
  <c r="G265" i="22"/>
  <c r="F265" i="22"/>
  <c r="I265" i="22" s="1"/>
  <c r="G264" i="22"/>
  <c r="F264" i="22"/>
  <c r="I264" i="22" s="1"/>
  <c r="G263" i="22"/>
  <c r="F263" i="22"/>
  <c r="G262" i="22"/>
  <c r="F262" i="22"/>
  <c r="G261" i="22"/>
  <c r="F261" i="22"/>
  <c r="G260" i="22"/>
  <c r="F260" i="22"/>
  <c r="I260" i="22" s="1"/>
  <c r="G259" i="22"/>
  <c r="F259" i="22"/>
  <c r="G258" i="22"/>
  <c r="F258" i="22"/>
  <c r="G257" i="22"/>
  <c r="F257" i="22"/>
  <c r="G256" i="22"/>
  <c r="F256" i="22"/>
  <c r="I256" i="22" s="1"/>
  <c r="G255" i="22"/>
  <c r="F255" i="22"/>
  <c r="G254" i="22"/>
  <c r="F254" i="22"/>
  <c r="G253" i="22"/>
  <c r="F253" i="22"/>
  <c r="G252" i="22"/>
  <c r="F252" i="22"/>
  <c r="I252" i="22" s="1"/>
  <c r="G251" i="22"/>
  <c r="F251" i="22"/>
  <c r="G250" i="22"/>
  <c r="F250" i="22"/>
  <c r="G249" i="22"/>
  <c r="F249" i="22"/>
  <c r="G248" i="22"/>
  <c r="F248" i="22"/>
  <c r="G247" i="22"/>
  <c r="F247" i="22"/>
  <c r="G246" i="22"/>
  <c r="F246" i="22"/>
  <c r="I246" i="22" s="1"/>
  <c r="G245" i="22"/>
  <c r="F245" i="22"/>
  <c r="G244" i="22"/>
  <c r="F244" i="22"/>
  <c r="I244" i="22" s="1"/>
  <c r="G243" i="22"/>
  <c r="F243" i="22"/>
  <c r="G242" i="22"/>
  <c r="F242" i="22"/>
  <c r="G241" i="22"/>
  <c r="F241" i="22"/>
  <c r="I241" i="22" s="1"/>
  <c r="G240" i="22"/>
  <c r="F240" i="22"/>
  <c r="I240" i="22" s="1"/>
  <c r="G239" i="22"/>
  <c r="F239" i="22"/>
  <c r="I239" i="22" s="1"/>
  <c r="G238" i="22"/>
  <c r="F238" i="22"/>
  <c r="I238" i="22" s="1"/>
  <c r="G237" i="22"/>
  <c r="F237" i="22"/>
  <c r="G236" i="22"/>
  <c r="F236" i="22"/>
  <c r="I236" i="22" s="1"/>
  <c r="G235" i="22"/>
  <c r="F235" i="22"/>
  <c r="G234" i="22"/>
  <c r="F234" i="22"/>
  <c r="G233" i="22"/>
  <c r="F233" i="22"/>
  <c r="I233" i="22" s="1"/>
  <c r="G232" i="22"/>
  <c r="F232" i="22"/>
  <c r="I232" i="22" s="1"/>
  <c r="G231" i="22"/>
  <c r="F231" i="22"/>
  <c r="I231" i="22" s="1"/>
  <c r="G230" i="22"/>
  <c r="F230" i="22"/>
  <c r="G229" i="22"/>
  <c r="F229" i="22"/>
  <c r="G228" i="22"/>
  <c r="F228" i="22"/>
  <c r="I228" i="22" s="1"/>
  <c r="G227" i="22"/>
  <c r="F227" i="22"/>
  <c r="G226" i="22"/>
  <c r="F226" i="22"/>
  <c r="G225" i="22"/>
  <c r="F225" i="22"/>
  <c r="G224" i="22"/>
  <c r="F224" i="22"/>
  <c r="G223" i="22"/>
  <c r="F223" i="22"/>
  <c r="G222" i="22"/>
  <c r="F222" i="22"/>
  <c r="G221" i="22"/>
  <c r="F221" i="22"/>
  <c r="G220" i="22"/>
  <c r="F220" i="22"/>
  <c r="I220" i="22" s="1"/>
  <c r="G219" i="22"/>
  <c r="F219" i="22"/>
  <c r="G218" i="22"/>
  <c r="F218" i="22"/>
  <c r="I217" i="22"/>
  <c r="G217" i="22"/>
  <c r="F217" i="22"/>
  <c r="G216" i="22"/>
  <c r="F216" i="22"/>
  <c r="I216" i="22" s="1"/>
  <c r="G215" i="22"/>
  <c r="F215" i="22"/>
  <c r="G214" i="22"/>
  <c r="F214" i="22"/>
  <c r="G213" i="22"/>
  <c r="F213" i="22"/>
  <c r="G212" i="22"/>
  <c r="F212" i="22"/>
  <c r="I212" i="22" s="1"/>
  <c r="G211" i="22"/>
  <c r="F211" i="22"/>
  <c r="G210" i="22"/>
  <c r="F210" i="22"/>
  <c r="G209" i="22"/>
  <c r="F209" i="22"/>
  <c r="G208" i="22"/>
  <c r="F208" i="22"/>
  <c r="G207" i="22"/>
  <c r="F207" i="22"/>
  <c r="I207" i="22" s="1"/>
  <c r="G206" i="22"/>
  <c r="F206" i="22"/>
  <c r="G205" i="22"/>
  <c r="F205" i="22"/>
  <c r="G204" i="22"/>
  <c r="F204" i="22"/>
  <c r="I204" i="22" s="1"/>
  <c r="G203" i="22"/>
  <c r="F203" i="22"/>
  <c r="G202" i="22"/>
  <c r="F202" i="22"/>
  <c r="G201" i="22"/>
  <c r="F201" i="22"/>
  <c r="G200" i="22"/>
  <c r="F200" i="22"/>
  <c r="I200" i="22" s="1"/>
  <c r="G199" i="22"/>
  <c r="F199" i="22"/>
  <c r="I199" i="22" s="1"/>
  <c r="G198" i="22"/>
  <c r="F198" i="22"/>
  <c r="G197" i="22"/>
  <c r="F197" i="22"/>
  <c r="G196" i="22"/>
  <c r="F196" i="22"/>
  <c r="I196" i="22" s="1"/>
  <c r="G195" i="22"/>
  <c r="F195" i="22"/>
  <c r="G194" i="22"/>
  <c r="F194" i="22"/>
  <c r="I194" i="22" s="1"/>
  <c r="G193" i="22"/>
  <c r="F193" i="22"/>
  <c r="I192" i="22"/>
  <c r="G192" i="22"/>
  <c r="F192" i="22"/>
  <c r="G191" i="22"/>
  <c r="F191" i="22"/>
  <c r="I191" i="22" s="1"/>
  <c r="G190" i="22"/>
  <c r="F190" i="22"/>
  <c r="G189" i="22"/>
  <c r="F189" i="22"/>
  <c r="J189" i="22" s="1"/>
  <c r="G188" i="22"/>
  <c r="F188" i="22"/>
  <c r="I188" i="22" s="1"/>
  <c r="G187" i="22"/>
  <c r="F187" i="22"/>
  <c r="G186" i="22"/>
  <c r="F186" i="22"/>
  <c r="I186" i="22" s="1"/>
  <c r="G185" i="22"/>
  <c r="F185" i="22"/>
  <c r="G184" i="22"/>
  <c r="F184" i="22"/>
  <c r="G183" i="22"/>
  <c r="F183" i="22"/>
  <c r="G182" i="22"/>
  <c r="F182" i="22"/>
  <c r="G181" i="22"/>
  <c r="F181" i="22"/>
  <c r="I181" i="22" s="1"/>
  <c r="G180" i="22"/>
  <c r="F180" i="22"/>
  <c r="J180" i="22" s="1"/>
  <c r="G179" i="22"/>
  <c r="F179" i="22"/>
  <c r="G178" i="22"/>
  <c r="F178" i="22"/>
  <c r="G177" i="22"/>
  <c r="F177" i="22"/>
  <c r="I177" i="22" s="1"/>
  <c r="G176" i="22"/>
  <c r="F176" i="22"/>
  <c r="I176" i="22" s="1"/>
  <c r="G175" i="22"/>
  <c r="F175" i="22"/>
  <c r="I175" i="22" s="1"/>
  <c r="G174" i="22"/>
  <c r="F174" i="22"/>
  <c r="G173" i="22"/>
  <c r="F173" i="22"/>
  <c r="G172" i="22"/>
  <c r="F172" i="22"/>
  <c r="I172" i="22" s="1"/>
  <c r="G171" i="22"/>
  <c r="F171" i="22"/>
  <c r="G170" i="22"/>
  <c r="F170" i="22"/>
  <c r="G169" i="22"/>
  <c r="F169" i="22"/>
  <c r="G168" i="22"/>
  <c r="F168" i="22"/>
  <c r="I168" i="22" s="1"/>
  <c r="G167" i="22"/>
  <c r="F167" i="22"/>
  <c r="I167" i="22" s="1"/>
  <c r="G166" i="22"/>
  <c r="F166" i="22"/>
  <c r="G165" i="22"/>
  <c r="F165" i="22"/>
  <c r="G164" i="22"/>
  <c r="F164" i="22"/>
  <c r="I164" i="22" s="1"/>
  <c r="G163" i="22"/>
  <c r="F163" i="22"/>
  <c r="I163" i="22" s="1"/>
  <c r="G162" i="22"/>
  <c r="F162" i="22"/>
  <c r="I162" i="22" s="1"/>
  <c r="G161" i="22"/>
  <c r="F161" i="22"/>
  <c r="G160" i="22"/>
  <c r="F160" i="22"/>
  <c r="I160" i="22" s="1"/>
  <c r="G159" i="22"/>
  <c r="F159" i="22"/>
  <c r="I159" i="22" s="1"/>
  <c r="G158" i="22"/>
  <c r="F158" i="22"/>
  <c r="I158" i="22" s="1"/>
  <c r="G157" i="22"/>
  <c r="F157" i="22"/>
  <c r="I157" i="22" s="1"/>
  <c r="G156" i="22"/>
  <c r="F156" i="22"/>
  <c r="I156" i="22" s="1"/>
  <c r="G155" i="22"/>
  <c r="F155" i="22"/>
  <c r="I155" i="22" s="1"/>
  <c r="G154" i="22"/>
  <c r="F154" i="22"/>
  <c r="I154" i="22" s="1"/>
  <c r="G153" i="22"/>
  <c r="F153" i="22"/>
  <c r="I153" i="22" s="1"/>
  <c r="G152" i="22"/>
  <c r="F152" i="22"/>
  <c r="I152" i="22" s="1"/>
  <c r="G151" i="22"/>
  <c r="F151" i="22"/>
  <c r="G150" i="22"/>
  <c r="F150" i="22"/>
  <c r="I150" i="22" s="1"/>
  <c r="G149" i="22"/>
  <c r="F149" i="22"/>
  <c r="G148" i="22"/>
  <c r="F148" i="22"/>
  <c r="I148" i="22" s="1"/>
  <c r="G147" i="22"/>
  <c r="F147" i="22"/>
  <c r="G146" i="22"/>
  <c r="F146" i="22"/>
  <c r="G145" i="22"/>
  <c r="F145" i="22"/>
  <c r="I145" i="22" s="1"/>
  <c r="G144" i="22"/>
  <c r="F144" i="22"/>
  <c r="I144" i="22" s="1"/>
  <c r="G143" i="22"/>
  <c r="F143" i="22"/>
  <c r="I143" i="22" s="1"/>
  <c r="G142" i="22"/>
  <c r="F142" i="22"/>
  <c r="G141" i="22"/>
  <c r="F141" i="22"/>
  <c r="G140" i="22"/>
  <c r="F140" i="22"/>
  <c r="J140" i="22" s="1"/>
  <c r="G139" i="22"/>
  <c r="F139" i="22"/>
  <c r="G138" i="22"/>
  <c r="F138" i="22"/>
  <c r="G137" i="22"/>
  <c r="F137" i="22"/>
  <c r="G136" i="22"/>
  <c r="F136" i="22"/>
  <c r="I136" i="22" s="1"/>
  <c r="G135" i="22"/>
  <c r="F135" i="22"/>
  <c r="I135" i="22" s="1"/>
  <c r="G134" i="22"/>
  <c r="F134" i="22"/>
  <c r="G133" i="22"/>
  <c r="F133" i="22"/>
  <c r="G132" i="22"/>
  <c r="F132" i="22"/>
  <c r="I132" i="22" s="1"/>
  <c r="G131" i="22"/>
  <c r="F131" i="22"/>
  <c r="I131" i="22" s="1"/>
  <c r="G130" i="22"/>
  <c r="F130" i="22"/>
  <c r="I130" i="22" s="1"/>
  <c r="G129" i="22"/>
  <c r="F129" i="22"/>
  <c r="G128" i="22"/>
  <c r="F128" i="22"/>
  <c r="I128" i="22" s="1"/>
  <c r="G127" i="22"/>
  <c r="F127" i="22"/>
  <c r="I127" i="22" s="1"/>
  <c r="G126" i="22"/>
  <c r="F126" i="22"/>
  <c r="I126" i="22" s="1"/>
  <c r="G125" i="22"/>
  <c r="F125" i="22"/>
  <c r="I125" i="22" s="1"/>
  <c r="G124" i="22"/>
  <c r="F124" i="22"/>
  <c r="I124" i="22" s="1"/>
  <c r="G123" i="22"/>
  <c r="F123" i="22"/>
  <c r="I123" i="22" s="1"/>
  <c r="G122" i="22"/>
  <c r="F122" i="22"/>
  <c r="I122" i="22" s="1"/>
  <c r="G121" i="22"/>
  <c r="F121" i="22"/>
  <c r="I121" i="22" s="1"/>
  <c r="G120" i="22"/>
  <c r="F120" i="22"/>
  <c r="G119" i="22"/>
  <c r="F119" i="22"/>
  <c r="G118" i="22"/>
  <c r="F118" i="22"/>
  <c r="I118" i="22" s="1"/>
  <c r="G117" i="22"/>
  <c r="F117" i="22"/>
  <c r="I117" i="22" s="1"/>
  <c r="G116" i="22"/>
  <c r="F116" i="22"/>
  <c r="I116" i="22" s="1"/>
  <c r="G115" i="22"/>
  <c r="F115" i="22"/>
  <c r="G114" i="22"/>
  <c r="F114" i="22"/>
  <c r="I114" i="22" s="1"/>
  <c r="G113" i="22"/>
  <c r="F113" i="22"/>
  <c r="G112" i="22"/>
  <c r="F112" i="22"/>
  <c r="I112" i="22" s="1"/>
  <c r="G111" i="22"/>
  <c r="F111" i="22"/>
  <c r="I111" i="22" s="1"/>
  <c r="G110" i="22"/>
  <c r="F110" i="22"/>
  <c r="G109" i="22"/>
  <c r="F109" i="22"/>
  <c r="I109" i="22" s="1"/>
  <c r="G108" i="22"/>
  <c r="F108" i="22"/>
  <c r="I108" i="22" s="1"/>
  <c r="G107" i="22"/>
  <c r="F107" i="22"/>
  <c r="G106" i="22"/>
  <c r="F106" i="22"/>
  <c r="I106" i="22" s="1"/>
  <c r="G105" i="22"/>
  <c r="F105" i="22"/>
  <c r="G104" i="22"/>
  <c r="F104" i="22"/>
  <c r="G103" i="22"/>
  <c r="F103" i="22"/>
  <c r="I103" i="22" s="1"/>
  <c r="G102" i="22"/>
  <c r="F102" i="22"/>
  <c r="G101" i="22"/>
  <c r="F101" i="22"/>
  <c r="I101" i="22" s="1"/>
  <c r="G100" i="22"/>
  <c r="F100" i="22"/>
  <c r="I100" i="22" s="1"/>
  <c r="G99" i="22"/>
  <c r="F99" i="22"/>
  <c r="I99" i="22" s="1"/>
  <c r="G98" i="22"/>
  <c r="F98" i="22"/>
  <c r="I98" i="22" s="1"/>
  <c r="G97" i="22"/>
  <c r="F97" i="22"/>
  <c r="G96" i="22"/>
  <c r="F96" i="22"/>
  <c r="I96" i="22" s="1"/>
  <c r="G95" i="22"/>
  <c r="F95" i="22"/>
  <c r="I95" i="22" s="1"/>
  <c r="G94" i="22"/>
  <c r="F94" i="22"/>
  <c r="G93" i="22"/>
  <c r="F93" i="22"/>
  <c r="I93" i="22" s="1"/>
  <c r="G92" i="22"/>
  <c r="F92" i="22"/>
  <c r="I92" i="22" s="1"/>
  <c r="G91" i="22"/>
  <c r="F91" i="22"/>
  <c r="I91" i="22" s="1"/>
  <c r="G90" i="22"/>
  <c r="F90" i="22"/>
  <c r="I90" i="22" s="1"/>
  <c r="G89" i="22"/>
  <c r="F89" i="22"/>
  <c r="G88" i="22"/>
  <c r="F88" i="22"/>
  <c r="G87" i="22"/>
  <c r="F87" i="22"/>
  <c r="I87" i="22" s="1"/>
  <c r="G86" i="22"/>
  <c r="F86" i="22"/>
  <c r="G85" i="22"/>
  <c r="F85" i="22"/>
  <c r="I85" i="22" s="1"/>
  <c r="G84" i="22"/>
  <c r="F84" i="22"/>
  <c r="I84" i="22" s="1"/>
  <c r="G83" i="22"/>
  <c r="F83" i="22"/>
  <c r="I83" i="22" s="1"/>
  <c r="G82" i="22"/>
  <c r="F82" i="22"/>
  <c r="I82" i="22" s="1"/>
  <c r="G81" i="22"/>
  <c r="F81" i="22"/>
  <c r="G80" i="22"/>
  <c r="F80" i="22"/>
  <c r="I80" i="22" s="1"/>
  <c r="G79" i="22"/>
  <c r="F79" i="22"/>
  <c r="I79" i="22" s="1"/>
  <c r="G78" i="22"/>
  <c r="F78" i="22"/>
  <c r="G77" i="22"/>
  <c r="F77" i="22"/>
  <c r="I77" i="22" s="1"/>
  <c r="G76" i="22"/>
  <c r="F76" i="22"/>
  <c r="I76" i="22" s="1"/>
  <c r="G75" i="22"/>
  <c r="F75" i="22"/>
  <c r="I75" i="22" s="1"/>
  <c r="G74" i="22"/>
  <c r="F74" i="22"/>
  <c r="I74" i="22" s="1"/>
  <c r="G73" i="22"/>
  <c r="F73" i="22"/>
  <c r="G72" i="22"/>
  <c r="F72" i="22"/>
  <c r="I72" i="22" s="1"/>
  <c r="I71" i="22"/>
  <c r="G71" i="22"/>
  <c r="F71" i="22"/>
  <c r="G70" i="22"/>
  <c r="F70" i="22"/>
  <c r="I70" i="22" s="1"/>
  <c r="G69" i="22"/>
  <c r="F69" i="22"/>
  <c r="G68" i="22"/>
  <c r="F68" i="22"/>
  <c r="I68" i="22" s="1"/>
  <c r="G67" i="22"/>
  <c r="F67" i="22"/>
  <c r="I67" i="22" s="1"/>
  <c r="G66" i="22"/>
  <c r="F66" i="22"/>
  <c r="I66" i="22" s="1"/>
  <c r="G65" i="22"/>
  <c r="F65" i="22"/>
  <c r="G64" i="22"/>
  <c r="F64" i="22"/>
  <c r="I64" i="22" s="1"/>
  <c r="G63" i="22"/>
  <c r="F63" i="22"/>
  <c r="G62" i="22"/>
  <c r="F62" i="22"/>
  <c r="I62" i="22" s="1"/>
  <c r="G61" i="22"/>
  <c r="F61" i="22"/>
  <c r="G60" i="22"/>
  <c r="F60" i="22"/>
  <c r="I60" i="22" s="1"/>
  <c r="G59" i="22"/>
  <c r="F59" i="22"/>
  <c r="I59" i="22" s="1"/>
  <c r="G58" i="22"/>
  <c r="F58" i="22"/>
  <c r="I58" i="22" s="1"/>
  <c r="G57" i="22"/>
  <c r="F57" i="22"/>
  <c r="G56" i="22"/>
  <c r="F56" i="22"/>
  <c r="I56" i="22" s="1"/>
  <c r="G55" i="22"/>
  <c r="F55" i="22"/>
  <c r="J55" i="22" s="1"/>
  <c r="G54" i="22"/>
  <c r="F54" i="22"/>
  <c r="I54" i="22" s="1"/>
  <c r="G53" i="22"/>
  <c r="F53" i="22"/>
  <c r="G52" i="22"/>
  <c r="F52" i="22"/>
  <c r="I52" i="22" s="1"/>
  <c r="G51" i="22"/>
  <c r="F51" i="22"/>
  <c r="I51" i="22" s="1"/>
  <c r="G50" i="22"/>
  <c r="F50" i="22"/>
  <c r="I50" i="22" s="1"/>
  <c r="G49" i="22"/>
  <c r="F49" i="22"/>
  <c r="G48" i="22"/>
  <c r="J48" i="22" s="1"/>
  <c r="F48" i="22"/>
  <c r="I48" i="22" s="1"/>
  <c r="G47" i="22"/>
  <c r="F47" i="22"/>
  <c r="J47" i="22" s="1"/>
  <c r="G46" i="22"/>
  <c r="F46" i="22"/>
  <c r="I46" i="22" s="1"/>
  <c r="G45" i="22"/>
  <c r="F45" i="22"/>
  <c r="G44" i="22"/>
  <c r="F44" i="22"/>
  <c r="I44" i="22" s="1"/>
  <c r="G43" i="22"/>
  <c r="F43" i="22"/>
  <c r="I43" i="22" s="1"/>
  <c r="G42" i="22"/>
  <c r="F42" i="22"/>
  <c r="I42" i="22" s="1"/>
  <c r="G41" i="22"/>
  <c r="F41" i="22"/>
  <c r="G40" i="22"/>
  <c r="F40" i="22"/>
  <c r="I40" i="22" s="1"/>
  <c r="G39" i="22"/>
  <c r="F39" i="22"/>
  <c r="J39" i="22" s="1"/>
  <c r="G38" i="22"/>
  <c r="F38" i="22"/>
  <c r="I38" i="22" s="1"/>
  <c r="G37" i="22"/>
  <c r="F37" i="22"/>
  <c r="G36" i="22"/>
  <c r="F36" i="22"/>
  <c r="I36" i="22" s="1"/>
  <c r="G35" i="22"/>
  <c r="F35" i="22"/>
  <c r="I35" i="22" s="1"/>
  <c r="G34" i="22"/>
  <c r="F34" i="22"/>
  <c r="I34" i="22" s="1"/>
  <c r="G33" i="22"/>
  <c r="F33" i="22"/>
  <c r="G32" i="22"/>
  <c r="F32" i="22"/>
  <c r="I32" i="22" s="1"/>
  <c r="G31" i="22"/>
  <c r="F31" i="22"/>
  <c r="G30" i="22"/>
  <c r="F30" i="22"/>
  <c r="I30" i="22" s="1"/>
  <c r="G29" i="22"/>
  <c r="F29" i="22"/>
  <c r="G28" i="22"/>
  <c r="F28" i="22"/>
  <c r="G27" i="22"/>
  <c r="F27" i="22"/>
  <c r="J27" i="22" s="1"/>
  <c r="G26" i="22"/>
  <c r="F26" i="22"/>
  <c r="I26" i="22" s="1"/>
  <c r="G25" i="22"/>
  <c r="F25" i="22"/>
  <c r="G24" i="22"/>
  <c r="F24" i="22"/>
  <c r="I24" i="22" s="1"/>
  <c r="G23" i="22"/>
  <c r="F23" i="22"/>
  <c r="G22" i="22"/>
  <c r="F22" i="22"/>
  <c r="I22" i="22" s="1"/>
  <c r="G21" i="22"/>
  <c r="F21" i="22"/>
  <c r="G20" i="22"/>
  <c r="F20" i="22"/>
  <c r="I20" i="22" s="1"/>
  <c r="G19" i="22"/>
  <c r="F19" i="22"/>
  <c r="J19" i="22" s="1"/>
  <c r="G18" i="22"/>
  <c r="F18" i="22"/>
  <c r="I18" i="22" s="1"/>
  <c r="G17" i="22"/>
  <c r="F17" i="22"/>
  <c r="J17" i="22" s="1"/>
  <c r="G16" i="22"/>
  <c r="J16" i="22" s="1"/>
  <c r="F16" i="22"/>
  <c r="I16" i="22" s="1"/>
  <c r="G15" i="22"/>
  <c r="F15" i="22"/>
  <c r="J15" i="22" s="1"/>
  <c r="G14" i="22"/>
  <c r="F14" i="22"/>
  <c r="I14" i="22" s="1"/>
  <c r="G13" i="22"/>
  <c r="F13" i="22"/>
  <c r="G12" i="22"/>
  <c r="F12" i="22"/>
  <c r="G11" i="22"/>
  <c r="F11" i="22"/>
  <c r="I11" i="22" s="1"/>
  <c r="G10" i="22"/>
  <c r="F10" i="22"/>
  <c r="I10" i="22" s="1"/>
  <c r="G9" i="22"/>
  <c r="F9" i="22"/>
  <c r="G8" i="22"/>
  <c r="F8" i="22"/>
  <c r="I8" i="22" s="1"/>
  <c r="G7" i="22"/>
  <c r="F7" i="22"/>
  <c r="J7" i="22" s="1"/>
  <c r="Q6" i="22"/>
  <c r="Q7" i="22" s="1"/>
  <c r="Q8" i="22" s="1"/>
  <c r="Q9" i="22" s="1"/>
  <c r="Q10" i="22" s="1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Q23" i="22" s="1"/>
  <c r="Q24" i="22" s="1"/>
  <c r="Q25" i="22" s="1"/>
  <c r="Q26" i="22" s="1"/>
  <c r="Q27" i="22" s="1"/>
  <c r="Q28" i="22" s="1"/>
  <c r="Q29" i="22" s="1"/>
  <c r="Q30" i="22" s="1"/>
  <c r="Q31" i="22" s="1"/>
  <c r="Q32" i="22" s="1"/>
  <c r="Q33" i="22" s="1"/>
  <c r="Q34" i="22" s="1"/>
  <c r="Q35" i="22" s="1"/>
  <c r="Q36" i="22" s="1"/>
  <c r="Q37" i="22" s="1"/>
  <c r="Q38" i="22" s="1"/>
  <c r="Q39" i="22" s="1"/>
  <c r="Q40" i="22" s="1"/>
  <c r="Q41" i="22" s="1"/>
  <c r="Q42" i="22" s="1"/>
  <c r="Q43" i="22" s="1"/>
  <c r="Q44" i="22" s="1"/>
  <c r="Q45" i="22" s="1"/>
  <c r="Q46" i="22" s="1"/>
  <c r="Q47" i="22" s="1"/>
  <c r="Q48" i="22" s="1"/>
  <c r="Q49" i="22" s="1"/>
  <c r="Q50" i="22" s="1"/>
  <c r="Q51" i="22" s="1"/>
  <c r="Q52" i="22" s="1"/>
  <c r="Q53" i="22" s="1"/>
  <c r="Q54" i="22" s="1"/>
  <c r="Q55" i="22" s="1"/>
  <c r="Q56" i="22" s="1"/>
  <c r="Q57" i="22" s="1"/>
  <c r="Q58" i="22" s="1"/>
  <c r="Q59" i="22" s="1"/>
  <c r="Q60" i="22" s="1"/>
  <c r="Q61" i="22" s="1"/>
  <c r="Q62" i="22" s="1"/>
  <c r="Q63" i="22" s="1"/>
  <c r="Q64" i="22" s="1"/>
  <c r="Q65" i="22" s="1"/>
  <c r="Q66" i="22" s="1"/>
  <c r="Q67" i="22" s="1"/>
  <c r="Q68" i="22" s="1"/>
  <c r="Q69" i="22" s="1"/>
  <c r="Q70" i="22" s="1"/>
  <c r="Q71" i="22" s="1"/>
  <c r="Q72" i="22" s="1"/>
  <c r="Q73" i="22" s="1"/>
  <c r="Q74" i="22" s="1"/>
  <c r="Q75" i="22" s="1"/>
  <c r="Q76" i="22" s="1"/>
  <c r="Q77" i="22" s="1"/>
  <c r="Q78" i="22" s="1"/>
  <c r="Q79" i="22" s="1"/>
  <c r="Q80" i="22" s="1"/>
  <c r="Q81" i="22" s="1"/>
  <c r="Q82" i="22" s="1"/>
  <c r="Q83" i="22" s="1"/>
  <c r="Q84" i="22" s="1"/>
  <c r="Q85" i="22" s="1"/>
  <c r="Q86" i="22" s="1"/>
  <c r="Q87" i="22" s="1"/>
  <c r="Q88" i="22" s="1"/>
  <c r="Q89" i="22" s="1"/>
  <c r="Q90" i="22" s="1"/>
  <c r="Q91" i="22" s="1"/>
  <c r="Q92" i="22" s="1"/>
  <c r="Q93" i="22" s="1"/>
  <c r="Q94" i="22" s="1"/>
  <c r="Q95" i="22" s="1"/>
  <c r="Q96" i="22" s="1"/>
  <c r="Q97" i="22" s="1"/>
  <c r="Q98" i="22" s="1"/>
  <c r="Q99" i="22" s="1"/>
  <c r="Q100" i="22" s="1"/>
  <c r="Q101" i="22" s="1"/>
  <c r="Q102" i="22" s="1"/>
  <c r="Q103" i="22" s="1"/>
  <c r="Q104" i="22" s="1"/>
  <c r="Q105" i="22" s="1"/>
  <c r="Q106" i="22" s="1"/>
  <c r="Q107" i="22" s="1"/>
  <c r="Q108" i="22" s="1"/>
  <c r="Q109" i="22" s="1"/>
  <c r="Q110" i="22" s="1"/>
  <c r="Q111" i="22" s="1"/>
  <c r="Q112" i="22" s="1"/>
  <c r="Q113" i="22" s="1"/>
  <c r="Q114" i="22" s="1"/>
  <c r="Q115" i="22" s="1"/>
  <c r="Q116" i="22" s="1"/>
  <c r="Q117" i="22" s="1"/>
  <c r="Q118" i="22" s="1"/>
  <c r="Q119" i="22" s="1"/>
  <c r="Q120" i="22" s="1"/>
  <c r="Q121" i="22" s="1"/>
  <c r="Q122" i="22" s="1"/>
  <c r="Q123" i="22" s="1"/>
  <c r="Q124" i="22" s="1"/>
  <c r="Q125" i="22" s="1"/>
  <c r="Q126" i="22" s="1"/>
  <c r="Q127" i="22" s="1"/>
  <c r="Q128" i="22" s="1"/>
  <c r="Q129" i="22" s="1"/>
  <c r="Q130" i="22" s="1"/>
  <c r="Q131" i="22" s="1"/>
  <c r="Q132" i="22" s="1"/>
  <c r="Q133" i="22" s="1"/>
  <c r="Q134" i="22" s="1"/>
  <c r="Q135" i="22" s="1"/>
  <c r="Q136" i="22" s="1"/>
  <c r="Q137" i="22" s="1"/>
  <c r="Q138" i="22" s="1"/>
  <c r="Q139" i="22" s="1"/>
  <c r="Q140" i="22" s="1"/>
  <c r="Q141" i="22" s="1"/>
  <c r="Q142" i="22" s="1"/>
  <c r="Q143" i="22" s="1"/>
  <c r="Q144" i="22" s="1"/>
  <c r="Q145" i="22" s="1"/>
  <c r="Q146" i="22" s="1"/>
  <c r="Q147" i="22" s="1"/>
  <c r="Q148" i="22" s="1"/>
  <c r="Q149" i="22" s="1"/>
  <c r="Q150" i="22" s="1"/>
  <c r="Q151" i="22" s="1"/>
  <c r="Q152" i="22" s="1"/>
  <c r="Q153" i="22" s="1"/>
  <c r="Q154" i="22" s="1"/>
  <c r="Q155" i="22" s="1"/>
  <c r="Q156" i="22" s="1"/>
  <c r="Q157" i="22" s="1"/>
  <c r="Q158" i="22" s="1"/>
  <c r="Q159" i="22" s="1"/>
  <c r="Q160" i="22" s="1"/>
  <c r="Q161" i="22" s="1"/>
  <c r="Q162" i="22" s="1"/>
  <c r="Q163" i="22" s="1"/>
  <c r="Q164" i="22" s="1"/>
  <c r="Q165" i="22" s="1"/>
  <c r="Q166" i="22" s="1"/>
  <c r="Q167" i="22" s="1"/>
  <c r="Q168" i="22" s="1"/>
  <c r="Q169" i="22" s="1"/>
  <c r="Q170" i="22" s="1"/>
  <c r="Q171" i="22" s="1"/>
  <c r="Q172" i="22" s="1"/>
  <c r="Q173" i="22" s="1"/>
  <c r="Q174" i="22" s="1"/>
  <c r="Q175" i="22" s="1"/>
  <c r="Q176" i="22" s="1"/>
  <c r="Q177" i="22" s="1"/>
  <c r="Q178" i="22" s="1"/>
  <c r="Q179" i="22" s="1"/>
  <c r="Q180" i="22" s="1"/>
  <c r="Q181" i="22" s="1"/>
  <c r="Q182" i="22" s="1"/>
  <c r="Q183" i="22" s="1"/>
  <c r="Q184" i="22" s="1"/>
  <c r="Q185" i="22" s="1"/>
  <c r="Q186" i="22" s="1"/>
  <c r="Q187" i="22" s="1"/>
  <c r="Q188" i="22" s="1"/>
  <c r="Q189" i="22" s="1"/>
  <c r="Q190" i="22" s="1"/>
  <c r="Q191" i="22" s="1"/>
  <c r="Q192" i="22" s="1"/>
  <c r="Q193" i="22" s="1"/>
  <c r="Q194" i="22" s="1"/>
  <c r="Q195" i="22" s="1"/>
  <c r="Q196" i="22" s="1"/>
  <c r="Q197" i="22" s="1"/>
  <c r="Q198" i="22" s="1"/>
  <c r="Q199" i="22" s="1"/>
  <c r="Q200" i="22" s="1"/>
  <c r="Q201" i="22" s="1"/>
  <c r="Q202" i="22" s="1"/>
  <c r="Q203" i="22" s="1"/>
  <c r="Q204" i="22" s="1"/>
  <c r="Q205" i="22" s="1"/>
  <c r="Q206" i="22" s="1"/>
  <c r="Q207" i="22" s="1"/>
  <c r="Q208" i="22" s="1"/>
  <c r="Q209" i="22" s="1"/>
  <c r="Q210" i="22" s="1"/>
  <c r="Q211" i="22" s="1"/>
  <c r="Q212" i="22" s="1"/>
  <c r="Q213" i="22" s="1"/>
  <c r="Q214" i="22" s="1"/>
  <c r="Q215" i="22" s="1"/>
  <c r="Q216" i="22" s="1"/>
  <c r="Q217" i="22" s="1"/>
  <c r="Q218" i="22" s="1"/>
  <c r="Q219" i="22" s="1"/>
  <c r="Q220" i="22" s="1"/>
  <c r="Q221" i="22" s="1"/>
  <c r="Q222" i="22" s="1"/>
  <c r="Q223" i="22" s="1"/>
  <c r="Q224" i="22" s="1"/>
  <c r="Q225" i="22" s="1"/>
  <c r="Q226" i="22" s="1"/>
  <c r="Q227" i="22" s="1"/>
  <c r="Q228" i="22" s="1"/>
  <c r="Q229" i="22" s="1"/>
  <c r="Q230" i="22" s="1"/>
  <c r="Q231" i="22" s="1"/>
  <c r="Q232" i="22" s="1"/>
  <c r="Q233" i="22" s="1"/>
  <c r="Q234" i="22" s="1"/>
  <c r="Q235" i="22" s="1"/>
  <c r="Q236" i="22" s="1"/>
  <c r="Q237" i="22" s="1"/>
  <c r="Q238" i="22" s="1"/>
  <c r="Q239" i="22" s="1"/>
  <c r="Q240" i="22" s="1"/>
  <c r="Q241" i="22" s="1"/>
  <c r="Q242" i="22" s="1"/>
  <c r="Q243" i="22" s="1"/>
  <c r="Q244" i="22" s="1"/>
  <c r="Q245" i="22" s="1"/>
  <c r="Q246" i="22" s="1"/>
  <c r="Q247" i="22" s="1"/>
  <c r="Q248" i="22" s="1"/>
  <c r="Q249" i="22" s="1"/>
  <c r="Q250" i="22" s="1"/>
  <c r="Q251" i="22" s="1"/>
  <c r="Q252" i="22" s="1"/>
  <c r="Q253" i="22" s="1"/>
  <c r="Q254" i="22" s="1"/>
  <c r="Q255" i="22" s="1"/>
  <c r="Q256" i="22" s="1"/>
  <c r="Q257" i="22" s="1"/>
  <c r="Q258" i="22" s="1"/>
  <c r="Q259" i="22" s="1"/>
  <c r="Q260" i="22" s="1"/>
  <c r="Q261" i="22" s="1"/>
  <c r="Q262" i="22" s="1"/>
  <c r="Q263" i="22" s="1"/>
  <c r="Q264" i="22" s="1"/>
  <c r="Q265" i="22" s="1"/>
  <c r="Q266" i="22" s="1"/>
  <c r="Q267" i="22" s="1"/>
  <c r="Q268" i="22" s="1"/>
  <c r="Q269" i="22" s="1"/>
  <c r="Q270" i="22" s="1"/>
  <c r="Q271" i="22" s="1"/>
  <c r="Q272" i="22" s="1"/>
  <c r="Q273" i="22" s="1"/>
  <c r="Q274" i="22" s="1"/>
  <c r="Q275" i="22" s="1"/>
  <c r="Q276" i="22" s="1"/>
  <c r="Q277" i="22" s="1"/>
  <c r="Q278" i="22" s="1"/>
  <c r="Q279" i="22" s="1"/>
  <c r="Q280" i="22" s="1"/>
  <c r="Q281" i="22" s="1"/>
  <c r="Q282" i="22" s="1"/>
  <c r="Q283" i="22" s="1"/>
  <c r="Q284" i="22" s="1"/>
  <c r="Q285" i="22" s="1"/>
  <c r="Q286" i="22" s="1"/>
  <c r="Q287" i="22" s="1"/>
  <c r="Q288" i="22" s="1"/>
  <c r="Q289" i="22" s="1"/>
  <c r="Q290" i="22" s="1"/>
  <c r="Q291" i="22" s="1"/>
  <c r="Q292" i="22" s="1"/>
  <c r="Q293" i="22" s="1"/>
  <c r="Q294" i="22" s="1"/>
  <c r="Q295" i="22" s="1"/>
  <c r="Q296" i="22" s="1"/>
  <c r="Q297" i="22" s="1"/>
  <c r="Q298" i="22" s="1"/>
  <c r="Q299" i="22" s="1"/>
  <c r="Q300" i="22" s="1"/>
  <c r="Q301" i="22" s="1"/>
  <c r="Q302" i="22" s="1"/>
  <c r="Q303" i="22" s="1"/>
  <c r="Q304" i="22" s="1"/>
  <c r="Q305" i="22" s="1"/>
  <c r="Q306" i="22" s="1"/>
  <c r="Q307" i="22" s="1"/>
  <c r="Q308" i="22" s="1"/>
  <c r="Q309" i="22" s="1"/>
  <c r="Q310" i="22" s="1"/>
  <c r="Q311" i="22" s="1"/>
  <c r="Q312" i="22" s="1"/>
  <c r="Q313" i="22" s="1"/>
  <c r="Q314" i="22" s="1"/>
  <c r="Q315" i="22" s="1"/>
  <c r="Q316" i="22" s="1"/>
  <c r="Q317" i="22" s="1"/>
  <c r="Q318" i="22" s="1"/>
  <c r="Q319" i="22" s="1"/>
  <c r="Q320" i="22" s="1"/>
  <c r="Q321" i="22" s="1"/>
  <c r="Q322" i="22" s="1"/>
  <c r="Q323" i="22" s="1"/>
  <c r="Q324" i="22" s="1"/>
  <c r="Q325" i="22" s="1"/>
  <c r="Q326" i="22" s="1"/>
  <c r="Q327" i="22" s="1"/>
  <c r="Q328" i="22" s="1"/>
  <c r="Q329" i="22" s="1"/>
  <c r="Q330" i="22" s="1"/>
  <c r="Q331" i="22" s="1"/>
  <c r="Q332" i="22" s="1"/>
  <c r="Q333" i="22" s="1"/>
  <c r="Q334" i="22" s="1"/>
  <c r="Q335" i="22" s="1"/>
  <c r="Q336" i="22" s="1"/>
  <c r="Q337" i="22" s="1"/>
  <c r="Q338" i="22" s="1"/>
  <c r="Q339" i="22" s="1"/>
  <c r="Q340" i="22" s="1"/>
  <c r="Q341" i="22" s="1"/>
  <c r="Q342" i="22" s="1"/>
  <c r="Q343" i="22" s="1"/>
  <c r="Q344" i="22" s="1"/>
  <c r="Q345" i="22" s="1"/>
  <c r="Q346" i="22" s="1"/>
  <c r="Q347" i="22" s="1"/>
  <c r="Q348" i="22" s="1"/>
  <c r="Q349" i="22" s="1"/>
  <c r="Q350" i="22" s="1"/>
  <c r="Q351" i="22" s="1"/>
  <c r="Q352" i="22" s="1"/>
  <c r="Q353" i="22" s="1"/>
  <c r="Q354" i="22" s="1"/>
  <c r="Q355" i="22" s="1"/>
  <c r="Q356" i="22" s="1"/>
  <c r="Q357" i="22" s="1"/>
  <c r="Q358" i="22" s="1"/>
  <c r="Q359" i="22" s="1"/>
  <c r="Q360" i="22" s="1"/>
  <c r="Q361" i="22" s="1"/>
  <c r="Q362" i="22" s="1"/>
  <c r="Q363" i="22" s="1"/>
  <c r="Q364" i="22" s="1"/>
  <c r="Q365" i="22" s="1"/>
  <c r="Q366" i="22" s="1"/>
  <c r="Q367" i="22" s="1"/>
  <c r="Q368" i="22" s="1"/>
  <c r="Q369" i="22" s="1"/>
  <c r="Q370" i="22" s="1"/>
  <c r="Q371" i="22" s="1"/>
  <c r="Q372" i="22" s="1"/>
  <c r="Q373" i="22" s="1"/>
  <c r="Q374" i="22" s="1"/>
  <c r="Q375" i="22" s="1"/>
  <c r="Q376" i="22" s="1"/>
  <c r="Q377" i="22" s="1"/>
  <c r="Q378" i="22" s="1"/>
  <c r="Q379" i="22" s="1"/>
  <c r="Q380" i="22" s="1"/>
  <c r="Q381" i="22" s="1"/>
  <c r="Q382" i="22" s="1"/>
  <c r="Q383" i="22" s="1"/>
  <c r="Q384" i="22" s="1"/>
  <c r="Q385" i="22" s="1"/>
  <c r="Q386" i="22" s="1"/>
  <c r="Q387" i="22" s="1"/>
  <c r="Q388" i="22" s="1"/>
  <c r="Q389" i="22" s="1"/>
  <c r="Q390" i="22" s="1"/>
  <c r="Q391" i="22" s="1"/>
  <c r="Q392" i="22" s="1"/>
  <c r="Q393" i="22" s="1"/>
  <c r="Q394" i="22" s="1"/>
  <c r="Q395" i="22" s="1"/>
  <c r="Q396" i="22" s="1"/>
  <c r="Q397" i="22" s="1"/>
  <c r="Q398" i="22" s="1"/>
  <c r="Q399" i="22" s="1"/>
  <c r="Q400" i="22" s="1"/>
  <c r="Q401" i="22" s="1"/>
  <c r="Q402" i="22" s="1"/>
  <c r="Q403" i="22" s="1"/>
  <c r="Q404" i="22" s="1"/>
  <c r="Q405" i="22" s="1"/>
  <c r="Q406" i="22" s="1"/>
  <c r="Q407" i="22" s="1"/>
  <c r="Q408" i="22" s="1"/>
  <c r="Q409" i="22" s="1"/>
  <c r="Q410" i="22" s="1"/>
  <c r="Q411" i="22" s="1"/>
  <c r="Q412" i="22" s="1"/>
  <c r="Q413" i="22" s="1"/>
  <c r="Q414" i="22" s="1"/>
  <c r="Q415" i="22" s="1"/>
  <c r="Q416" i="22" s="1"/>
  <c r="Q417" i="22" s="1"/>
  <c r="Q418" i="22" s="1"/>
  <c r="Q419" i="22" s="1"/>
  <c r="Q420" i="22" s="1"/>
  <c r="Q421" i="22" s="1"/>
  <c r="Q422" i="22" s="1"/>
  <c r="Q423" i="22" s="1"/>
  <c r="Q424" i="22" s="1"/>
  <c r="Q425" i="22" s="1"/>
  <c r="Q426" i="22" s="1"/>
  <c r="Q427" i="22" s="1"/>
  <c r="Q428" i="22" s="1"/>
  <c r="Q429" i="22" s="1"/>
  <c r="Q430" i="22" s="1"/>
  <c r="Q431" i="22" s="1"/>
  <c r="Q432" i="22" s="1"/>
  <c r="Q433" i="22" s="1"/>
  <c r="Q434" i="22" s="1"/>
  <c r="Q435" i="22" s="1"/>
  <c r="Q436" i="22" s="1"/>
  <c r="Q437" i="22" s="1"/>
  <c r="Q438" i="22" s="1"/>
  <c r="Q439" i="22" s="1"/>
  <c r="Q440" i="22" s="1"/>
  <c r="Q441" i="22" s="1"/>
  <c r="Q442" i="22" s="1"/>
  <c r="Q443" i="22" s="1"/>
  <c r="Q444" i="22" s="1"/>
  <c r="Q445" i="22" s="1"/>
  <c r="Q446" i="22" s="1"/>
  <c r="Q447" i="22" s="1"/>
  <c r="Q448" i="22" s="1"/>
  <c r="Q449" i="22" s="1"/>
  <c r="Q450" i="22" s="1"/>
  <c r="Q451" i="22" s="1"/>
  <c r="Q452" i="22" s="1"/>
  <c r="Q453" i="22" s="1"/>
  <c r="Q454" i="22" s="1"/>
  <c r="Q455" i="22" s="1"/>
  <c r="Q456" i="22" s="1"/>
  <c r="Q457" i="22" s="1"/>
  <c r="Q458" i="22" s="1"/>
  <c r="Q459" i="22" s="1"/>
  <c r="Q460" i="22" s="1"/>
  <c r="Q461" i="22" s="1"/>
  <c r="Q462" i="22" s="1"/>
  <c r="Q463" i="22" s="1"/>
  <c r="Q464" i="22" s="1"/>
  <c r="Q465" i="22" s="1"/>
  <c r="Q466" i="22" s="1"/>
  <c r="Q467" i="22" s="1"/>
  <c r="Q468" i="22" s="1"/>
  <c r="Q469" i="22" s="1"/>
  <c r="Q470" i="22" s="1"/>
  <c r="Q471" i="22" s="1"/>
  <c r="Q472" i="22" s="1"/>
  <c r="Q473" i="22" s="1"/>
  <c r="Q474" i="22" s="1"/>
  <c r="Q475" i="22" s="1"/>
  <c r="Q476" i="22" s="1"/>
  <c r="Q477" i="22" s="1"/>
  <c r="Q478" i="22" s="1"/>
  <c r="Q479" i="22" s="1"/>
  <c r="Q480" i="22" s="1"/>
  <c r="Q481" i="22" s="1"/>
  <c r="Q482" i="22" s="1"/>
  <c r="Q483" i="22" s="1"/>
  <c r="Q484" i="22" s="1"/>
  <c r="Q485" i="22" s="1"/>
  <c r="Q486" i="22" s="1"/>
  <c r="Q487" i="22" s="1"/>
  <c r="Q488" i="22" s="1"/>
  <c r="Q489" i="22" s="1"/>
  <c r="Q490" i="22" s="1"/>
  <c r="Q491" i="22" s="1"/>
  <c r="Q492" i="22" s="1"/>
  <c r="Q493" i="22" s="1"/>
  <c r="Q494" i="22" s="1"/>
  <c r="Q495" i="22" s="1"/>
  <c r="Q496" i="22" s="1"/>
  <c r="Q497" i="22" s="1"/>
  <c r="Q498" i="22" s="1"/>
  <c r="Q499" i="22" s="1"/>
  <c r="Q500" i="22" s="1"/>
  <c r="Q501" i="22" s="1"/>
  <c r="Q502" i="22" s="1"/>
  <c r="Q503" i="22" s="1"/>
  <c r="Q504" i="22" s="1"/>
  <c r="Q505" i="22" s="1"/>
  <c r="Q506" i="22" s="1"/>
  <c r="Q507" i="22" s="1"/>
  <c r="Q508" i="22" s="1"/>
  <c r="Q509" i="22" s="1"/>
  <c r="Q510" i="22" s="1"/>
  <c r="Q511" i="22" s="1"/>
  <c r="Q512" i="22" s="1"/>
  <c r="Q513" i="22" s="1"/>
  <c r="Q514" i="22" s="1"/>
  <c r="Q515" i="22" s="1"/>
  <c r="Q516" i="22" s="1"/>
  <c r="Q517" i="22" s="1"/>
  <c r="Q518" i="22" s="1"/>
  <c r="Q519" i="22" s="1"/>
  <c r="Q520" i="22" s="1"/>
  <c r="Q521" i="22" s="1"/>
  <c r="Q522" i="22" s="1"/>
  <c r="Q523" i="22" s="1"/>
  <c r="Q524" i="22" s="1"/>
  <c r="Q525" i="22" s="1"/>
  <c r="Q526" i="22" s="1"/>
  <c r="Q527" i="22" s="1"/>
  <c r="Q528" i="22" s="1"/>
  <c r="Q529" i="22" s="1"/>
  <c r="Q530" i="22" s="1"/>
  <c r="Q531" i="22" s="1"/>
  <c r="Q532" i="22" s="1"/>
  <c r="Q533" i="22" s="1"/>
  <c r="Q534" i="22" s="1"/>
  <c r="Q535" i="22" s="1"/>
  <c r="Q536" i="22" s="1"/>
  <c r="Q537" i="22" s="1"/>
  <c r="Q538" i="22" s="1"/>
  <c r="Q539" i="22" s="1"/>
  <c r="Q540" i="22" s="1"/>
  <c r="Q541" i="22" s="1"/>
  <c r="Q542" i="22" s="1"/>
  <c r="Q543" i="22" s="1"/>
  <c r="Q544" i="22" s="1"/>
  <c r="Q545" i="22" s="1"/>
  <c r="Q546" i="22" s="1"/>
  <c r="Q547" i="22" s="1"/>
  <c r="Q548" i="22" s="1"/>
  <c r="Q549" i="22" s="1"/>
  <c r="Q550" i="22" s="1"/>
  <c r="Q551" i="22" s="1"/>
  <c r="Q552" i="22" s="1"/>
  <c r="Q553" i="22" s="1"/>
  <c r="Q554" i="22" s="1"/>
  <c r="Q555" i="22" s="1"/>
  <c r="Q556" i="22" s="1"/>
  <c r="Q557" i="22" s="1"/>
  <c r="Q558" i="22" s="1"/>
  <c r="Q559" i="22" s="1"/>
  <c r="Q560" i="22" s="1"/>
  <c r="Q561" i="22" s="1"/>
  <c r="Q562" i="22" s="1"/>
  <c r="Q563" i="22" s="1"/>
  <c r="Q564" i="22" s="1"/>
  <c r="Q565" i="22" s="1"/>
  <c r="Q566" i="22" s="1"/>
  <c r="Q567" i="22" s="1"/>
  <c r="Q568" i="22" s="1"/>
  <c r="Q569" i="22" s="1"/>
  <c r="Q570" i="22" s="1"/>
  <c r="Q571" i="22" s="1"/>
  <c r="Q572" i="22" s="1"/>
  <c r="Q573" i="22" s="1"/>
  <c r="Q574" i="22" s="1"/>
  <c r="Q575" i="22" s="1"/>
  <c r="Q576" i="22" s="1"/>
  <c r="Q577" i="22" s="1"/>
  <c r="Q578" i="22" s="1"/>
  <c r="Q579" i="22" s="1"/>
  <c r="Q580" i="22" s="1"/>
  <c r="Q581" i="22" s="1"/>
  <c r="Q582" i="22" s="1"/>
  <c r="Q583" i="22" s="1"/>
  <c r="Q584" i="22" s="1"/>
  <c r="Q585" i="22" s="1"/>
  <c r="Q586" i="22" s="1"/>
  <c r="Q587" i="22" s="1"/>
  <c r="Q588" i="22" s="1"/>
  <c r="Q589" i="22" s="1"/>
  <c r="Q590" i="22" s="1"/>
  <c r="Q591" i="22" s="1"/>
  <c r="Q592" i="22" s="1"/>
  <c r="Q593" i="22" s="1"/>
  <c r="Q594" i="22" s="1"/>
  <c r="Q595" i="22" s="1"/>
  <c r="Q596" i="22" s="1"/>
  <c r="Q597" i="22" s="1"/>
  <c r="Q598" i="22" s="1"/>
  <c r="Q599" i="22" s="1"/>
  <c r="Q600" i="22" s="1"/>
  <c r="Q601" i="22" s="1"/>
  <c r="Q602" i="22" s="1"/>
  <c r="Q603" i="22" s="1"/>
  <c r="Q604" i="22" s="1"/>
  <c r="Q605" i="22" s="1"/>
  <c r="Q606" i="22" s="1"/>
  <c r="Q607" i="22" s="1"/>
  <c r="Q608" i="22" s="1"/>
  <c r="Q609" i="22" s="1"/>
  <c r="Q610" i="22" s="1"/>
  <c r="Q611" i="22" s="1"/>
  <c r="Q612" i="22" s="1"/>
  <c r="Q613" i="22" s="1"/>
  <c r="Q614" i="22" s="1"/>
  <c r="Q615" i="22" s="1"/>
  <c r="Q616" i="22" s="1"/>
  <c r="Q617" i="22" s="1"/>
  <c r="Q618" i="22" s="1"/>
  <c r="Q619" i="22" s="1"/>
  <c r="Q620" i="22" s="1"/>
  <c r="Q621" i="22" s="1"/>
  <c r="Q622" i="22" s="1"/>
  <c r="Q623" i="22" s="1"/>
  <c r="Q624" i="22" s="1"/>
  <c r="Q625" i="22" s="1"/>
  <c r="Q626" i="22" s="1"/>
  <c r="Q627" i="22" s="1"/>
  <c r="Q628" i="22" s="1"/>
  <c r="Q629" i="22" s="1"/>
  <c r="Q630" i="22" s="1"/>
  <c r="Q631" i="22" s="1"/>
  <c r="Q632" i="22" s="1"/>
  <c r="Q633" i="22" s="1"/>
  <c r="Q634" i="22" s="1"/>
  <c r="Q635" i="22" s="1"/>
  <c r="Q636" i="22" s="1"/>
  <c r="Q637" i="22" s="1"/>
  <c r="Q638" i="22" s="1"/>
  <c r="Q639" i="22" s="1"/>
  <c r="Q640" i="22" s="1"/>
  <c r="Q641" i="22" s="1"/>
  <c r="Q642" i="22" s="1"/>
  <c r="Q643" i="22" s="1"/>
  <c r="Q644" i="22" s="1"/>
  <c r="Q645" i="22" s="1"/>
  <c r="Q646" i="22" s="1"/>
  <c r="Q647" i="22" s="1"/>
  <c r="Q648" i="22" s="1"/>
  <c r="Q649" i="22" s="1"/>
  <c r="Q650" i="22" s="1"/>
  <c r="Q651" i="22" s="1"/>
  <c r="Q652" i="22" s="1"/>
  <c r="Q653" i="22" s="1"/>
  <c r="Q654" i="22" s="1"/>
  <c r="Q655" i="22" s="1"/>
  <c r="Q656" i="22" s="1"/>
  <c r="Q657" i="22" s="1"/>
  <c r="Q658" i="22" s="1"/>
  <c r="Q659" i="22" s="1"/>
  <c r="Q660" i="22" s="1"/>
  <c r="Q661" i="22" s="1"/>
  <c r="Q662" i="22" s="1"/>
  <c r="Q663" i="22" s="1"/>
  <c r="Q664" i="22" s="1"/>
  <c r="Q665" i="22" s="1"/>
  <c r="Q666" i="22" s="1"/>
  <c r="Q667" i="22" s="1"/>
  <c r="Q668" i="22" s="1"/>
  <c r="Q669" i="22" s="1"/>
  <c r="Q670" i="22" s="1"/>
  <c r="Q671" i="22" s="1"/>
  <c r="Q672" i="22" s="1"/>
  <c r="Q673" i="22" s="1"/>
  <c r="Q674" i="22" s="1"/>
  <c r="Q675" i="22" s="1"/>
  <c r="Q676" i="22" s="1"/>
  <c r="Q677" i="22" s="1"/>
  <c r="Q678" i="22" s="1"/>
  <c r="Q679" i="22" s="1"/>
  <c r="Q680" i="22" s="1"/>
  <c r="Q681" i="22" s="1"/>
  <c r="Q682" i="22" s="1"/>
  <c r="Q683" i="22" s="1"/>
  <c r="Q684" i="22" s="1"/>
  <c r="Q685" i="22" s="1"/>
  <c r="Q686" i="22" s="1"/>
  <c r="Q687" i="22" s="1"/>
  <c r="Q688" i="22" s="1"/>
  <c r="Q689" i="22" s="1"/>
  <c r="Q690" i="22" s="1"/>
  <c r="Q691" i="22" s="1"/>
  <c r="Q692" i="22" s="1"/>
  <c r="Q693" i="22" s="1"/>
  <c r="Q694" i="22" s="1"/>
  <c r="Q695" i="22" s="1"/>
  <c r="Q696" i="22" s="1"/>
  <c r="Q697" i="22" s="1"/>
  <c r="Q698" i="22" s="1"/>
  <c r="Q699" i="22" s="1"/>
  <c r="Q700" i="22" s="1"/>
  <c r="Q701" i="22" s="1"/>
  <c r="Q702" i="22" s="1"/>
  <c r="Q703" i="22" s="1"/>
  <c r="Q704" i="22" s="1"/>
  <c r="Q705" i="22" s="1"/>
  <c r="Q706" i="22" s="1"/>
  <c r="Q707" i="22" s="1"/>
  <c r="Q708" i="22" s="1"/>
  <c r="Q709" i="22" s="1"/>
  <c r="Q710" i="22" s="1"/>
  <c r="Q711" i="22" s="1"/>
  <c r="Q712" i="22" s="1"/>
  <c r="Q713" i="22" s="1"/>
  <c r="Q714" i="22" s="1"/>
  <c r="Q715" i="22" s="1"/>
  <c r="Q716" i="22" s="1"/>
  <c r="Q717" i="22" s="1"/>
  <c r="Q718" i="22" s="1"/>
  <c r="Q719" i="22" s="1"/>
  <c r="Q720" i="22" s="1"/>
  <c r="Q721" i="22" s="1"/>
  <c r="Q722" i="22" s="1"/>
  <c r="Q723" i="22" s="1"/>
  <c r="Q724" i="22" s="1"/>
  <c r="Q725" i="22" s="1"/>
  <c r="Q726" i="22" s="1"/>
  <c r="Q727" i="22" s="1"/>
  <c r="Q728" i="22" s="1"/>
  <c r="Q729" i="22" s="1"/>
  <c r="Q730" i="22" s="1"/>
  <c r="Q731" i="22" s="1"/>
  <c r="Q732" i="22" s="1"/>
  <c r="Q733" i="22" s="1"/>
  <c r="Q734" i="22" s="1"/>
  <c r="Q735" i="22" s="1"/>
  <c r="Q736" i="22" s="1"/>
  <c r="Q737" i="22" s="1"/>
  <c r="Q738" i="22" s="1"/>
  <c r="Q739" i="22" s="1"/>
  <c r="Q740" i="22" s="1"/>
  <c r="Q741" i="22" s="1"/>
  <c r="Q742" i="22" s="1"/>
  <c r="Q743" i="22" s="1"/>
  <c r="Q744" i="22" s="1"/>
  <c r="Q745" i="22" s="1"/>
  <c r="Q746" i="22" s="1"/>
  <c r="Q747" i="22" s="1"/>
  <c r="Q748" i="22" s="1"/>
  <c r="Q749" i="22" s="1"/>
  <c r="P6" i="22"/>
  <c r="P7" i="22" s="1"/>
  <c r="O6" i="22"/>
  <c r="O7" i="22" s="1"/>
  <c r="O8" i="22" s="1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O37" i="22" s="1"/>
  <c r="O38" i="22" s="1"/>
  <c r="O39" i="22" s="1"/>
  <c r="O40" i="22" s="1"/>
  <c r="O41" i="22" s="1"/>
  <c r="O42" i="22" s="1"/>
  <c r="O43" i="22" s="1"/>
  <c r="O44" i="22" s="1"/>
  <c r="O45" i="22" s="1"/>
  <c r="O46" i="22" s="1"/>
  <c r="O47" i="22" s="1"/>
  <c r="O48" i="22" s="1"/>
  <c r="O49" i="22" s="1"/>
  <c r="O50" i="22" s="1"/>
  <c r="O51" i="22" s="1"/>
  <c r="O52" i="22" s="1"/>
  <c r="O53" i="22" s="1"/>
  <c r="O54" i="22" s="1"/>
  <c r="O55" i="22" s="1"/>
  <c r="O56" i="22" s="1"/>
  <c r="O57" i="22" s="1"/>
  <c r="O58" i="22" s="1"/>
  <c r="O59" i="22" s="1"/>
  <c r="O60" i="22" s="1"/>
  <c r="O61" i="22" s="1"/>
  <c r="O62" i="22" s="1"/>
  <c r="O63" i="22" s="1"/>
  <c r="O64" i="22" s="1"/>
  <c r="O65" i="22" s="1"/>
  <c r="O66" i="22" s="1"/>
  <c r="O67" i="22" s="1"/>
  <c r="O68" i="22" s="1"/>
  <c r="O69" i="22" s="1"/>
  <c r="O70" i="22" s="1"/>
  <c r="O71" i="22" s="1"/>
  <c r="O72" i="22" s="1"/>
  <c r="O73" i="22" s="1"/>
  <c r="O74" i="22" s="1"/>
  <c r="O75" i="22" s="1"/>
  <c r="O76" i="22" s="1"/>
  <c r="O77" i="22" s="1"/>
  <c r="O78" i="22" s="1"/>
  <c r="O79" i="22" s="1"/>
  <c r="O80" i="22" s="1"/>
  <c r="O81" i="22" s="1"/>
  <c r="O82" i="22" s="1"/>
  <c r="O83" i="22" s="1"/>
  <c r="O84" i="22" s="1"/>
  <c r="O85" i="22" s="1"/>
  <c r="O86" i="22" s="1"/>
  <c r="O87" i="22" s="1"/>
  <c r="O88" i="22" s="1"/>
  <c r="O89" i="22" s="1"/>
  <c r="O90" i="22" s="1"/>
  <c r="O91" i="22" s="1"/>
  <c r="O92" i="22" s="1"/>
  <c r="O93" i="22" s="1"/>
  <c r="O94" i="22" s="1"/>
  <c r="O95" i="22" s="1"/>
  <c r="O96" i="22" s="1"/>
  <c r="O97" i="22" s="1"/>
  <c r="O98" i="22" s="1"/>
  <c r="O99" i="22" s="1"/>
  <c r="O100" i="22" s="1"/>
  <c r="O101" i="22" s="1"/>
  <c r="O102" i="22" s="1"/>
  <c r="O103" i="22" s="1"/>
  <c r="O104" i="22" s="1"/>
  <c r="O105" i="22" s="1"/>
  <c r="O106" i="22" s="1"/>
  <c r="O107" i="22" s="1"/>
  <c r="O108" i="22" s="1"/>
  <c r="O109" i="22" s="1"/>
  <c r="O110" i="22" s="1"/>
  <c r="O111" i="22" s="1"/>
  <c r="O112" i="22" s="1"/>
  <c r="O113" i="22" s="1"/>
  <c r="O114" i="22" s="1"/>
  <c r="O115" i="22" s="1"/>
  <c r="O116" i="22" s="1"/>
  <c r="O117" i="22" s="1"/>
  <c r="O118" i="22" s="1"/>
  <c r="O119" i="22" s="1"/>
  <c r="O120" i="22" s="1"/>
  <c r="O121" i="22" s="1"/>
  <c r="O122" i="22" s="1"/>
  <c r="O123" i="22" s="1"/>
  <c r="O124" i="22" s="1"/>
  <c r="O125" i="22" s="1"/>
  <c r="O126" i="22" s="1"/>
  <c r="O127" i="22" s="1"/>
  <c r="O128" i="22" s="1"/>
  <c r="O129" i="22" s="1"/>
  <c r="O130" i="22" s="1"/>
  <c r="O131" i="22" s="1"/>
  <c r="O132" i="22" s="1"/>
  <c r="O133" i="22" s="1"/>
  <c r="O134" i="22" s="1"/>
  <c r="O135" i="22" s="1"/>
  <c r="O136" i="22" s="1"/>
  <c r="O137" i="22" s="1"/>
  <c r="O138" i="22" s="1"/>
  <c r="O139" i="22" s="1"/>
  <c r="O140" i="22" s="1"/>
  <c r="O141" i="22" s="1"/>
  <c r="O142" i="22" s="1"/>
  <c r="O143" i="22" s="1"/>
  <c r="O144" i="22" s="1"/>
  <c r="O145" i="22" s="1"/>
  <c r="O146" i="22" s="1"/>
  <c r="O147" i="22" s="1"/>
  <c r="O148" i="22" s="1"/>
  <c r="O149" i="22" s="1"/>
  <c r="O150" i="22" s="1"/>
  <c r="O151" i="22" s="1"/>
  <c r="O152" i="22" s="1"/>
  <c r="O153" i="22" s="1"/>
  <c r="O154" i="22" s="1"/>
  <c r="O155" i="22" s="1"/>
  <c r="O156" i="22" s="1"/>
  <c r="O157" i="22" s="1"/>
  <c r="O158" i="22" s="1"/>
  <c r="O159" i="22" s="1"/>
  <c r="O160" i="22" s="1"/>
  <c r="O161" i="22" s="1"/>
  <c r="O162" i="22" s="1"/>
  <c r="O163" i="22" s="1"/>
  <c r="O164" i="22" s="1"/>
  <c r="O165" i="22" s="1"/>
  <c r="O166" i="22" s="1"/>
  <c r="O167" i="22" s="1"/>
  <c r="O168" i="22" s="1"/>
  <c r="O169" i="22" s="1"/>
  <c r="O170" i="22" s="1"/>
  <c r="O171" i="22" s="1"/>
  <c r="O172" i="22" s="1"/>
  <c r="O173" i="22" s="1"/>
  <c r="O174" i="22" s="1"/>
  <c r="O175" i="22" s="1"/>
  <c r="O176" i="22" s="1"/>
  <c r="O177" i="22" s="1"/>
  <c r="O178" i="22" s="1"/>
  <c r="O179" i="22" s="1"/>
  <c r="O180" i="22" s="1"/>
  <c r="O181" i="22" s="1"/>
  <c r="O182" i="22" s="1"/>
  <c r="O183" i="22" s="1"/>
  <c r="O184" i="22" s="1"/>
  <c r="O185" i="22" s="1"/>
  <c r="O186" i="22" s="1"/>
  <c r="O187" i="22" s="1"/>
  <c r="O188" i="22" s="1"/>
  <c r="O189" i="22" s="1"/>
  <c r="O190" i="22" s="1"/>
  <c r="O191" i="22" s="1"/>
  <c r="O192" i="22" s="1"/>
  <c r="O193" i="22" s="1"/>
  <c r="O194" i="22" s="1"/>
  <c r="O195" i="22" s="1"/>
  <c r="O196" i="22" s="1"/>
  <c r="O197" i="22" s="1"/>
  <c r="O198" i="22" s="1"/>
  <c r="O199" i="22" s="1"/>
  <c r="O200" i="22" s="1"/>
  <c r="O201" i="22" s="1"/>
  <c r="O202" i="22" s="1"/>
  <c r="O203" i="22" s="1"/>
  <c r="O204" i="22" s="1"/>
  <c r="O205" i="22" s="1"/>
  <c r="O206" i="22" s="1"/>
  <c r="O207" i="22" s="1"/>
  <c r="O208" i="22" s="1"/>
  <c r="O209" i="22" s="1"/>
  <c r="O210" i="22" s="1"/>
  <c r="O211" i="22" s="1"/>
  <c r="O212" i="22" s="1"/>
  <c r="O213" i="22" s="1"/>
  <c r="O214" i="22" s="1"/>
  <c r="O215" i="22" s="1"/>
  <c r="O216" i="22" s="1"/>
  <c r="O217" i="22" s="1"/>
  <c r="O218" i="22" s="1"/>
  <c r="O219" i="22" s="1"/>
  <c r="O220" i="22" s="1"/>
  <c r="O221" i="22" s="1"/>
  <c r="O222" i="22" s="1"/>
  <c r="O223" i="22" s="1"/>
  <c r="O224" i="22" s="1"/>
  <c r="O225" i="22" s="1"/>
  <c r="O226" i="22" s="1"/>
  <c r="O227" i="22" s="1"/>
  <c r="O228" i="22" s="1"/>
  <c r="O229" i="22" s="1"/>
  <c r="O230" i="22" s="1"/>
  <c r="O231" i="22" s="1"/>
  <c r="O232" i="22" s="1"/>
  <c r="O233" i="22" s="1"/>
  <c r="O234" i="22" s="1"/>
  <c r="O235" i="22" s="1"/>
  <c r="O236" i="22" s="1"/>
  <c r="O237" i="22" s="1"/>
  <c r="O238" i="22" s="1"/>
  <c r="O239" i="22" s="1"/>
  <c r="O240" i="22" s="1"/>
  <c r="O241" i="22" s="1"/>
  <c r="O242" i="22" s="1"/>
  <c r="O243" i="22" s="1"/>
  <c r="O244" i="22" s="1"/>
  <c r="O245" i="22" s="1"/>
  <c r="O246" i="22" s="1"/>
  <c r="O247" i="22" s="1"/>
  <c r="O248" i="22" s="1"/>
  <c r="O249" i="22" s="1"/>
  <c r="O250" i="22" s="1"/>
  <c r="O251" i="22" s="1"/>
  <c r="O252" i="22" s="1"/>
  <c r="O253" i="22" s="1"/>
  <c r="O254" i="22" s="1"/>
  <c r="O255" i="22" s="1"/>
  <c r="O256" i="22" s="1"/>
  <c r="O257" i="22" s="1"/>
  <c r="O258" i="22" s="1"/>
  <c r="O259" i="22" s="1"/>
  <c r="O260" i="22" s="1"/>
  <c r="O261" i="22" s="1"/>
  <c r="O262" i="22" s="1"/>
  <c r="O263" i="22" s="1"/>
  <c r="O264" i="22" s="1"/>
  <c r="O265" i="22" s="1"/>
  <c r="O266" i="22" s="1"/>
  <c r="O267" i="22" s="1"/>
  <c r="O268" i="22" s="1"/>
  <c r="O269" i="22" s="1"/>
  <c r="O270" i="22" s="1"/>
  <c r="O271" i="22" s="1"/>
  <c r="O272" i="22" s="1"/>
  <c r="O273" i="22" s="1"/>
  <c r="O274" i="22" s="1"/>
  <c r="O275" i="22" s="1"/>
  <c r="O276" i="22" s="1"/>
  <c r="O277" i="22" s="1"/>
  <c r="O278" i="22" s="1"/>
  <c r="O279" i="22" s="1"/>
  <c r="O280" i="22" s="1"/>
  <c r="O281" i="22" s="1"/>
  <c r="O282" i="22" s="1"/>
  <c r="O283" i="22" s="1"/>
  <c r="O284" i="22" s="1"/>
  <c r="O285" i="22" s="1"/>
  <c r="O286" i="22" s="1"/>
  <c r="O287" i="22" s="1"/>
  <c r="O288" i="22" s="1"/>
  <c r="O289" i="22" s="1"/>
  <c r="O290" i="22" s="1"/>
  <c r="O291" i="22" s="1"/>
  <c r="O292" i="22" s="1"/>
  <c r="O293" i="22" s="1"/>
  <c r="O294" i="22" s="1"/>
  <c r="O295" i="22" s="1"/>
  <c r="O296" i="22" s="1"/>
  <c r="O297" i="22" s="1"/>
  <c r="O298" i="22" s="1"/>
  <c r="O299" i="22" s="1"/>
  <c r="O300" i="22" s="1"/>
  <c r="O301" i="22" s="1"/>
  <c r="O302" i="22" s="1"/>
  <c r="O303" i="22" s="1"/>
  <c r="O304" i="22" s="1"/>
  <c r="O305" i="22" s="1"/>
  <c r="O306" i="22" s="1"/>
  <c r="O307" i="22" s="1"/>
  <c r="O308" i="22" s="1"/>
  <c r="O309" i="22" s="1"/>
  <c r="O310" i="22" s="1"/>
  <c r="O311" i="22" s="1"/>
  <c r="O312" i="22" s="1"/>
  <c r="O313" i="22" s="1"/>
  <c r="O314" i="22" s="1"/>
  <c r="O315" i="22" s="1"/>
  <c r="O316" i="22" s="1"/>
  <c r="O317" i="22" s="1"/>
  <c r="O318" i="22" s="1"/>
  <c r="O319" i="22" s="1"/>
  <c r="O320" i="22" s="1"/>
  <c r="O321" i="22" s="1"/>
  <c r="O322" i="22" s="1"/>
  <c r="O323" i="22" s="1"/>
  <c r="O324" i="22" s="1"/>
  <c r="O325" i="22" s="1"/>
  <c r="O326" i="22" s="1"/>
  <c r="O327" i="22" s="1"/>
  <c r="O328" i="22" s="1"/>
  <c r="O329" i="22" s="1"/>
  <c r="O330" i="22" s="1"/>
  <c r="O331" i="22" s="1"/>
  <c r="O332" i="22" s="1"/>
  <c r="O333" i="22" s="1"/>
  <c r="O334" i="22" s="1"/>
  <c r="O335" i="22" s="1"/>
  <c r="O336" i="22" s="1"/>
  <c r="O337" i="22" s="1"/>
  <c r="O338" i="22" s="1"/>
  <c r="O339" i="22" s="1"/>
  <c r="O340" i="22" s="1"/>
  <c r="O341" i="22" s="1"/>
  <c r="O342" i="22" s="1"/>
  <c r="O343" i="22" s="1"/>
  <c r="O344" i="22" s="1"/>
  <c r="O345" i="22" s="1"/>
  <c r="O346" i="22" s="1"/>
  <c r="O347" i="22" s="1"/>
  <c r="O348" i="22" s="1"/>
  <c r="O349" i="22" s="1"/>
  <c r="O350" i="22" s="1"/>
  <c r="O351" i="22" s="1"/>
  <c r="O352" i="22" s="1"/>
  <c r="O353" i="22" s="1"/>
  <c r="O354" i="22" s="1"/>
  <c r="O355" i="22" s="1"/>
  <c r="O356" i="22" s="1"/>
  <c r="O357" i="22" s="1"/>
  <c r="O358" i="22" s="1"/>
  <c r="O359" i="22" s="1"/>
  <c r="O360" i="22" s="1"/>
  <c r="O361" i="22" s="1"/>
  <c r="O362" i="22" s="1"/>
  <c r="O363" i="22" s="1"/>
  <c r="O364" i="22" s="1"/>
  <c r="O365" i="22" s="1"/>
  <c r="O366" i="22" s="1"/>
  <c r="O367" i="22" s="1"/>
  <c r="O368" i="22" s="1"/>
  <c r="O369" i="22" s="1"/>
  <c r="O370" i="22" s="1"/>
  <c r="O371" i="22" s="1"/>
  <c r="O372" i="22" s="1"/>
  <c r="O373" i="22" s="1"/>
  <c r="O374" i="22" s="1"/>
  <c r="O375" i="22" s="1"/>
  <c r="O376" i="22" s="1"/>
  <c r="O377" i="22" s="1"/>
  <c r="O378" i="22" s="1"/>
  <c r="O379" i="22" s="1"/>
  <c r="O380" i="22" s="1"/>
  <c r="O381" i="22" s="1"/>
  <c r="O382" i="22" s="1"/>
  <c r="O383" i="22" s="1"/>
  <c r="O384" i="22" s="1"/>
  <c r="O385" i="22" s="1"/>
  <c r="O386" i="22" s="1"/>
  <c r="O387" i="22" s="1"/>
  <c r="O388" i="22" s="1"/>
  <c r="O389" i="22" s="1"/>
  <c r="O390" i="22" s="1"/>
  <c r="O391" i="22" s="1"/>
  <c r="O392" i="22" s="1"/>
  <c r="O393" i="22" s="1"/>
  <c r="O394" i="22" s="1"/>
  <c r="O395" i="22" s="1"/>
  <c r="O396" i="22" s="1"/>
  <c r="O397" i="22" s="1"/>
  <c r="O398" i="22" s="1"/>
  <c r="O399" i="22" s="1"/>
  <c r="O400" i="22" s="1"/>
  <c r="O401" i="22" s="1"/>
  <c r="O402" i="22" s="1"/>
  <c r="O403" i="22" s="1"/>
  <c r="O404" i="22" s="1"/>
  <c r="O405" i="22" s="1"/>
  <c r="O406" i="22" s="1"/>
  <c r="O407" i="22" s="1"/>
  <c r="O408" i="22" s="1"/>
  <c r="O409" i="22" s="1"/>
  <c r="O410" i="22" s="1"/>
  <c r="O411" i="22" s="1"/>
  <c r="O412" i="22" s="1"/>
  <c r="O413" i="22" s="1"/>
  <c r="O414" i="22" s="1"/>
  <c r="O415" i="22" s="1"/>
  <c r="O416" i="22" s="1"/>
  <c r="O417" i="22" s="1"/>
  <c r="O418" i="22" s="1"/>
  <c r="O419" i="22" s="1"/>
  <c r="O420" i="22" s="1"/>
  <c r="O421" i="22" s="1"/>
  <c r="O422" i="22" s="1"/>
  <c r="O423" i="22" s="1"/>
  <c r="O424" i="22" s="1"/>
  <c r="O425" i="22" s="1"/>
  <c r="O426" i="22" s="1"/>
  <c r="O427" i="22" s="1"/>
  <c r="O428" i="22" s="1"/>
  <c r="O429" i="22" s="1"/>
  <c r="O430" i="22" s="1"/>
  <c r="O431" i="22" s="1"/>
  <c r="O432" i="22" s="1"/>
  <c r="O433" i="22" s="1"/>
  <c r="O434" i="22" s="1"/>
  <c r="O435" i="22" s="1"/>
  <c r="O436" i="22" s="1"/>
  <c r="O437" i="22" s="1"/>
  <c r="O438" i="22" s="1"/>
  <c r="O439" i="22" s="1"/>
  <c r="O440" i="22" s="1"/>
  <c r="O441" i="22" s="1"/>
  <c r="O442" i="22" s="1"/>
  <c r="O443" i="22" s="1"/>
  <c r="O444" i="22" s="1"/>
  <c r="O445" i="22" s="1"/>
  <c r="O446" i="22" s="1"/>
  <c r="O447" i="22" s="1"/>
  <c r="O448" i="22" s="1"/>
  <c r="O449" i="22" s="1"/>
  <c r="O450" i="22" s="1"/>
  <c r="O451" i="22" s="1"/>
  <c r="O452" i="22" s="1"/>
  <c r="O453" i="22" s="1"/>
  <c r="O454" i="22" s="1"/>
  <c r="O455" i="22" s="1"/>
  <c r="O456" i="22" s="1"/>
  <c r="O457" i="22" s="1"/>
  <c r="O458" i="22" s="1"/>
  <c r="O459" i="22" s="1"/>
  <c r="O460" i="22" s="1"/>
  <c r="O461" i="22" s="1"/>
  <c r="O462" i="22" s="1"/>
  <c r="O463" i="22" s="1"/>
  <c r="O464" i="22" s="1"/>
  <c r="O465" i="22" s="1"/>
  <c r="O466" i="22" s="1"/>
  <c r="O467" i="22" s="1"/>
  <c r="O468" i="22" s="1"/>
  <c r="O469" i="22" s="1"/>
  <c r="O470" i="22" s="1"/>
  <c r="O471" i="22" s="1"/>
  <c r="O472" i="22" s="1"/>
  <c r="O473" i="22" s="1"/>
  <c r="O474" i="22" s="1"/>
  <c r="O475" i="22" s="1"/>
  <c r="O476" i="22" s="1"/>
  <c r="O477" i="22" s="1"/>
  <c r="O478" i="22" s="1"/>
  <c r="O479" i="22" s="1"/>
  <c r="O480" i="22" s="1"/>
  <c r="O481" i="22" s="1"/>
  <c r="O482" i="22" s="1"/>
  <c r="O483" i="22" s="1"/>
  <c r="O484" i="22" s="1"/>
  <c r="O485" i="22" s="1"/>
  <c r="O486" i="22" s="1"/>
  <c r="O487" i="22" s="1"/>
  <c r="O488" i="22" s="1"/>
  <c r="O489" i="22" s="1"/>
  <c r="O490" i="22" s="1"/>
  <c r="O491" i="22" s="1"/>
  <c r="O492" i="22" s="1"/>
  <c r="O493" i="22" s="1"/>
  <c r="O494" i="22" s="1"/>
  <c r="O495" i="22" s="1"/>
  <c r="O496" i="22" s="1"/>
  <c r="O497" i="22" s="1"/>
  <c r="O498" i="22" s="1"/>
  <c r="O499" i="22" s="1"/>
  <c r="O500" i="22" s="1"/>
  <c r="O501" i="22" s="1"/>
  <c r="O502" i="22" s="1"/>
  <c r="O503" i="22" s="1"/>
  <c r="O504" i="22" s="1"/>
  <c r="O505" i="22" s="1"/>
  <c r="O506" i="22" s="1"/>
  <c r="O507" i="22" s="1"/>
  <c r="O508" i="22" s="1"/>
  <c r="O509" i="22" s="1"/>
  <c r="O510" i="22" s="1"/>
  <c r="O511" i="22" s="1"/>
  <c r="O512" i="22" s="1"/>
  <c r="O513" i="22" s="1"/>
  <c r="O514" i="22" s="1"/>
  <c r="O515" i="22" s="1"/>
  <c r="O516" i="22" s="1"/>
  <c r="O517" i="22" s="1"/>
  <c r="O518" i="22" s="1"/>
  <c r="O519" i="22" s="1"/>
  <c r="O520" i="22" s="1"/>
  <c r="O521" i="22" s="1"/>
  <c r="O522" i="22" s="1"/>
  <c r="O523" i="22" s="1"/>
  <c r="O524" i="22" s="1"/>
  <c r="O525" i="22" s="1"/>
  <c r="O526" i="22" s="1"/>
  <c r="O527" i="22" s="1"/>
  <c r="O528" i="22" s="1"/>
  <c r="O529" i="22" s="1"/>
  <c r="O530" i="22" s="1"/>
  <c r="O531" i="22" s="1"/>
  <c r="O532" i="22" s="1"/>
  <c r="O533" i="22" s="1"/>
  <c r="O534" i="22" s="1"/>
  <c r="O535" i="22" s="1"/>
  <c r="O536" i="22" s="1"/>
  <c r="O537" i="22" s="1"/>
  <c r="O538" i="22" s="1"/>
  <c r="O539" i="22" s="1"/>
  <c r="O540" i="22" s="1"/>
  <c r="O541" i="22" s="1"/>
  <c r="O542" i="22" s="1"/>
  <c r="O543" i="22" s="1"/>
  <c r="O544" i="22" s="1"/>
  <c r="O545" i="22" s="1"/>
  <c r="O546" i="22" s="1"/>
  <c r="O547" i="22" s="1"/>
  <c r="O548" i="22" s="1"/>
  <c r="O549" i="22" s="1"/>
  <c r="O550" i="22" s="1"/>
  <c r="O551" i="22" s="1"/>
  <c r="O552" i="22" s="1"/>
  <c r="O553" i="22" s="1"/>
  <c r="O554" i="22" s="1"/>
  <c r="O555" i="22" s="1"/>
  <c r="O556" i="22" s="1"/>
  <c r="O557" i="22" s="1"/>
  <c r="O558" i="22" s="1"/>
  <c r="O559" i="22" s="1"/>
  <c r="O560" i="22" s="1"/>
  <c r="O561" i="22" s="1"/>
  <c r="O562" i="22" s="1"/>
  <c r="O563" i="22" s="1"/>
  <c r="O564" i="22" s="1"/>
  <c r="O565" i="22" s="1"/>
  <c r="O566" i="22" s="1"/>
  <c r="O567" i="22" s="1"/>
  <c r="O568" i="22" s="1"/>
  <c r="O569" i="22" s="1"/>
  <c r="O570" i="22" s="1"/>
  <c r="O571" i="22" s="1"/>
  <c r="O572" i="22" s="1"/>
  <c r="O573" i="22" s="1"/>
  <c r="O574" i="22" s="1"/>
  <c r="O575" i="22" s="1"/>
  <c r="O576" i="22" s="1"/>
  <c r="O577" i="22" s="1"/>
  <c r="O578" i="22" s="1"/>
  <c r="O579" i="22" s="1"/>
  <c r="O580" i="22" s="1"/>
  <c r="O581" i="22" s="1"/>
  <c r="O582" i="22" s="1"/>
  <c r="O583" i="22" s="1"/>
  <c r="O584" i="22" s="1"/>
  <c r="O585" i="22" s="1"/>
  <c r="O586" i="22" s="1"/>
  <c r="O587" i="22" s="1"/>
  <c r="O588" i="22" s="1"/>
  <c r="O589" i="22" s="1"/>
  <c r="O590" i="22" s="1"/>
  <c r="O591" i="22" s="1"/>
  <c r="O592" i="22" s="1"/>
  <c r="O593" i="22" s="1"/>
  <c r="O594" i="22" s="1"/>
  <c r="O595" i="22" s="1"/>
  <c r="O596" i="22" s="1"/>
  <c r="O597" i="22" s="1"/>
  <c r="O598" i="22" s="1"/>
  <c r="O599" i="22" s="1"/>
  <c r="O600" i="22" s="1"/>
  <c r="O601" i="22" s="1"/>
  <c r="O602" i="22" s="1"/>
  <c r="O603" i="22" s="1"/>
  <c r="O604" i="22" s="1"/>
  <c r="O605" i="22" s="1"/>
  <c r="O606" i="22" s="1"/>
  <c r="O607" i="22" s="1"/>
  <c r="O608" i="22" s="1"/>
  <c r="O609" i="22" s="1"/>
  <c r="O610" i="22" s="1"/>
  <c r="O611" i="22" s="1"/>
  <c r="O612" i="22" s="1"/>
  <c r="O613" i="22" s="1"/>
  <c r="O614" i="22" s="1"/>
  <c r="O615" i="22" s="1"/>
  <c r="O616" i="22" s="1"/>
  <c r="O617" i="22" s="1"/>
  <c r="O618" i="22" s="1"/>
  <c r="O619" i="22" s="1"/>
  <c r="O620" i="22" s="1"/>
  <c r="O621" i="22" s="1"/>
  <c r="O622" i="22" s="1"/>
  <c r="O623" i="22" s="1"/>
  <c r="O624" i="22" s="1"/>
  <c r="O625" i="22" s="1"/>
  <c r="O626" i="22" s="1"/>
  <c r="O627" i="22" s="1"/>
  <c r="O628" i="22" s="1"/>
  <c r="O629" i="22" s="1"/>
  <c r="O630" i="22" s="1"/>
  <c r="O631" i="22" s="1"/>
  <c r="O632" i="22" s="1"/>
  <c r="O633" i="22" s="1"/>
  <c r="O634" i="22" s="1"/>
  <c r="O635" i="22" s="1"/>
  <c r="O636" i="22" s="1"/>
  <c r="O637" i="22" s="1"/>
  <c r="O638" i="22" s="1"/>
  <c r="O639" i="22" s="1"/>
  <c r="O640" i="22" s="1"/>
  <c r="O641" i="22" s="1"/>
  <c r="O642" i="22" s="1"/>
  <c r="O643" i="22" s="1"/>
  <c r="O644" i="22" s="1"/>
  <c r="O645" i="22" s="1"/>
  <c r="O646" i="22" s="1"/>
  <c r="O647" i="22" s="1"/>
  <c r="O648" i="22" s="1"/>
  <c r="O649" i="22" s="1"/>
  <c r="O650" i="22" s="1"/>
  <c r="O651" i="22" s="1"/>
  <c r="O652" i="22" s="1"/>
  <c r="O653" i="22" s="1"/>
  <c r="O654" i="22" s="1"/>
  <c r="O655" i="22" s="1"/>
  <c r="O656" i="22" s="1"/>
  <c r="O657" i="22" s="1"/>
  <c r="O658" i="22" s="1"/>
  <c r="O659" i="22" s="1"/>
  <c r="O660" i="22" s="1"/>
  <c r="O661" i="22" s="1"/>
  <c r="O662" i="22" s="1"/>
  <c r="O663" i="22" s="1"/>
  <c r="O664" i="22" s="1"/>
  <c r="O665" i="22" s="1"/>
  <c r="O666" i="22" s="1"/>
  <c r="O667" i="22" s="1"/>
  <c r="O668" i="22" s="1"/>
  <c r="O669" i="22" s="1"/>
  <c r="O670" i="22" s="1"/>
  <c r="O671" i="22" s="1"/>
  <c r="O672" i="22" s="1"/>
  <c r="O673" i="22" s="1"/>
  <c r="O674" i="22" s="1"/>
  <c r="O675" i="22" s="1"/>
  <c r="O676" i="22" s="1"/>
  <c r="O677" i="22" s="1"/>
  <c r="O678" i="22" s="1"/>
  <c r="O679" i="22" s="1"/>
  <c r="O680" i="22" s="1"/>
  <c r="O681" i="22" s="1"/>
  <c r="O682" i="22" s="1"/>
  <c r="O683" i="22" s="1"/>
  <c r="O684" i="22" s="1"/>
  <c r="O685" i="22" s="1"/>
  <c r="O686" i="22" s="1"/>
  <c r="O687" i="22" s="1"/>
  <c r="O688" i="22" s="1"/>
  <c r="O689" i="22" s="1"/>
  <c r="O690" i="22" s="1"/>
  <c r="O691" i="22" s="1"/>
  <c r="O692" i="22" s="1"/>
  <c r="O693" i="22" s="1"/>
  <c r="O694" i="22" s="1"/>
  <c r="O695" i="22" s="1"/>
  <c r="O696" i="22" s="1"/>
  <c r="O697" i="22" s="1"/>
  <c r="O698" i="22" s="1"/>
  <c r="O699" i="22" s="1"/>
  <c r="O700" i="22" s="1"/>
  <c r="O701" i="22" s="1"/>
  <c r="O702" i="22" s="1"/>
  <c r="O703" i="22" s="1"/>
  <c r="O704" i="22" s="1"/>
  <c r="O705" i="22" s="1"/>
  <c r="O706" i="22" s="1"/>
  <c r="O707" i="22" s="1"/>
  <c r="O708" i="22" s="1"/>
  <c r="O709" i="22" s="1"/>
  <c r="O710" i="22" s="1"/>
  <c r="O711" i="22" s="1"/>
  <c r="O712" i="22" s="1"/>
  <c r="O713" i="22" s="1"/>
  <c r="O714" i="22" s="1"/>
  <c r="O715" i="22" s="1"/>
  <c r="O716" i="22" s="1"/>
  <c r="O717" i="22" s="1"/>
  <c r="O718" i="22" s="1"/>
  <c r="O719" i="22" s="1"/>
  <c r="O720" i="22" s="1"/>
  <c r="O721" i="22" s="1"/>
  <c r="O722" i="22" s="1"/>
  <c r="O723" i="22" s="1"/>
  <c r="O724" i="22" s="1"/>
  <c r="O725" i="22" s="1"/>
  <c r="O726" i="22" s="1"/>
  <c r="O727" i="22" s="1"/>
  <c r="O728" i="22" s="1"/>
  <c r="O729" i="22" s="1"/>
  <c r="O730" i="22" s="1"/>
  <c r="O731" i="22" s="1"/>
  <c r="O732" i="22" s="1"/>
  <c r="O733" i="22" s="1"/>
  <c r="O734" i="22" s="1"/>
  <c r="O735" i="22" s="1"/>
  <c r="O736" i="22" s="1"/>
  <c r="O737" i="22" s="1"/>
  <c r="O738" i="22" s="1"/>
  <c r="O739" i="22" s="1"/>
  <c r="O740" i="22" s="1"/>
  <c r="O741" i="22" s="1"/>
  <c r="O742" i="22" s="1"/>
  <c r="O743" i="22" s="1"/>
  <c r="O744" i="22" s="1"/>
  <c r="O745" i="22" s="1"/>
  <c r="O746" i="22" s="1"/>
  <c r="O747" i="22" s="1"/>
  <c r="O748" i="22" s="1"/>
  <c r="O749" i="22" s="1"/>
  <c r="N6" i="22"/>
  <c r="N7" i="22" s="1"/>
  <c r="N8" i="22" s="1"/>
  <c r="N9" i="22" s="1"/>
  <c r="N10" i="22" s="1"/>
  <c r="N11" i="22" s="1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N35" i="22" s="1"/>
  <c r="N36" i="22" s="1"/>
  <c r="N37" i="22" s="1"/>
  <c r="N38" i="22" s="1"/>
  <c r="N39" i="22" s="1"/>
  <c r="N40" i="22" s="1"/>
  <c r="N41" i="22" s="1"/>
  <c r="N42" i="22" s="1"/>
  <c r="N43" i="22" s="1"/>
  <c r="N44" i="22" s="1"/>
  <c r="N45" i="22" s="1"/>
  <c r="N46" i="22" s="1"/>
  <c r="N47" i="22" s="1"/>
  <c r="N48" i="22" s="1"/>
  <c r="N49" i="22" s="1"/>
  <c r="N50" i="22" s="1"/>
  <c r="N51" i="22" s="1"/>
  <c r="N52" i="22" s="1"/>
  <c r="N53" i="22" s="1"/>
  <c r="N54" i="22" s="1"/>
  <c r="N55" i="22" s="1"/>
  <c r="N56" i="22" s="1"/>
  <c r="N57" i="22" s="1"/>
  <c r="N58" i="22" s="1"/>
  <c r="N59" i="22" s="1"/>
  <c r="N60" i="22" s="1"/>
  <c r="N61" i="22" s="1"/>
  <c r="N62" i="22" s="1"/>
  <c r="N63" i="22" s="1"/>
  <c r="N64" i="22" s="1"/>
  <c r="N65" i="22" s="1"/>
  <c r="N66" i="22" s="1"/>
  <c r="N67" i="22" s="1"/>
  <c r="N68" i="22" s="1"/>
  <c r="N69" i="22" s="1"/>
  <c r="N70" i="22" s="1"/>
  <c r="N71" i="22" s="1"/>
  <c r="N72" i="22" s="1"/>
  <c r="N73" i="22" s="1"/>
  <c r="N74" i="22" s="1"/>
  <c r="N75" i="22" s="1"/>
  <c r="N76" i="22" s="1"/>
  <c r="N77" i="22" s="1"/>
  <c r="N78" i="22" s="1"/>
  <c r="N79" i="22" s="1"/>
  <c r="N80" i="22" s="1"/>
  <c r="N81" i="22" s="1"/>
  <c r="N82" i="22" s="1"/>
  <c r="N83" i="22" s="1"/>
  <c r="N84" i="22" s="1"/>
  <c r="N85" i="22" s="1"/>
  <c r="N86" i="22" s="1"/>
  <c r="N87" i="22" s="1"/>
  <c r="N88" i="22" s="1"/>
  <c r="N89" i="22" s="1"/>
  <c r="N90" i="22" s="1"/>
  <c r="N91" i="22" s="1"/>
  <c r="N92" i="22" s="1"/>
  <c r="N93" i="22" s="1"/>
  <c r="N94" i="22" s="1"/>
  <c r="N95" i="22" s="1"/>
  <c r="N96" i="22" s="1"/>
  <c r="N97" i="22" s="1"/>
  <c r="N98" i="22" s="1"/>
  <c r="N99" i="22" s="1"/>
  <c r="N100" i="22" s="1"/>
  <c r="N101" i="22" s="1"/>
  <c r="N102" i="22" s="1"/>
  <c r="N103" i="22" s="1"/>
  <c r="N104" i="22" s="1"/>
  <c r="N105" i="22" s="1"/>
  <c r="N106" i="22" s="1"/>
  <c r="N107" i="22" s="1"/>
  <c r="N108" i="22" s="1"/>
  <c r="N109" i="22" s="1"/>
  <c r="N110" i="22" s="1"/>
  <c r="N111" i="22" s="1"/>
  <c r="N112" i="22" s="1"/>
  <c r="N113" i="22" s="1"/>
  <c r="N114" i="22" s="1"/>
  <c r="N115" i="22" s="1"/>
  <c r="N116" i="22" s="1"/>
  <c r="N117" i="22" s="1"/>
  <c r="N118" i="22" s="1"/>
  <c r="N119" i="22" s="1"/>
  <c r="N120" i="22" s="1"/>
  <c r="N121" i="22" s="1"/>
  <c r="N122" i="22" s="1"/>
  <c r="N123" i="22" s="1"/>
  <c r="N124" i="22" s="1"/>
  <c r="N125" i="22" s="1"/>
  <c r="N126" i="22" s="1"/>
  <c r="N127" i="22" s="1"/>
  <c r="N128" i="22" s="1"/>
  <c r="N129" i="22" s="1"/>
  <c r="N130" i="22" s="1"/>
  <c r="N131" i="22" s="1"/>
  <c r="N132" i="22" s="1"/>
  <c r="N133" i="22" s="1"/>
  <c r="N134" i="22" s="1"/>
  <c r="N135" i="22" s="1"/>
  <c r="N136" i="22" s="1"/>
  <c r="N137" i="22" s="1"/>
  <c r="N138" i="22" s="1"/>
  <c r="N139" i="22" s="1"/>
  <c r="N140" i="22" s="1"/>
  <c r="N141" i="22" s="1"/>
  <c r="N142" i="22" s="1"/>
  <c r="N143" i="22" s="1"/>
  <c r="N144" i="22" s="1"/>
  <c r="N145" i="22" s="1"/>
  <c r="N146" i="22" s="1"/>
  <c r="N147" i="22" s="1"/>
  <c r="N148" i="22" s="1"/>
  <c r="N149" i="22" s="1"/>
  <c r="N150" i="22" s="1"/>
  <c r="N151" i="22" s="1"/>
  <c r="N152" i="22" s="1"/>
  <c r="N153" i="22" s="1"/>
  <c r="N154" i="22" s="1"/>
  <c r="N155" i="22" s="1"/>
  <c r="N156" i="22" s="1"/>
  <c r="N157" i="22" s="1"/>
  <c r="N158" i="22" s="1"/>
  <c r="N159" i="22" s="1"/>
  <c r="N160" i="22" s="1"/>
  <c r="N161" i="22" s="1"/>
  <c r="N162" i="22" s="1"/>
  <c r="N163" i="22" s="1"/>
  <c r="N164" i="22" s="1"/>
  <c r="N165" i="22" s="1"/>
  <c r="N166" i="22" s="1"/>
  <c r="N167" i="22" s="1"/>
  <c r="N168" i="22" s="1"/>
  <c r="N169" i="22" s="1"/>
  <c r="N170" i="22" s="1"/>
  <c r="N171" i="22" s="1"/>
  <c r="N172" i="22" s="1"/>
  <c r="N173" i="22" s="1"/>
  <c r="N174" i="22" s="1"/>
  <c r="N175" i="22" s="1"/>
  <c r="N176" i="22" s="1"/>
  <c r="N177" i="22" s="1"/>
  <c r="N178" i="22" s="1"/>
  <c r="N179" i="22" s="1"/>
  <c r="N180" i="22" s="1"/>
  <c r="N181" i="22" s="1"/>
  <c r="N182" i="22" s="1"/>
  <c r="N183" i="22" s="1"/>
  <c r="N184" i="22" s="1"/>
  <c r="N185" i="22" s="1"/>
  <c r="N186" i="22" s="1"/>
  <c r="N187" i="22" s="1"/>
  <c r="N188" i="22" s="1"/>
  <c r="N189" i="22" s="1"/>
  <c r="N190" i="22" s="1"/>
  <c r="N191" i="22" s="1"/>
  <c r="N192" i="22" s="1"/>
  <c r="N193" i="22" s="1"/>
  <c r="N194" i="22" s="1"/>
  <c r="N195" i="22" s="1"/>
  <c r="N196" i="22" s="1"/>
  <c r="N197" i="22" s="1"/>
  <c r="N198" i="22" s="1"/>
  <c r="N199" i="22" s="1"/>
  <c r="N200" i="22" s="1"/>
  <c r="N201" i="22" s="1"/>
  <c r="N202" i="22" s="1"/>
  <c r="N203" i="22" s="1"/>
  <c r="N204" i="22" s="1"/>
  <c r="N205" i="22" s="1"/>
  <c r="N206" i="22" s="1"/>
  <c r="N207" i="22" s="1"/>
  <c r="N208" i="22" s="1"/>
  <c r="N209" i="22" s="1"/>
  <c r="N210" i="22" s="1"/>
  <c r="N211" i="22" s="1"/>
  <c r="N212" i="22" s="1"/>
  <c r="N213" i="22" s="1"/>
  <c r="N214" i="22" s="1"/>
  <c r="N215" i="22" s="1"/>
  <c r="N216" i="22" s="1"/>
  <c r="N217" i="22" s="1"/>
  <c r="N218" i="22" s="1"/>
  <c r="N219" i="22" s="1"/>
  <c r="N220" i="22" s="1"/>
  <c r="N221" i="22" s="1"/>
  <c r="N222" i="22" s="1"/>
  <c r="N223" i="22" s="1"/>
  <c r="N224" i="22" s="1"/>
  <c r="N225" i="22" s="1"/>
  <c r="N226" i="22" s="1"/>
  <c r="N227" i="22" s="1"/>
  <c r="N228" i="22" s="1"/>
  <c r="N229" i="22" s="1"/>
  <c r="N230" i="22" s="1"/>
  <c r="N231" i="22" s="1"/>
  <c r="N232" i="22" s="1"/>
  <c r="N233" i="22" s="1"/>
  <c r="N234" i="22" s="1"/>
  <c r="N235" i="22" s="1"/>
  <c r="N236" i="22" s="1"/>
  <c r="N237" i="22" s="1"/>
  <c r="N238" i="22" s="1"/>
  <c r="N239" i="22" s="1"/>
  <c r="N240" i="22" s="1"/>
  <c r="N241" i="22" s="1"/>
  <c r="N242" i="22" s="1"/>
  <c r="N243" i="22" s="1"/>
  <c r="N244" i="22" s="1"/>
  <c r="N245" i="22" s="1"/>
  <c r="N246" i="22" s="1"/>
  <c r="N247" i="22" s="1"/>
  <c r="N248" i="22" s="1"/>
  <c r="N249" i="22" s="1"/>
  <c r="N250" i="22" s="1"/>
  <c r="N251" i="22" s="1"/>
  <c r="N252" i="22" s="1"/>
  <c r="N253" i="22" s="1"/>
  <c r="N254" i="22" s="1"/>
  <c r="N255" i="22" s="1"/>
  <c r="N256" i="22" s="1"/>
  <c r="N257" i="22" s="1"/>
  <c r="N258" i="22" s="1"/>
  <c r="N259" i="22" s="1"/>
  <c r="N260" i="22" s="1"/>
  <c r="N261" i="22" s="1"/>
  <c r="N262" i="22" s="1"/>
  <c r="N263" i="22" s="1"/>
  <c r="N264" i="22" s="1"/>
  <c r="N265" i="22" s="1"/>
  <c r="N266" i="22" s="1"/>
  <c r="N267" i="22" s="1"/>
  <c r="N268" i="22" s="1"/>
  <c r="N269" i="22" s="1"/>
  <c r="N270" i="22" s="1"/>
  <c r="N271" i="22" s="1"/>
  <c r="N272" i="22" s="1"/>
  <c r="N273" i="22" s="1"/>
  <c r="N274" i="22" s="1"/>
  <c r="N275" i="22" s="1"/>
  <c r="N276" i="22" s="1"/>
  <c r="N277" i="22" s="1"/>
  <c r="N278" i="22" s="1"/>
  <c r="N279" i="22" s="1"/>
  <c r="N280" i="22" s="1"/>
  <c r="N281" i="22" s="1"/>
  <c r="N282" i="22" s="1"/>
  <c r="N283" i="22" s="1"/>
  <c r="N284" i="22" s="1"/>
  <c r="N285" i="22" s="1"/>
  <c r="N286" i="22" s="1"/>
  <c r="N287" i="22" s="1"/>
  <c r="N288" i="22" s="1"/>
  <c r="N289" i="22" s="1"/>
  <c r="N290" i="22" s="1"/>
  <c r="N291" i="22" s="1"/>
  <c r="N292" i="22" s="1"/>
  <c r="N293" i="22" s="1"/>
  <c r="N294" i="22" s="1"/>
  <c r="N295" i="22" s="1"/>
  <c r="N296" i="22" s="1"/>
  <c r="N297" i="22" s="1"/>
  <c r="N298" i="22" s="1"/>
  <c r="N299" i="22" s="1"/>
  <c r="N300" i="22" s="1"/>
  <c r="N301" i="22" s="1"/>
  <c r="N302" i="22" s="1"/>
  <c r="N303" i="22" s="1"/>
  <c r="N304" i="22" s="1"/>
  <c r="N305" i="22" s="1"/>
  <c r="N306" i="22" s="1"/>
  <c r="N307" i="22" s="1"/>
  <c r="N308" i="22" s="1"/>
  <c r="N309" i="22" s="1"/>
  <c r="N310" i="22" s="1"/>
  <c r="N311" i="22" s="1"/>
  <c r="N312" i="22" s="1"/>
  <c r="N313" i="22" s="1"/>
  <c r="N314" i="22" s="1"/>
  <c r="N315" i="22" s="1"/>
  <c r="N316" i="22" s="1"/>
  <c r="N317" i="22" s="1"/>
  <c r="N318" i="22" s="1"/>
  <c r="N319" i="22" s="1"/>
  <c r="N320" i="22" s="1"/>
  <c r="N321" i="22" s="1"/>
  <c r="N322" i="22" s="1"/>
  <c r="N323" i="22" s="1"/>
  <c r="N324" i="22" s="1"/>
  <c r="N325" i="22" s="1"/>
  <c r="N326" i="22" s="1"/>
  <c r="N327" i="22" s="1"/>
  <c r="N328" i="22" s="1"/>
  <c r="N329" i="22" s="1"/>
  <c r="N330" i="22" s="1"/>
  <c r="N331" i="22" s="1"/>
  <c r="N332" i="22" s="1"/>
  <c r="N333" i="22" s="1"/>
  <c r="N334" i="22" s="1"/>
  <c r="N335" i="22" s="1"/>
  <c r="N336" i="22" s="1"/>
  <c r="N337" i="22" s="1"/>
  <c r="N338" i="22" s="1"/>
  <c r="N339" i="22" s="1"/>
  <c r="N340" i="22" s="1"/>
  <c r="N341" i="22" s="1"/>
  <c r="N342" i="22" s="1"/>
  <c r="N343" i="22" s="1"/>
  <c r="N344" i="22" s="1"/>
  <c r="N345" i="22" s="1"/>
  <c r="N346" i="22" s="1"/>
  <c r="N347" i="22" s="1"/>
  <c r="N348" i="22" s="1"/>
  <c r="N349" i="22" s="1"/>
  <c r="N350" i="22" s="1"/>
  <c r="N351" i="22" s="1"/>
  <c r="N352" i="22" s="1"/>
  <c r="N353" i="22" s="1"/>
  <c r="N354" i="22" s="1"/>
  <c r="N355" i="22" s="1"/>
  <c r="N356" i="22" s="1"/>
  <c r="N357" i="22" s="1"/>
  <c r="N358" i="22" s="1"/>
  <c r="N359" i="22" s="1"/>
  <c r="N360" i="22" s="1"/>
  <c r="N361" i="22" s="1"/>
  <c r="N362" i="22" s="1"/>
  <c r="N363" i="22" s="1"/>
  <c r="N364" i="22" s="1"/>
  <c r="N365" i="22" s="1"/>
  <c r="N366" i="22" s="1"/>
  <c r="N367" i="22" s="1"/>
  <c r="N368" i="22" s="1"/>
  <c r="N369" i="22" s="1"/>
  <c r="N370" i="22" s="1"/>
  <c r="N371" i="22" s="1"/>
  <c r="N372" i="22" s="1"/>
  <c r="N373" i="22" s="1"/>
  <c r="N374" i="22" s="1"/>
  <c r="N375" i="22" s="1"/>
  <c r="N376" i="22" s="1"/>
  <c r="N377" i="22" s="1"/>
  <c r="N378" i="22" s="1"/>
  <c r="N379" i="22" s="1"/>
  <c r="N380" i="22" s="1"/>
  <c r="N381" i="22" s="1"/>
  <c r="N382" i="22" s="1"/>
  <c r="N383" i="22" s="1"/>
  <c r="N384" i="22" s="1"/>
  <c r="N385" i="22" s="1"/>
  <c r="N386" i="22" s="1"/>
  <c r="N387" i="22" s="1"/>
  <c r="N388" i="22" s="1"/>
  <c r="N389" i="22" s="1"/>
  <c r="N390" i="22" s="1"/>
  <c r="N391" i="22" s="1"/>
  <c r="N392" i="22" s="1"/>
  <c r="N393" i="22" s="1"/>
  <c r="N394" i="22" s="1"/>
  <c r="N395" i="22" s="1"/>
  <c r="N396" i="22" s="1"/>
  <c r="N397" i="22" s="1"/>
  <c r="N398" i="22" s="1"/>
  <c r="N399" i="22" s="1"/>
  <c r="N400" i="22" s="1"/>
  <c r="N401" i="22" s="1"/>
  <c r="N402" i="22" s="1"/>
  <c r="N403" i="22" s="1"/>
  <c r="N404" i="22" s="1"/>
  <c r="N405" i="22" s="1"/>
  <c r="N406" i="22" s="1"/>
  <c r="N407" i="22" s="1"/>
  <c r="N408" i="22" s="1"/>
  <c r="N409" i="22" s="1"/>
  <c r="N410" i="22" s="1"/>
  <c r="N411" i="22" s="1"/>
  <c r="N412" i="22" s="1"/>
  <c r="N413" i="22" s="1"/>
  <c r="N414" i="22" s="1"/>
  <c r="N415" i="22" s="1"/>
  <c r="N416" i="22" s="1"/>
  <c r="N417" i="22" s="1"/>
  <c r="N418" i="22" s="1"/>
  <c r="N419" i="22" s="1"/>
  <c r="N420" i="22" s="1"/>
  <c r="N421" i="22" s="1"/>
  <c r="N422" i="22" s="1"/>
  <c r="N423" i="22" s="1"/>
  <c r="N424" i="22" s="1"/>
  <c r="N425" i="22" s="1"/>
  <c r="N426" i="22" s="1"/>
  <c r="N427" i="22" s="1"/>
  <c r="N428" i="22" s="1"/>
  <c r="N429" i="22" s="1"/>
  <c r="N430" i="22" s="1"/>
  <c r="N431" i="22" s="1"/>
  <c r="N432" i="22" s="1"/>
  <c r="N433" i="22" s="1"/>
  <c r="N434" i="22" s="1"/>
  <c r="N435" i="22" s="1"/>
  <c r="N436" i="22" s="1"/>
  <c r="N437" i="22" s="1"/>
  <c r="N438" i="22" s="1"/>
  <c r="N439" i="22" s="1"/>
  <c r="N440" i="22" s="1"/>
  <c r="N441" i="22" s="1"/>
  <c r="N442" i="22" s="1"/>
  <c r="N443" i="22" s="1"/>
  <c r="N444" i="22" s="1"/>
  <c r="N445" i="22" s="1"/>
  <c r="N446" i="22" s="1"/>
  <c r="N447" i="22" s="1"/>
  <c r="N448" i="22" s="1"/>
  <c r="N449" i="22" s="1"/>
  <c r="N450" i="22" s="1"/>
  <c r="N451" i="22" s="1"/>
  <c r="N452" i="22" s="1"/>
  <c r="N453" i="22" s="1"/>
  <c r="N454" i="22" s="1"/>
  <c r="N455" i="22" s="1"/>
  <c r="N456" i="22" s="1"/>
  <c r="N457" i="22" s="1"/>
  <c r="N458" i="22" s="1"/>
  <c r="N459" i="22" s="1"/>
  <c r="N460" i="22" s="1"/>
  <c r="N461" i="22" s="1"/>
  <c r="N462" i="22" s="1"/>
  <c r="N463" i="22" s="1"/>
  <c r="N464" i="22" s="1"/>
  <c r="N465" i="22" s="1"/>
  <c r="N466" i="22" s="1"/>
  <c r="N467" i="22" s="1"/>
  <c r="N468" i="22" s="1"/>
  <c r="N469" i="22" s="1"/>
  <c r="N470" i="22" s="1"/>
  <c r="N471" i="22" s="1"/>
  <c r="N472" i="22" s="1"/>
  <c r="N473" i="22" s="1"/>
  <c r="N474" i="22" s="1"/>
  <c r="N475" i="22" s="1"/>
  <c r="N476" i="22" s="1"/>
  <c r="N477" i="22" s="1"/>
  <c r="N478" i="22" s="1"/>
  <c r="N479" i="22" s="1"/>
  <c r="N480" i="22" s="1"/>
  <c r="N481" i="22" s="1"/>
  <c r="N482" i="22" s="1"/>
  <c r="N483" i="22" s="1"/>
  <c r="N484" i="22" s="1"/>
  <c r="N485" i="22" s="1"/>
  <c r="N486" i="22" s="1"/>
  <c r="N487" i="22" s="1"/>
  <c r="N488" i="22" s="1"/>
  <c r="N489" i="22" s="1"/>
  <c r="N490" i="22" s="1"/>
  <c r="N491" i="22" s="1"/>
  <c r="N492" i="22" s="1"/>
  <c r="N493" i="22" s="1"/>
  <c r="N494" i="22" s="1"/>
  <c r="N495" i="22" s="1"/>
  <c r="N496" i="22" s="1"/>
  <c r="N497" i="22" s="1"/>
  <c r="N498" i="22" s="1"/>
  <c r="N499" i="22" s="1"/>
  <c r="N500" i="22" s="1"/>
  <c r="N501" i="22" s="1"/>
  <c r="N502" i="22" s="1"/>
  <c r="N503" i="22" s="1"/>
  <c r="N504" i="22" s="1"/>
  <c r="N505" i="22" s="1"/>
  <c r="N506" i="22" s="1"/>
  <c r="N507" i="22" s="1"/>
  <c r="N508" i="22" s="1"/>
  <c r="N509" i="22" s="1"/>
  <c r="N510" i="22" s="1"/>
  <c r="N511" i="22" s="1"/>
  <c r="N512" i="22" s="1"/>
  <c r="N513" i="22" s="1"/>
  <c r="N514" i="22" s="1"/>
  <c r="N515" i="22" s="1"/>
  <c r="N516" i="22" s="1"/>
  <c r="N517" i="22" s="1"/>
  <c r="N518" i="22" s="1"/>
  <c r="N519" i="22" s="1"/>
  <c r="N520" i="22" s="1"/>
  <c r="N521" i="22" s="1"/>
  <c r="N522" i="22" s="1"/>
  <c r="N523" i="22" s="1"/>
  <c r="N524" i="22" s="1"/>
  <c r="N525" i="22" s="1"/>
  <c r="N526" i="22" s="1"/>
  <c r="N527" i="22" s="1"/>
  <c r="N528" i="22" s="1"/>
  <c r="N529" i="22" s="1"/>
  <c r="N530" i="22" s="1"/>
  <c r="N531" i="22" s="1"/>
  <c r="N532" i="22" s="1"/>
  <c r="N533" i="22" s="1"/>
  <c r="N534" i="22" s="1"/>
  <c r="N535" i="22" s="1"/>
  <c r="N536" i="22" s="1"/>
  <c r="N537" i="22" s="1"/>
  <c r="N538" i="22" s="1"/>
  <c r="N539" i="22" s="1"/>
  <c r="N540" i="22" s="1"/>
  <c r="N541" i="22" s="1"/>
  <c r="N542" i="22" s="1"/>
  <c r="N543" i="22" s="1"/>
  <c r="N544" i="22" s="1"/>
  <c r="N545" i="22" s="1"/>
  <c r="N546" i="22" s="1"/>
  <c r="N547" i="22" s="1"/>
  <c r="N548" i="22" s="1"/>
  <c r="N549" i="22" s="1"/>
  <c r="N550" i="22" s="1"/>
  <c r="N551" i="22" s="1"/>
  <c r="N552" i="22" s="1"/>
  <c r="N553" i="22" s="1"/>
  <c r="N554" i="22" s="1"/>
  <c r="N555" i="22" s="1"/>
  <c r="N556" i="22" s="1"/>
  <c r="N557" i="22" s="1"/>
  <c r="N558" i="22" s="1"/>
  <c r="N559" i="22" s="1"/>
  <c r="N560" i="22" s="1"/>
  <c r="N561" i="22" s="1"/>
  <c r="N562" i="22" s="1"/>
  <c r="N563" i="22" s="1"/>
  <c r="N564" i="22" s="1"/>
  <c r="N565" i="22" s="1"/>
  <c r="N566" i="22" s="1"/>
  <c r="N567" i="22" s="1"/>
  <c r="N568" i="22" s="1"/>
  <c r="N569" i="22" s="1"/>
  <c r="N570" i="22" s="1"/>
  <c r="N571" i="22" s="1"/>
  <c r="N572" i="22" s="1"/>
  <c r="N573" i="22" s="1"/>
  <c r="N574" i="22" s="1"/>
  <c r="N575" i="22" s="1"/>
  <c r="N576" i="22" s="1"/>
  <c r="N577" i="22" s="1"/>
  <c r="N578" i="22" s="1"/>
  <c r="N579" i="22" s="1"/>
  <c r="N580" i="22" s="1"/>
  <c r="N581" i="22" s="1"/>
  <c r="N582" i="22" s="1"/>
  <c r="N583" i="22" s="1"/>
  <c r="N584" i="22" s="1"/>
  <c r="N585" i="22" s="1"/>
  <c r="N586" i="22" s="1"/>
  <c r="N587" i="22" s="1"/>
  <c r="N588" i="22" s="1"/>
  <c r="N589" i="22" s="1"/>
  <c r="N590" i="22" s="1"/>
  <c r="N591" i="22" s="1"/>
  <c r="N592" i="22" s="1"/>
  <c r="N593" i="22" s="1"/>
  <c r="N594" i="22" s="1"/>
  <c r="N595" i="22" s="1"/>
  <c r="N596" i="22" s="1"/>
  <c r="N597" i="22" s="1"/>
  <c r="N598" i="22" s="1"/>
  <c r="N599" i="22" s="1"/>
  <c r="N600" i="22" s="1"/>
  <c r="N601" i="22" s="1"/>
  <c r="N602" i="22" s="1"/>
  <c r="N603" i="22" s="1"/>
  <c r="N604" i="22" s="1"/>
  <c r="N605" i="22" s="1"/>
  <c r="N606" i="22" s="1"/>
  <c r="N607" i="22" s="1"/>
  <c r="N608" i="22" s="1"/>
  <c r="N609" i="22" s="1"/>
  <c r="N610" i="22" s="1"/>
  <c r="N611" i="22" s="1"/>
  <c r="N612" i="22" s="1"/>
  <c r="N613" i="22" s="1"/>
  <c r="N614" i="22" s="1"/>
  <c r="N615" i="22" s="1"/>
  <c r="N616" i="22" s="1"/>
  <c r="N617" i="22" s="1"/>
  <c r="N618" i="22" s="1"/>
  <c r="N619" i="22" s="1"/>
  <c r="N620" i="22" s="1"/>
  <c r="N621" i="22" s="1"/>
  <c r="N622" i="22" s="1"/>
  <c r="N623" i="22" s="1"/>
  <c r="N624" i="22" s="1"/>
  <c r="N625" i="22" s="1"/>
  <c r="N626" i="22" s="1"/>
  <c r="N627" i="22" s="1"/>
  <c r="N628" i="22" s="1"/>
  <c r="N629" i="22" s="1"/>
  <c r="N630" i="22" s="1"/>
  <c r="N631" i="22" s="1"/>
  <c r="N632" i="22" s="1"/>
  <c r="N633" i="22" s="1"/>
  <c r="N634" i="22" s="1"/>
  <c r="N635" i="22" s="1"/>
  <c r="N636" i="22" s="1"/>
  <c r="N637" i="22" s="1"/>
  <c r="N638" i="22" s="1"/>
  <c r="N639" i="22" s="1"/>
  <c r="N640" i="22" s="1"/>
  <c r="N641" i="22" s="1"/>
  <c r="N642" i="22" s="1"/>
  <c r="N643" i="22" s="1"/>
  <c r="N644" i="22" s="1"/>
  <c r="N645" i="22" s="1"/>
  <c r="N646" i="22" s="1"/>
  <c r="N647" i="22" s="1"/>
  <c r="N648" i="22" s="1"/>
  <c r="N649" i="22" s="1"/>
  <c r="N650" i="22" s="1"/>
  <c r="N651" i="22" s="1"/>
  <c r="N652" i="22" s="1"/>
  <c r="N653" i="22" s="1"/>
  <c r="N654" i="22" s="1"/>
  <c r="N655" i="22" s="1"/>
  <c r="N656" i="22" s="1"/>
  <c r="N657" i="22" s="1"/>
  <c r="N658" i="22" s="1"/>
  <c r="N659" i="22" s="1"/>
  <c r="N660" i="22" s="1"/>
  <c r="N661" i="22" s="1"/>
  <c r="N662" i="22" s="1"/>
  <c r="N663" i="22" s="1"/>
  <c r="N664" i="22" s="1"/>
  <c r="N665" i="22" s="1"/>
  <c r="N666" i="22" s="1"/>
  <c r="N667" i="22" s="1"/>
  <c r="N668" i="22" s="1"/>
  <c r="N669" i="22" s="1"/>
  <c r="N670" i="22" s="1"/>
  <c r="N671" i="22" s="1"/>
  <c r="N672" i="22" s="1"/>
  <c r="N673" i="22" s="1"/>
  <c r="N674" i="22" s="1"/>
  <c r="N675" i="22" s="1"/>
  <c r="N676" i="22" s="1"/>
  <c r="N677" i="22" s="1"/>
  <c r="N678" i="22" s="1"/>
  <c r="N679" i="22" s="1"/>
  <c r="N680" i="22" s="1"/>
  <c r="N681" i="22" s="1"/>
  <c r="N682" i="22" s="1"/>
  <c r="N683" i="22" s="1"/>
  <c r="N684" i="22" s="1"/>
  <c r="N685" i="22" s="1"/>
  <c r="N686" i="22" s="1"/>
  <c r="N687" i="22" s="1"/>
  <c r="N688" i="22" s="1"/>
  <c r="N689" i="22" s="1"/>
  <c r="N690" i="22" s="1"/>
  <c r="N691" i="22" s="1"/>
  <c r="N692" i="22" s="1"/>
  <c r="N693" i="22" s="1"/>
  <c r="N694" i="22" s="1"/>
  <c r="N695" i="22" s="1"/>
  <c r="N696" i="22" s="1"/>
  <c r="N697" i="22" s="1"/>
  <c r="N698" i="22" s="1"/>
  <c r="N699" i="22" s="1"/>
  <c r="N700" i="22" s="1"/>
  <c r="N701" i="22" s="1"/>
  <c r="N702" i="22" s="1"/>
  <c r="N703" i="22" s="1"/>
  <c r="N704" i="22" s="1"/>
  <c r="N705" i="22" s="1"/>
  <c r="N706" i="22" s="1"/>
  <c r="N707" i="22" s="1"/>
  <c r="N708" i="22" s="1"/>
  <c r="N709" i="22" s="1"/>
  <c r="N710" i="22" s="1"/>
  <c r="N711" i="22" s="1"/>
  <c r="N712" i="22" s="1"/>
  <c r="N713" i="22" s="1"/>
  <c r="N714" i="22" s="1"/>
  <c r="N715" i="22" s="1"/>
  <c r="N716" i="22" s="1"/>
  <c r="N717" i="22" s="1"/>
  <c r="N718" i="22" s="1"/>
  <c r="N719" i="22" s="1"/>
  <c r="N720" i="22" s="1"/>
  <c r="N721" i="22" s="1"/>
  <c r="N722" i="22" s="1"/>
  <c r="N723" i="22" s="1"/>
  <c r="N724" i="22" s="1"/>
  <c r="N725" i="22" s="1"/>
  <c r="N726" i="22" s="1"/>
  <c r="N727" i="22" s="1"/>
  <c r="N728" i="22" s="1"/>
  <c r="N729" i="22" s="1"/>
  <c r="N730" i="22" s="1"/>
  <c r="N731" i="22" s="1"/>
  <c r="N732" i="22" s="1"/>
  <c r="N733" i="22" s="1"/>
  <c r="N734" i="22" s="1"/>
  <c r="N735" i="22" s="1"/>
  <c r="N736" i="22" s="1"/>
  <c r="N737" i="22" s="1"/>
  <c r="N738" i="22" s="1"/>
  <c r="N739" i="22" s="1"/>
  <c r="N740" i="22" s="1"/>
  <c r="N741" i="22" s="1"/>
  <c r="N742" i="22" s="1"/>
  <c r="N743" i="22" s="1"/>
  <c r="N744" i="22" s="1"/>
  <c r="N745" i="22" s="1"/>
  <c r="N746" i="22" s="1"/>
  <c r="N747" i="22" s="1"/>
  <c r="N748" i="22" s="1"/>
  <c r="N749" i="22" s="1"/>
  <c r="M6" i="22"/>
  <c r="M7" i="22" s="1"/>
  <c r="M8" i="22" s="1"/>
  <c r="M9" i="22" s="1"/>
  <c r="M10" i="22" s="1"/>
  <c r="M11" i="22" s="1"/>
  <c r="M12" i="22" s="1"/>
  <c r="G6" i="22"/>
  <c r="F6" i="22"/>
  <c r="S7" i="23" l="1"/>
  <c r="J28" i="22"/>
  <c r="J43" i="22"/>
  <c r="J515" i="22"/>
  <c r="J615" i="22"/>
  <c r="J82" i="22"/>
  <c r="J83" i="22"/>
  <c r="J124" i="22"/>
  <c r="J128" i="22"/>
  <c r="J132" i="22"/>
  <c r="J207" i="22"/>
  <c r="J228" i="22"/>
  <c r="I140" i="22"/>
  <c r="J184" i="22"/>
  <c r="J328" i="22"/>
  <c r="J749" i="22"/>
  <c r="T7" i="23"/>
  <c r="G730" i="23"/>
  <c r="L732" i="23" s="1"/>
  <c r="M732" i="23" s="1"/>
  <c r="I726" i="23"/>
  <c r="M9" i="23"/>
  <c r="R8" i="23"/>
  <c r="S8" i="23" s="1"/>
  <c r="T8" i="23" s="1"/>
  <c r="J358" i="22"/>
  <c r="J280" i="22"/>
  <c r="J290" i="22"/>
  <c r="J240" i="22"/>
  <c r="J276" i="22"/>
  <c r="J292" i="22"/>
  <c r="J264" i="22"/>
  <c r="J300" i="22"/>
  <c r="J303" i="22"/>
  <c r="J304" i="22"/>
  <c r="J192" i="22"/>
  <c r="I184" i="22"/>
  <c r="J231" i="22"/>
  <c r="J191" i="22"/>
  <c r="J212" i="22"/>
  <c r="J116" i="22"/>
  <c r="J120" i="22"/>
  <c r="J152" i="22"/>
  <c r="J164" i="22"/>
  <c r="J168" i="22"/>
  <c r="J127" i="22"/>
  <c r="J104" i="22"/>
  <c r="J59" i="22"/>
  <c r="J79" i="22"/>
  <c r="I27" i="22"/>
  <c r="J8" i="22"/>
  <c r="J495" i="22"/>
  <c r="J498" i="22"/>
  <c r="J499" i="22"/>
  <c r="J531" i="22"/>
  <c r="J588" i="22"/>
  <c r="J607" i="22"/>
  <c r="J609" i="22"/>
  <c r="J661" i="22"/>
  <c r="J501" i="22"/>
  <c r="I514" i="22"/>
  <c r="I515" i="22"/>
  <c r="J483" i="22"/>
  <c r="J485" i="22"/>
  <c r="I498" i="22"/>
  <c r="I499" i="22"/>
  <c r="J546" i="22"/>
  <c r="J567" i="22"/>
  <c r="J625" i="22"/>
  <c r="J643" i="22"/>
  <c r="J651" i="22"/>
  <c r="J659" i="22"/>
  <c r="I661" i="22"/>
  <c r="J702" i="22"/>
  <c r="J439" i="22"/>
  <c r="J423" i="22"/>
  <c r="J407" i="22"/>
  <c r="J368" i="22"/>
  <c r="J370" i="22"/>
  <c r="J374" i="22"/>
  <c r="J386" i="22"/>
  <c r="I368" i="22"/>
  <c r="J352" i="22"/>
  <c r="J176" i="22"/>
  <c r="J112" i="22"/>
  <c r="J88" i="22"/>
  <c r="J71" i="22"/>
  <c r="J63" i="22"/>
  <c r="I55" i="22"/>
  <c r="I120" i="22"/>
  <c r="I189" i="22"/>
  <c r="I384" i="22"/>
  <c r="I483" i="22"/>
  <c r="I531" i="22"/>
  <c r="I708" i="22"/>
  <c r="J708" i="22"/>
  <c r="J706" i="22"/>
  <c r="I706" i="22"/>
  <c r="I39" i="22"/>
  <c r="I63" i="22"/>
  <c r="I88" i="22"/>
  <c r="I180" i="22"/>
  <c r="J194" i="22"/>
  <c r="J306" i="22"/>
  <c r="I308" i="22"/>
  <c r="J517" i="22"/>
  <c r="I607" i="22"/>
  <c r="J663" i="22"/>
  <c r="I731" i="22"/>
  <c r="J731" i="22"/>
  <c r="J9" i="22"/>
  <c r="J11" i="22"/>
  <c r="J20" i="22"/>
  <c r="J35" i="22"/>
  <c r="J40" i="22"/>
  <c r="I47" i="22"/>
  <c r="J64" i="22"/>
  <c r="J74" i="22"/>
  <c r="J80" i="22"/>
  <c r="J130" i="22"/>
  <c r="J156" i="22"/>
  <c r="J160" i="22"/>
  <c r="J167" i="22"/>
  <c r="J183" i="22"/>
  <c r="J186" i="22"/>
  <c r="J200" i="22"/>
  <c r="J208" i="22"/>
  <c r="J238" i="22"/>
  <c r="J239" i="22"/>
  <c r="J274" i="22"/>
  <c r="J315" i="22"/>
  <c r="J320" i="22"/>
  <c r="J324" i="22"/>
  <c r="J342" i="22"/>
  <c r="J354" i="22"/>
  <c r="J372" i="22"/>
  <c r="J390" i="22"/>
  <c r="J403" i="22"/>
  <c r="J409" i="22"/>
  <c r="J435" i="22"/>
  <c r="J441" i="22"/>
  <c r="J457" i="22"/>
  <c r="J475" i="22"/>
  <c r="J535" i="22"/>
  <c r="J563" i="22"/>
  <c r="J566" i="22"/>
  <c r="J605" i="22"/>
  <c r="J617" i="22"/>
  <c r="J637" i="22"/>
  <c r="J647" i="22"/>
  <c r="J669" i="22"/>
  <c r="J673" i="22"/>
  <c r="J677" i="22"/>
  <c r="J697" i="22"/>
  <c r="J721" i="22"/>
  <c r="J745" i="22"/>
  <c r="I9" i="22"/>
  <c r="J12" i="22"/>
  <c r="J21" i="22"/>
  <c r="J25" i="22"/>
  <c r="J31" i="22"/>
  <c r="J32" i="22"/>
  <c r="J51" i="22"/>
  <c r="J56" i="22"/>
  <c r="J67" i="22"/>
  <c r="J72" i="22"/>
  <c r="J96" i="22"/>
  <c r="J118" i="22"/>
  <c r="J122" i="22"/>
  <c r="J126" i="22"/>
  <c r="J162" i="22"/>
  <c r="J175" i="22"/>
  <c r="J205" i="22"/>
  <c r="J216" i="22"/>
  <c r="J224" i="22"/>
  <c r="J260" i="22"/>
  <c r="J272" i="22"/>
  <c r="J287" i="22"/>
  <c r="J296" i="22"/>
  <c r="J325" i="22"/>
  <c r="J326" i="22"/>
  <c r="J343" i="22"/>
  <c r="J419" i="22"/>
  <c r="J425" i="22"/>
  <c r="J459" i="22"/>
  <c r="J467" i="22"/>
  <c r="J469" i="22"/>
  <c r="J555" i="22"/>
  <c r="J561" i="22"/>
  <c r="J593" i="22"/>
  <c r="J611" i="22"/>
  <c r="J613" i="22"/>
  <c r="J627" i="22"/>
  <c r="J738" i="22"/>
  <c r="J743" i="22"/>
  <c r="J14" i="22"/>
  <c r="I19" i="22"/>
  <c r="J30" i="22"/>
  <c r="I222" i="22"/>
  <c r="J222" i="22"/>
  <c r="I224" i="22"/>
  <c r="J227" i="22"/>
  <c r="I227" i="22"/>
  <c r="I250" i="22"/>
  <c r="J250" i="22"/>
  <c r="I254" i="22"/>
  <c r="J254" i="22"/>
  <c r="J263" i="22"/>
  <c r="I263" i="22"/>
  <c r="I286" i="22"/>
  <c r="J286" i="22"/>
  <c r="I312" i="22"/>
  <c r="J312" i="22"/>
  <c r="I12" i="22"/>
  <c r="I25" i="22"/>
  <c r="I28" i="22"/>
  <c r="J75" i="22"/>
  <c r="J90" i="22"/>
  <c r="J91" i="22"/>
  <c r="J103" i="22"/>
  <c r="I104" i="22"/>
  <c r="J135" i="22"/>
  <c r="I183" i="22"/>
  <c r="I202" i="22"/>
  <c r="J202" i="22"/>
  <c r="I205" i="22"/>
  <c r="I208" i="22"/>
  <c r="J393" i="22"/>
  <c r="I393" i="22"/>
  <c r="J87" i="22"/>
  <c r="I215" i="22"/>
  <c r="J215" i="22"/>
  <c r="J225" i="22"/>
  <c r="I225" i="22"/>
  <c r="J229" i="22"/>
  <c r="I229" i="22"/>
  <c r="J248" i="22"/>
  <c r="I248" i="22"/>
  <c r="J267" i="22"/>
  <c r="I267" i="22"/>
  <c r="J284" i="22"/>
  <c r="I284" i="22"/>
  <c r="J361" i="22"/>
  <c r="I361" i="22"/>
  <c r="J317" i="22"/>
  <c r="I317" i="22"/>
  <c r="J321" i="22"/>
  <c r="I321" i="22"/>
  <c r="I330" i="22"/>
  <c r="J330" i="22"/>
  <c r="I338" i="22"/>
  <c r="J338" i="22"/>
  <c r="J398" i="22"/>
  <c r="I398" i="22"/>
  <c r="J412" i="22"/>
  <c r="I412" i="22"/>
  <c r="J430" i="22"/>
  <c r="I430" i="22"/>
  <c r="J444" i="22"/>
  <c r="I444" i="22"/>
  <c r="J448" i="22"/>
  <c r="I448" i="22"/>
  <c r="J452" i="22"/>
  <c r="I452" i="22"/>
  <c r="I461" i="22"/>
  <c r="J461" i="22"/>
  <c r="I493" i="22"/>
  <c r="J493" i="22"/>
  <c r="J507" i="22"/>
  <c r="I507" i="22"/>
  <c r="I525" i="22"/>
  <c r="J525" i="22"/>
  <c r="J539" i="22"/>
  <c r="I539" i="22"/>
  <c r="I543" i="22"/>
  <c r="J543" i="22"/>
  <c r="I575" i="22"/>
  <c r="J575" i="22"/>
  <c r="I672" i="22"/>
  <c r="J672" i="22"/>
  <c r="J681" i="22"/>
  <c r="I681" i="22"/>
  <c r="J685" i="22"/>
  <c r="I685" i="22"/>
  <c r="J689" i="22"/>
  <c r="I689" i="22"/>
  <c r="J693" i="22"/>
  <c r="I693" i="22"/>
  <c r="J698" i="22"/>
  <c r="I698" i="22"/>
  <c r="I716" i="22"/>
  <c r="J716" i="22"/>
  <c r="I727" i="22"/>
  <c r="J727" i="22"/>
  <c r="J13" i="22"/>
  <c r="I17" i="22"/>
  <c r="J22" i="22"/>
  <c r="J36" i="22"/>
  <c r="J52" i="22"/>
  <c r="J68" i="22"/>
  <c r="J95" i="22"/>
  <c r="J98" i="22"/>
  <c r="J99" i="22"/>
  <c r="I107" i="22"/>
  <c r="J107" i="22"/>
  <c r="J108" i="22"/>
  <c r="J111" i="22"/>
  <c r="J114" i="22"/>
  <c r="J144" i="22"/>
  <c r="J148" i="22"/>
  <c r="J149" i="22"/>
  <c r="I149" i="22"/>
  <c r="J150" i="22"/>
  <c r="J154" i="22"/>
  <c r="J158" i="22"/>
  <c r="J163" i="22"/>
  <c r="J172" i="22"/>
  <c r="J196" i="22"/>
  <c r="J199" i="22"/>
  <c r="J247" i="22"/>
  <c r="I247" i="22"/>
  <c r="J251" i="22"/>
  <c r="I251" i="22"/>
  <c r="J255" i="22"/>
  <c r="I255" i="22"/>
  <c r="J268" i="22"/>
  <c r="J279" i="22"/>
  <c r="I279" i="22"/>
  <c r="J285" i="22"/>
  <c r="I285" i="22"/>
  <c r="I302" i="22"/>
  <c r="J302" i="22"/>
  <c r="J311" i="22"/>
  <c r="I311" i="22"/>
  <c r="J316" i="22"/>
  <c r="I316" i="22"/>
  <c r="J333" i="22"/>
  <c r="I333" i="22"/>
  <c r="J356" i="22"/>
  <c r="J360" i="22"/>
  <c r="I360" i="22"/>
  <c r="J364" i="22"/>
  <c r="J365" i="22"/>
  <c r="I365" i="22"/>
  <c r="J366" i="22"/>
  <c r="J388" i="22"/>
  <c r="J392" i="22"/>
  <c r="I392" i="22"/>
  <c r="J396" i="22"/>
  <c r="J397" i="22"/>
  <c r="I397" i="22"/>
  <c r="I401" i="22"/>
  <c r="J401" i="22"/>
  <c r="J415" i="22"/>
  <c r="I415" i="22"/>
  <c r="I433" i="22"/>
  <c r="J433" i="22"/>
  <c r="J447" i="22"/>
  <c r="I447" i="22"/>
  <c r="J451" i="22"/>
  <c r="I451" i="22"/>
  <c r="J464" i="22"/>
  <c r="I464" i="22"/>
  <c r="J488" i="22"/>
  <c r="I488" i="22"/>
  <c r="J506" i="22"/>
  <c r="I506" i="22"/>
  <c r="J520" i="22"/>
  <c r="I520" i="22"/>
  <c r="J542" i="22"/>
  <c r="I542" i="22"/>
  <c r="J619" i="22"/>
  <c r="I619" i="22"/>
  <c r="I635" i="22"/>
  <c r="J635" i="22"/>
  <c r="I649" i="22"/>
  <c r="J649" i="22"/>
  <c r="J654" i="22"/>
  <c r="I654" i="22"/>
  <c r="J684" i="22"/>
  <c r="I684" i="22"/>
  <c r="J711" i="22"/>
  <c r="I711" i="22"/>
  <c r="J746" i="22"/>
  <c r="I746" i="22"/>
  <c r="J295" i="22"/>
  <c r="I295" i="22"/>
  <c r="J301" i="22"/>
  <c r="I301" i="22"/>
  <c r="J319" i="22"/>
  <c r="I319" i="22"/>
  <c r="J323" i="22"/>
  <c r="I323" i="22"/>
  <c r="J332" i="22"/>
  <c r="I332" i="22"/>
  <c r="J336" i="22"/>
  <c r="I336" i="22"/>
  <c r="J345" i="22"/>
  <c r="I345" i="22"/>
  <c r="J377" i="22"/>
  <c r="I377" i="22"/>
  <c r="J414" i="22"/>
  <c r="I414" i="22"/>
  <c r="J428" i="22"/>
  <c r="I428" i="22"/>
  <c r="J446" i="22"/>
  <c r="I446" i="22"/>
  <c r="J450" i="22"/>
  <c r="I450" i="22"/>
  <c r="J454" i="22"/>
  <c r="I454" i="22"/>
  <c r="J463" i="22"/>
  <c r="I463" i="22"/>
  <c r="J468" i="22"/>
  <c r="I468" i="22"/>
  <c r="I585" i="22"/>
  <c r="J585" i="22"/>
  <c r="J630" i="22"/>
  <c r="I630" i="22"/>
  <c r="J23" i="22"/>
  <c r="J24" i="22"/>
  <c r="J29" i="22"/>
  <c r="J44" i="22"/>
  <c r="J60" i="22"/>
  <c r="J76" i="22"/>
  <c r="J117" i="22"/>
  <c r="J153" i="22"/>
  <c r="J155" i="22"/>
  <c r="J157" i="22"/>
  <c r="J159" i="22"/>
  <c r="J197" i="22"/>
  <c r="I197" i="22"/>
  <c r="J204" i="22"/>
  <c r="J220" i="22"/>
  <c r="J221" i="22"/>
  <c r="I221" i="22"/>
  <c r="I226" i="22"/>
  <c r="J226" i="22"/>
  <c r="I230" i="22"/>
  <c r="J230" i="22"/>
  <c r="J236" i="22"/>
  <c r="J245" i="22"/>
  <c r="I245" i="22"/>
  <c r="J249" i="22"/>
  <c r="I249" i="22"/>
  <c r="J288" i="22"/>
  <c r="I314" i="22"/>
  <c r="J314" i="22"/>
  <c r="I322" i="22"/>
  <c r="J322" i="22"/>
  <c r="J335" i="22"/>
  <c r="I335" i="22"/>
  <c r="J339" i="22"/>
  <c r="J344" i="22"/>
  <c r="I344" i="22"/>
  <c r="J348" i="22"/>
  <c r="J349" i="22"/>
  <c r="I349" i="22"/>
  <c r="J350" i="22"/>
  <c r="J376" i="22"/>
  <c r="I376" i="22"/>
  <c r="J380" i="22"/>
  <c r="J381" i="22"/>
  <c r="I381" i="22"/>
  <c r="J382" i="22"/>
  <c r="J399" i="22"/>
  <c r="I399" i="22"/>
  <c r="I417" i="22"/>
  <c r="J417" i="22"/>
  <c r="J431" i="22"/>
  <c r="I431" i="22"/>
  <c r="I453" i="22"/>
  <c r="J453" i="22"/>
  <c r="I553" i="22"/>
  <c r="J553" i="22"/>
  <c r="J580" i="22"/>
  <c r="I580" i="22"/>
  <c r="J584" i="22"/>
  <c r="I584" i="22"/>
  <c r="J589" i="22"/>
  <c r="I595" i="22"/>
  <c r="J595" i="22"/>
  <c r="J84" i="22"/>
  <c r="J92" i="22"/>
  <c r="J100" i="22"/>
  <c r="J106" i="22"/>
  <c r="J121" i="22"/>
  <c r="J123" i="22"/>
  <c r="J125" i="22"/>
  <c r="J131" i="22"/>
  <c r="J136" i="22"/>
  <c r="J181" i="22"/>
  <c r="J188" i="22"/>
  <c r="J232" i="22"/>
  <c r="J244" i="22"/>
  <c r="J246" i="22"/>
  <c r="J252" i="22"/>
  <c r="J256" i="22"/>
  <c r="J265" i="22"/>
  <c r="J269" i="22"/>
  <c r="J281" i="22"/>
  <c r="J297" i="22"/>
  <c r="J307" i="22"/>
  <c r="J313" i="22"/>
  <c r="J318" i="22"/>
  <c r="J327" i="22"/>
  <c r="J334" i="22"/>
  <c r="J346" i="22"/>
  <c r="J357" i="22"/>
  <c r="J362" i="22"/>
  <c r="J373" i="22"/>
  <c r="J378" i="22"/>
  <c r="J389" i="22"/>
  <c r="J394" i="22"/>
  <c r="J406" i="22"/>
  <c r="J411" i="22"/>
  <c r="J422" i="22"/>
  <c r="J427" i="22"/>
  <c r="J438" i="22"/>
  <c r="J443" i="22"/>
  <c r="J449" i="22"/>
  <c r="J455" i="22"/>
  <c r="J465" i="22"/>
  <c r="J476" i="22"/>
  <c r="J491" i="22"/>
  <c r="I491" i="22"/>
  <c r="I509" i="22"/>
  <c r="J509" i="22"/>
  <c r="J523" i="22"/>
  <c r="I523" i="22"/>
  <c r="J527" i="22"/>
  <c r="J528" i="22"/>
  <c r="I528" i="22"/>
  <c r="J547" i="22"/>
  <c r="J550" i="22"/>
  <c r="J551" i="22"/>
  <c r="I551" i="22"/>
  <c r="J559" i="22"/>
  <c r="I570" i="22"/>
  <c r="J570" i="22"/>
  <c r="J574" i="22"/>
  <c r="I574" i="22"/>
  <c r="J579" i="22"/>
  <c r="I579" i="22"/>
  <c r="J583" i="22"/>
  <c r="I583" i="22"/>
  <c r="J600" i="22"/>
  <c r="I600" i="22"/>
  <c r="J633" i="22"/>
  <c r="I633" i="22"/>
  <c r="J653" i="22"/>
  <c r="I653" i="22"/>
  <c r="J657" i="22"/>
  <c r="J658" i="22"/>
  <c r="I658" i="22"/>
  <c r="I679" i="22"/>
  <c r="J679" i="22"/>
  <c r="I687" i="22"/>
  <c r="J687" i="22"/>
  <c r="I691" i="22"/>
  <c r="J691" i="22"/>
  <c r="I700" i="22"/>
  <c r="J700" i="22"/>
  <c r="J714" i="22"/>
  <c r="I714" i="22"/>
  <c r="I718" i="22"/>
  <c r="J718" i="22"/>
  <c r="J719" i="22"/>
  <c r="J734" i="22"/>
  <c r="J739" i="22"/>
  <c r="J275" i="22"/>
  <c r="J293" i="22"/>
  <c r="J309" i="22"/>
  <c r="J341" i="22"/>
  <c r="J353" i="22"/>
  <c r="J369" i="22"/>
  <c r="J385" i="22"/>
  <c r="J404" i="22"/>
  <c r="J420" i="22"/>
  <c r="J436" i="22"/>
  <c r="J458" i="22"/>
  <c r="J472" i="22"/>
  <c r="J490" i="22"/>
  <c r="I490" i="22"/>
  <c r="J504" i="22"/>
  <c r="I504" i="22"/>
  <c r="J522" i="22"/>
  <c r="I522" i="22"/>
  <c r="J540" i="22"/>
  <c r="I540" i="22"/>
  <c r="I545" i="22"/>
  <c r="J545" i="22"/>
  <c r="J554" i="22"/>
  <c r="I578" i="22"/>
  <c r="J578" i="22"/>
  <c r="J582" i="22"/>
  <c r="I582" i="22"/>
  <c r="J586" i="22"/>
  <c r="I586" i="22"/>
  <c r="J599" i="22"/>
  <c r="I599" i="22"/>
  <c r="J603" i="22"/>
  <c r="J604" i="22"/>
  <c r="I604" i="22"/>
  <c r="J620" i="22"/>
  <c r="I620" i="22"/>
  <c r="J632" i="22"/>
  <c r="I632" i="22"/>
  <c r="J668" i="22"/>
  <c r="I668" i="22"/>
  <c r="J682" i="22"/>
  <c r="I682" i="22"/>
  <c r="J686" i="22"/>
  <c r="I686" i="22"/>
  <c r="J690" i="22"/>
  <c r="I690" i="22"/>
  <c r="J694" i="22"/>
  <c r="I694" i="22"/>
  <c r="J713" i="22"/>
  <c r="I713" i="22"/>
  <c r="I717" i="22"/>
  <c r="J717" i="22"/>
  <c r="J723" i="22"/>
  <c r="J477" i="22"/>
  <c r="J482" i="22"/>
  <c r="J487" i="22"/>
  <c r="J503" i="22"/>
  <c r="J519" i="22"/>
  <c r="J536" i="22"/>
  <c r="J571" i="22"/>
  <c r="J577" i="22"/>
  <c r="J581" i="22"/>
  <c r="J587" i="22"/>
  <c r="J596" i="22"/>
  <c r="J601" i="22"/>
  <c r="J612" i="22"/>
  <c r="J616" i="22"/>
  <c r="J621" i="22"/>
  <c r="J624" i="22"/>
  <c r="J629" i="22"/>
  <c r="J640" i="22"/>
  <c r="J644" i="22"/>
  <c r="J650" i="22"/>
  <c r="J664" i="22"/>
  <c r="J665" i="22"/>
  <c r="J671" i="22"/>
  <c r="J683" i="22"/>
  <c r="J695" i="22"/>
  <c r="J705" i="22"/>
  <c r="J710" i="22"/>
  <c r="J726" i="22"/>
  <c r="J741" i="22"/>
  <c r="J742" i="22"/>
  <c r="J480" i="22"/>
  <c r="J496" i="22"/>
  <c r="J512" i="22"/>
  <c r="J532" i="22"/>
  <c r="J533" i="22"/>
  <c r="J562" i="22"/>
  <c r="J569" i="22"/>
  <c r="J590" i="22"/>
  <c r="J592" i="22"/>
  <c r="J608" i="22"/>
  <c r="J638" i="22"/>
  <c r="J646" i="22"/>
  <c r="J676" i="22"/>
  <c r="J703" i="22"/>
  <c r="J722" i="22"/>
  <c r="J730" i="22"/>
  <c r="I742" i="22"/>
  <c r="J725" i="22"/>
  <c r="I726" i="22"/>
  <c r="J729" i="22"/>
  <c r="I730" i="22"/>
  <c r="J733" i="22"/>
  <c r="I734" i="22"/>
  <c r="J737" i="22"/>
  <c r="I738" i="22"/>
  <c r="M13" i="22"/>
  <c r="P8" i="22"/>
  <c r="P9" i="22" s="1"/>
  <c r="P10" i="22" s="1"/>
  <c r="P11" i="22" s="1"/>
  <c r="P12" i="22" s="1"/>
  <c r="P13" i="22" s="1"/>
  <c r="P14" i="22" s="1"/>
  <c r="P15" i="22" s="1"/>
  <c r="P16" i="22" s="1"/>
  <c r="P17" i="22" s="1"/>
  <c r="P18" i="22" s="1"/>
  <c r="P19" i="22" s="1"/>
  <c r="P20" i="22" s="1"/>
  <c r="P21" i="22" s="1"/>
  <c r="P22" i="22" s="1"/>
  <c r="P23" i="22" s="1"/>
  <c r="P24" i="22" s="1"/>
  <c r="P25" i="22" s="1"/>
  <c r="P26" i="22" s="1"/>
  <c r="P27" i="22" s="1"/>
  <c r="P28" i="22" s="1"/>
  <c r="P29" i="22" s="1"/>
  <c r="P30" i="22" s="1"/>
  <c r="P31" i="22" s="1"/>
  <c r="P32" i="22" s="1"/>
  <c r="P33" i="22" s="1"/>
  <c r="P34" i="22" s="1"/>
  <c r="P35" i="22" s="1"/>
  <c r="P36" i="22" s="1"/>
  <c r="P37" i="22" s="1"/>
  <c r="P38" i="22" s="1"/>
  <c r="P39" i="22" s="1"/>
  <c r="P40" i="22" s="1"/>
  <c r="P41" i="22" s="1"/>
  <c r="P42" i="22" s="1"/>
  <c r="P43" i="22" s="1"/>
  <c r="P44" i="22" s="1"/>
  <c r="P45" i="22" s="1"/>
  <c r="P46" i="22" s="1"/>
  <c r="P47" i="22" s="1"/>
  <c r="P48" i="22" s="1"/>
  <c r="P49" i="22" s="1"/>
  <c r="P50" i="22" s="1"/>
  <c r="P51" i="22" s="1"/>
  <c r="P52" i="22" s="1"/>
  <c r="P53" i="22" s="1"/>
  <c r="P54" i="22" s="1"/>
  <c r="P55" i="22" s="1"/>
  <c r="P56" i="22" s="1"/>
  <c r="P57" i="22" s="1"/>
  <c r="P58" i="22" s="1"/>
  <c r="P59" i="22" s="1"/>
  <c r="P60" i="22" s="1"/>
  <c r="P61" i="22" s="1"/>
  <c r="P62" i="22" s="1"/>
  <c r="P63" i="22" s="1"/>
  <c r="P64" i="22" s="1"/>
  <c r="P65" i="22" s="1"/>
  <c r="P66" i="22" s="1"/>
  <c r="P67" i="22" s="1"/>
  <c r="P68" i="22" s="1"/>
  <c r="P69" i="22" s="1"/>
  <c r="P70" i="22" s="1"/>
  <c r="P71" i="22" s="1"/>
  <c r="P72" i="22" s="1"/>
  <c r="P73" i="22" s="1"/>
  <c r="P74" i="22" s="1"/>
  <c r="P75" i="22" s="1"/>
  <c r="P76" i="22" s="1"/>
  <c r="P77" i="22" s="1"/>
  <c r="P78" i="22" s="1"/>
  <c r="P79" i="22" s="1"/>
  <c r="P80" i="22" s="1"/>
  <c r="P81" i="22" s="1"/>
  <c r="P82" i="22" s="1"/>
  <c r="P83" i="22" s="1"/>
  <c r="P84" i="22" s="1"/>
  <c r="P85" i="22" s="1"/>
  <c r="P86" i="22" s="1"/>
  <c r="P87" i="22" s="1"/>
  <c r="P88" i="22" s="1"/>
  <c r="P89" i="22" s="1"/>
  <c r="P90" i="22" s="1"/>
  <c r="P91" i="22" s="1"/>
  <c r="P92" i="22" s="1"/>
  <c r="P93" i="22" s="1"/>
  <c r="P94" i="22" s="1"/>
  <c r="P95" i="22" s="1"/>
  <c r="P96" i="22" s="1"/>
  <c r="P97" i="22" s="1"/>
  <c r="P98" i="22" s="1"/>
  <c r="P99" i="22" s="1"/>
  <c r="P100" i="22" s="1"/>
  <c r="P101" i="22" s="1"/>
  <c r="P102" i="22" s="1"/>
  <c r="P103" i="22" s="1"/>
  <c r="P104" i="22" s="1"/>
  <c r="P105" i="22" s="1"/>
  <c r="P106" i="22" s="1"/>
  <c r="P107" i="22" s="1"/>
  <c r="P108" i="22" s="1"/>
  <c r="P109" i="22" s="1"/>
  <c r="P110" i="22" s="1"/>
  <c r="P111" i="22" s="1"/>
  <c r="P112" i="22" s="1"/>
  <c r="P113" i="22" s="1"/>
  <c r="P114" i="22" s="1"/>
  <c r="P115" i="22" s="1"/>
  <c r="P116" i="22" s="1"/>
  <c r="P117" i="22" s="1"/>
  <c r="P118" i="22" s="1"/>
  <c r="P119" i="22" s="1"/>
  <c r="P120" i="22" s="1"/>
  <c r="P121" i="22" s="1"/>
  <c r="P122" i="22" s="1"/>
  <c r="P123" i="22" s="1"/>
  <c r="P124" i="22" s="1"/>
  <c r="P125" i="22" s="1"/>
  <c r="P126" i="22" s="1"/>
  <c r="P127" i="22" s="1"/>
  <c r="P128" i="22" s="1"/>
  <c r="P129" i="22" s="1"/>
  <c r="P130" i="22" s="1"/>
  <c r="P131" i="22" s="1"/>
  <c r="P132" i="22" s="1"/>
  <c r="P133" i="22" s="1"/>
  <c r="P134" i="22" s="1"/>
  <c r="P135" i="22" s="1"/>
  <c r="P136" i="22" s="1"/>
  <c r="P137" i="22" s="1"/>
  <c r="P138" i="22" s="1"/>
  <c r="P139" i="22" s="1"/>
  <c r="P140" i="22" s="1"/>
  <c r="P141" i="22" s="1"/>
  <c r="P142" i="22" s="1"/>
  <c r="P143" i="22" s="1"/>
  <c r="P144" i="22" s="1"/>
  <c r="P145" i="22" s="1"/>
  <c r="P146" i="22" s="1"/>
  <c r="P147" i="22" s="1"/>
  <c r="P148" i="22" s="1"/>
  <c r="P149" i="22" s="1"/>
  <c r="P150" i="22" s="1"/>
  <c r="P151" i="22" s="1"/>
  <c r="P152" i="22" s="1"/>
  <c r="P153" i="22" s="1"/>
  <c r="P154" i="22" s="1"/>
  <c r="P155" i="22" s="1"/>
  <c r="P156" i="22" s="1"/>
  <c r="P157" i="22" s="1"/>
  <c r="P158" i="22" s="1"/>
  <c r="P159" i="22" s="1"/>
  <c r="P160" i="22" s="1"/>
  <c r="P161" i="22" s="1"/>
  <c r="P162" i="22" s="1"/>
  <c r="P163" i="22" s="1"/>
  <c r="P164" i="22" s="1"/>
  <c r="P165" i="22" s="1"/>
  <c r="P166" i="22" s="1"/>
  <c r="P167" i="22" s="1"/>
  <c r="P168" i="22" s="1"/>
  <c r="P169" i="22" s="1"/>
  <c r="P170" i="22" s="1"/>
  <c r="P171" i="22" s="1"/>
  <c r="P172" i="22" s="1"/>
  <c r="P173" i="22" s="1"/>
  <c r="P174" i="22" s="1"/>
  <c r="P175" i="22" s="1"/>
  <c r="P176" i="22" s="1"/>
  <c r="P177" i="22" s="1"/>
  <c r="P178" i="22" s="1"/>
  <c r="P179" i="22" s="1"/>
  <c r="P180" i="22" s="1"/>
  <c r="P181" i="22" s="1"/>
  <c r="P182" i="22" s="1"/>
  <c r="P183" i="22" s="1"/>
  <c r="P184" i="22" s="1"/>
  <c r="P185" i="22" s="1"/>
  <c r="P186" i="22" s="1"/>
  <c r="P187" i="22" s="1"/>
  <c r="P188" i="22" s="1"/>
  <c r="P189" i="22" s="1"/>
  <c r="P190" i="22" s="1"/>
  <c r="P191" i="22" s="1"/>
  <c r="P192" i="22" s="1"/>
  <c r="P193" i="22" s="1"/>
  <c r="P194" i="22" s="1"/>
  <c r="P195" i="22" s="1"/>
  <c r="P196" i="22" s="1"/>
  <c r="P197" i="22" s="1"/>
  <c r="P198" i="22" s="1"/>
  <c r="P199" i="22" s="1"/>
  <c r="P200" i="22" s="1"/>
  <c r="P201" i="22" s="1"/>
  <c r="P202" i="22" s="1"/>
  <c r="P203" i="22" s="1"/>
  <c r="P204" i="22" s="1"/>
  <c r="P205" i="22" s="1"/>
  <c r="P206" i="22" s="1"/>
  <c r="P207" i="22" s="1"/>
  <c r="P208" i="22" s="1"/>
  <c r="P209" i="22" s="1"/>
  <c r="P210" i="22" s="1"/>
  <c r="P211" i="22" s="1"/>
  <c r="P212" i="22" s="1"/>
  <c r="P213" i="22" s="1"/>
  <c r="P214" i="22" s="1"/>
  <c r="P215" i="22" s="1"/>
  <c r="P216" i="22" s="1"/>
  <c r="P217" i="22" s="1"/>
  <c r="P218" i="22" s="1"/>
  <c r="P219" i="22" s="1"/>
  <c r="P220" i="22" s="1"/>
  <c r="P221" i="22" s="1"/>
  <c r="P222" i="22" s="1"/>
  <c r="P223" i="22" s="1"/>
  <c r="P224" i="22" s="1"/>
  <c r="P225" i="22" s="1"/>
  <c r="P226" i="22" s="1"/>
  <c r="P227" i="22" s="1"/>
  <c r="P228" i="22" s="1"/>
  <c r="P229" i="22" s="1"/>
  <c r="P230" i="22" s="1"/>
  <c r="P231" i="22" s="1"/>
  <c r="P232" i="22" s="1"/>
  <c r="P233" i="22" s="1"/>
  <c r="P234" i="22" s="1"/>
  <c r="P235" i="22" s="1"/>
  <c r="P236" i="22" s="1"/>
  <c r="P237" i="22" s="1"/>
  <c r="P238" i="22" s="1"/>
  <c r="P239" i="22" s="1"/>
  <c r="P240" i="22" s="1"/>
  <c r="P241" i="22" s="1"/>
  <c r="P242" i="22" s="1"/>
  <c r="P243" i="22" s="1"/>
  <c r="P244" i="22" s="1"/>
  <c r="P245" i="22" s="1"/>
  <c r="P246" i="22" s="1"/>
  <c r="P247" i="22" s="1"/>
  <c r="P248" i="22" s="1"/>
  <c r="P249" i="22" s="1"/>
  <c r="P250" i="22" s="1"/>
  <c r="P251" i="22" s="1"/>
  <c r="P252" i="22" s="1"/>
  <c r="P253" i="22" s="1"/>
  <c r="P254" i="22" s="1"/>
  <c r="P255" i="22" s="1"/>
  <c r="P256" i="22" s="1"/>
  <c r="P257" i="22" s="1"/>
  <c r="P258" i="22" s="1"/>
  <c r="P259" i="22" s="1"/>
  <c r="P260" i="22" s="1"/>
  <c r="P261" i="22" s="1"/>
  <c r="P262" i="22" s="1"/>
  <c r="P263" i="22" s="1"/>
  <c r="P264" i="22" s="1"/>
  <c r="P265" i="22" s="1"/>
  <c r="P266" i="22" s="1"/>
  <c r="P267" i="22" s="1"/>
  <c r="P268" i="22" s="1"/>
  <c r="P269" i="22" s="1"/>
  <c r="P270" i="22" s="1"/>
  <c r="P271" i="22" s="1"/>
  <c r="P272" i="22" s="1"/>
  <c r="P273" i="22" s="1"/>
  <c r="P274" i="22" s="1"/>
  <c r="P275" i="22" s="1"/>
  <c r="P276" i="22" s="1"/>
  <c r="P277" i="22" s="1"/>
  <c r="P278" i="22" s="1"/>
  <c r="P279" i="22" s="1"/>
  <c r="P280" i="22" s="1"/>
  <c r="P281" i="22" s="1"/>
  <c r="P282" i="22" s="1"/>
  <c r="P283" i="22" s="1"/>
  <c r="P284" i="22" s="1"/>
  <c r="P285" i="22" s="1"/>
  <c r="P286" i="22" s="1"/>
  <c r="P287" i="22" s="1"/>
  <c r="P288" i="22" s="1"/>
  <c r="P289" i="22" s="1"/>
  <c r="P290" i="22" s="1"/>
  <c r="P291" i="22" s="1"/>
  <c r="P292" i="22" s="1"/>
  <c r="P293" i="22" s="1"/>
  <c r="P294" i="22" s="1"/>
  <c r="P295" i="22" s="1"/>
  <c r="P296" i="22" s="1"/>
  <c r="P297" i="22" s="1"/>
  <c r="P298" i="22" s="1"/>
  <c r="P299" i="22" s="1"/>
  <c r="P300" i="22" s="1"/>
  <c r="P301" i="22" s="1"/>
  <c r="P302" i="22" s="1"/>
  <c r="P303" i="22" s="1"/>
  <c r="P304" i="22" s="1"/>
  <c r="P305" i="22" s="1"/>
  <c r="P306" i="22" s="1"/>
  <c r="P307" i="22" s="1"/>
  <c r="P308" i="22" s="1"/>
  <c r="P309" i="22" s="1"/>
  <c r="P310" i="22" s="1"/>
  <c r="P311" i="22" s="1"/>
  <c r="P312" i="22" s="1"/>
  <c r="P313" i="22" s="1"/>
  <c r="P314" i="22" s="1"/>
  <c r="P315" i="22" s="1"/>
  <c r="P316" i="22" s="1"/>
  <c r="P317" i="22" s="1"/>
  <c r="P318" i="22" s="1"/>
  <c r="P319" i="22" s="1"/>
  <c r="P320" i="22" s="1"/>
  <c r="P321" i="22" s="1"/>
  <c r="P322" i="22" s="1"/>
  <c r="P323" i="22" s="1"/>
  <c r="P324" i="22" s="1"/>
  <c r="P325" i="22" s="1"/>
  <c r="P326" i="22" s="1"/>
  <c r="P327" i="22" s="1"/>
  <c r="P328" i="22" s="1"/>
  <c r="P329" i="22" s="1"/>
  <c r="P330" i="22" s="1"/>
  <c r="P331" i="22" s="1"/>
  <c r="P332" i="22" s="1"/>
  <c r="P333" i="22" s="1"/>
  <c r="P334" i="22" s="1"/>
  <c r="P335" i="22" s="1"/>
  <c r="P336" i="22" s="1"/>
  <c r="P337" i="22" s="1"/>
  <c r="P338" i="22" s="1"/>
  <c r="P339" i="22" s="1"/>
  <c r="P340" i="22" s="1"/>
  <c r="P341" i="22" s="1"/>
  <c r="P342" i="22" s="1"/>
  <c r="P343" i="22" s="1"/>
  <c r="P344" i="22" s="1"/>
  <c r="P345" i="22" s="1"/>
  <c r="P346" i="22" s="1"/>
  <c r="P347" i="22" s="1"/>
  <c r="P348" i="22" s="1"/>
  <c r="P349" i="22" s="1"/>
  <c r="P350" i="22" s="1"/>
  <c r="P351" i="22" s="1"/>
  <c r="P352" i="22" s="1"/>
  <c r="P353" i="22" s="1"/>
  <c r="P354" i="22" s="1"/>
  <c r="P355" i="22" s="1"/>
  <c r="P356" i="22" s="1"/>
  <c r="P357" i="22" s="1"/>
  <c r="P358" i="22" s="1"/>
  <c r="P359" i="22" s="1"/>
  <c r="P360" i="22" s="1"/>
  <c r="P361" i="22" s="1"/>
  <c r="P362" i="22" s="1"/>
  <c r="P363" i="22" s="1"/>
  <c r="P364" i="22" s="1"/>
  <c r="P365" i="22" s="1"/>
  <c r="P366" i="22" s="1"/>
  <c r="P367" i="22" s="1"/>
  <c r="P368" i="22" s="1"/>
  <c r="P369" i="22" s="1"/>
  <c r="P370" i="22" s="1"/>
  <c r="P371" i="22" s="1"/>
  <c r="P372" i="22" s="1"/>
  <c r="P373" i="22" s="1"/>
  <c r="P374" i="22" s="1"/>
  <c r="P375" i="22" s="1"/>
  <c r="P376" i="22" s="1"/>
  <c r="P377" i="22" s="1"/>
  <c r="P378" i="22" s="1"/>
  <c r="P379" i="22" s="1"/>
  <c r="P380" i="22" s="1"/>
  <c r="P381" i="22" s="1"/>
  <c r="P382" i="22" s="1"/>
  <c r="P383" i="22" s="1"/>
  <c r="P384" i="22" s="1"/>
  <c r="P385" i="22" s="1"/>
  <c r="P386" i="22" s="1"/>
  <c r="P387" i="22" s="1"/>
  <c r="P388" i="22" s="1"/>
  <c r="P389" i="22" s="1"/>
  <c r="P390" i="22" s="1"/>
  <c r="P391" i="22" s="1"/>
  <c r="P392" i="22" s="1"/>
  <c r="P393" i="22" s="1"/>
  <c r="P394" i="22" s="1"/>
  <c r="P395" i="22" s="1"/>
  <c r="P396" i="22" s="1"/>
  <c r="P397" i="22" s="1"/>
  <c r="P398" i="22" s="1"/>
  <c r="P399" i="22" s="1"/>
  <c r="P400" i="22" s="1"/>
  <c r="P401" i="22" s="1"/>
  <c r="P402" i="22" s="1"/>
  <c r="P403" i="22" s="1"/>
  <c r="P404" i="22" s="1"/>
  <c r="P405" i="22" s="1"/>
  <c r="P406" i="22" s="1"/>
  <c r="P407" i="22" s="1"/>
  <c r="P408" i="22" s="1"/>
  <c r="P409" i="22" s="1"/>
  <c r="P410" i="22" s="1"/>
  <c r="P411" i="22" s="1"/>
  <c r="P412" i="22" s="1"/>
  <c r="P413" i="22" s="1"/>
  <c r="P414" i="22" s="1"/>
  <c r="P415" i="22" s="1"/>
  <c r="P416" i="22" s="1"/>
  <c r="P417" i="22" s="1"/>
  <c r="P418" i="22" s="1"/>
  <c r="P419" i="22" s="1"/>
  <c r="P420" i="22" s="1"/>
  <c r="P421" i="22" s="1"/>
  <c r="P422" i="22" s="1"/>
  <c r="P423" i="22" s="1"/>
  <c r="P424" i="22" s="1"/>
  <c r="P425" i="22" s="1"/>
  <c r="P426" i="22" s="1"/>
  <c r="P427" i="22" s="1"/>
  <c r="P428" i="22" s="1"/>
  <c r="P429" i="22" s="1"/>
  <c r="P430" i="22" s="1"/>
  <c r="P431" i="22" s="1"/>
  <c r="P432" i="22" s="1"/>
  <c r="P433" i="22" s="1"/>
  <c r="P434" i="22" s="1"/>
  <c r="P435" i="22" s="1"/>
  <c r="P436" i="22" s="1"/>
  <c r="P437" i="22" s="1"/>
  <c r="P438" i="22" s="1"/>
  <c r="P439" i="22" s="1"/>
  <c r="P440" i="22" s="1"/>
  <c r="P441" i="22" s="1"/>
  <c r="P442" i="22" s="1"/>
  <c r="P443" i="22" s="1"/>
  <c r="P444" i="22" s="1"/>
  <c r="P445" i="22" s="1"/>
  <c r="P446" i="22" s="1"/>
  <c r="P447" i="22" s="1"/>
  <c r="P448" i="22" s="1"/>
  <c r="P449" i="22" s="1"/>
  <c r="P450" i="22" s="1"/>
  <c r="P451" i="22" s="1"/>
  <c r="P452" i="22" s="1"/>
  <c r="P453" i="22" s="1"/>
  <c r="P454" i="22" s="1"/>
  <c r="P455" i="22" s="1"/>
  <c r="P456" i="22" s="1"/>
  <c r="P457" i="22" s="1"/>
  <c r="P458" i="22" s="1"/>
  <c r="P459" i="22" s="1"/>
  <c r="P460" i="22" s="1"/>
  <c r="P461" i="22" s="1"/>
  <c r="P462" i="22" s="1"/>
  <c r="P463" i="22" s="1"/>
  <c r="P464" i="22" s="1"/>
  <c r="P465" i="22" s="1"/>
  <c r="P466" i="22" s="1"/>
  <c r="P467" i="22" s="1"/>
  <c r="P468" i="22" s="1"/>
  <c r="P469" i="22" s="1"/>
  <c r="P470" i="22" s="1"/>
  <c r="P471" i="22" s="1"/>
  <c r="P472" i="22" s="1"/>
  <c r="P473" i="22" s="1"/>
  <c r="P474" i="22" s="1"/>
  <c r="P475" i="22" s="1"/>
  <c r="P476" i="22" s="1"/>
  <c r="P477" i="22" s="1"/>
  <c r="P478" i="22" s="1"/>
  <c r="P479" i="22" s="1"/>
  <c r="P480" i="22" s="1"/>
  <c r="P481" i="22" s="1"/>
  <c r="P482" i="22" s="1"/>
  <c r="P483" i="22" s="1"/>
  <c r="P484" i="22" s="1"/>
  <c r="P485" i="22" s="1"/>
  <c r="P486" i="22" s="1"/>
  <c r="P487" i="22" s="1"/>
  <c r="P488" i="22" s="1"/>
  <c r="P489" i="22" s="1"/>
  <c r="P490" i="22" s="1"/>
  <c r="P491" i="22" s="1"/>
  <c r="P492" i="22" s="1"/>
  <c r="P493" i="22" s="1"/>
  <c r="P494" i="22" s="1"/>
  <c r="P495" i="22" s="1"/>
  <c r="P496" i="22" s="1"/>
  <c r="P497" i="22" s="1"/>
  <c r="P498" i="22" s="1"/>
  <c r="P499" i="22" s="1"/>
  <c r="P500" i="22" s="1"/>
  <c r="P501" i="22" s="1"/>
  <c r="P502" i="22" s="1"/>
  <c r="P503" i="22" s="1"/>
  <c r="P504" i="22" s="1"/>
  <c r="P505" i="22" s="1"/>
  <c r="P506" i="22" s="1"/>
  <c r="P507" i="22" s="1"/>
  <c r="P508" i="22" s="1"/>
  <c r="P509" i="22" s="1"/>
  <c r="P510" i="22" s="1"/>
  <c r="P511" i="22" s="1"/>
  <c r="P512" i="22" s="1"/>
  <c r="P513" i="22" s="1"/>
  <c r="P514" i="22" s="1"/>
  <c r="P515" i="22" s="1"/>
  <c r="P516" i="22" s="1"/>
  <c r="P517" i="22" s="1"/>
  <c r="P518" i="22" s="1"/>
  <c r="P519" i="22" s="1"/>
  <c r="P520" i="22" s="1"/>
  <c r="P521" i="22" s="1"/>
  <c r="P522" i="22" s="1"/>
  <c r="P523" i="22" s="1"/>
  <c r="P524" i="22" s="1"/>
  <c r="P525" i="22" s="1"/>
  <c r="P526" i="22" s="1"/>
  <c r="P527" i="22" s="1"/>
  <c r="P528" i="22" s="1"/>
  <c r="P529" i="22" s="1"/>
  <c r="P530" i="22" s="1"/>
  <c r="P531" i="22" s="1"/>
  <c r="P532" i="22" s="1"/>
  <c r="P533" i="22" s="1"/>
  <c r="P534" i="22" s="1"/>
  <c r="P535" i="22" s="1"/>
  <c r="P536" i="22" s="1"/>
  <c r="P537" i="22" s="1"/>
  <c r="P538" i="22" s="1"/>
  <c r="P539" i="22" s="1"/>
  <c r="P540" i="22" s="1"/>
  <c r="P541" i="22" s="1"/>
  <c r="P542" i="22" s="1"/>
  <c r="P543" i="22" s="1"/>
  <c r="P544" i="22" s="1"/>
  <c r="P545" i="22" s="1"/>
  <c r="P546" i="22" s="1"/>
  <c r="P547" i="22" s="1"/>
  <c r="P548" i="22" s="1"/>
  <c r="P549" i="22" s="1"/>
  <c r="P550" i="22" s="1"/>
  <c r="P551" i="22" s="1"/>
  <c r="P552" i="22" s="1"/>
  <c r="P553" i="22" s="1"/>
  <c r="P554" i="22" s="1"/>
  <c r="P555" i="22" s="1"/>
  <c r="P556" i="22" s="1"/>
  <c r="P557" i="22" s="1"/>
  <c r="P558" i="22" s="1"/>
  <c r="P559" i="22" s="1"/>
  <c r="P560" i="22" s="1"/>
  <c r="P561" i="22" s="1"/>
  <c r="P562" i="22" s="1"/>
  <c r="P563" i="22" s="1"/>
  <c r="P564" i="22" s="1"/>
  <c r="P565" i="22" s="1"/>
  <c r="P566" i="22" s="1"/>
  <c r="P567" i="22" s="1"/>
  <c r="P568" i="22" s="1"/>
  <c r="P569" i="22" s="1"/>
  <c r="P570" i="22" s="1"/>
  <c r="P571" i="22" s="1"/>
  <c r="P572" i="22" s="1"/>
  <c r="P573" i="22" s="1"/>
  <c r="P574" i="22" s="1"/>
  <c r="P575" i="22" s="1"/>
  <c r="P576" i="22" s="1"/>
  <c r="P577" i="22" s="1"/>
  <c r="P578" i="22" s="1"/>
  <c r="P579" i="22" s="1"/>
  <c r="P580" i="22" s="1"/>
  <c r="P581" i="22" s="1"/>
  <c r="P582" i="22" s="1"/>
  <c r="P583" i="22" s="1"/>
  <c r="P584" i="22" s="1"/>
  <c r="P585" i="22" s="1"/>
  <c r="P586" i="22" s="1"/>
  <c r="P587" i="22" s="1"/>
  <c r="P588" i="22" s="1"/>
  <c r="P589" i="22" s="1"/>
  <c r="P590" i="22" s="1"/>
  <c r="P591" i="22" s="1"/>
  <c r="P592" i="22" s="1"/>
  <c r="P593" i="22" s="1"/>
  <c r="P594" i="22" s="1"/>
  <c r="P595" i="22" s="1"/>
  <c r="P596" i="22" s="1"/>
  <c r="P597" i="22" s="1"/>
  <c r="P598" i="22" s="1"/>
  <c r="P599" i="22" s="1"/>
  <c r="P600" i="22" s="1"/>
  <c r="P601" i="22" s="1"/>
  <c r="P602" i="22" s="1"/>
  <c r="P603" i="22" s="1"/>
  <c r="P604" i="22" s="1"/>
  <c r="P605" i="22" s="1"/>
  <c r="P606" i="22" s="1"/>
  <c r="P607" i="22" s="1"/>
  <c r="P608" i="22" s="1"/>
  <c r="P609" i="22" s="1"/>
  <c r="P610" i="22" s="1"/>
  <c r="P611" i="22" s="1"/>
  <c r="P612" i="22" s="1"/>
  <c r="P613" i="22" s="1"/>
  <c r="P614" i="22" s="1"/>
  <c r="P615" i="22" s="1"/>
  <c r="P616" i="22" s="1"/>
  <c r="P617" i="22" s="1"/>
  <c r="P618" i="22" s="1"/>
  <c r="P619" i="22" s="1"/>
  <c r="P620" i="22" s="1"/>
  <c r="P621" i="22" s="1"/>
  <c r="P622" i="22" s="1"/>
  <c r="P623" i="22" s="1"/>
  <c r="P624" i="22" s="1"/>
  <c r="P625" i="22" s="1"/>
  <c r="P626" i="22" s="1"/>
  <c r="P627" i="22" s="1"/>
  <c r="P628" i="22" s="1"/>
  <c r="P629" i="22" s="1"/>
  <c r="P630" i="22" s="1"/>
  <c r="P631" i="22" s="1"/>
  <c r="P632" i="22" s="1"/>
  <c r="P633" i="22" s="1"/>
  <c r="P634" i="22" s="1"/>
  <c r="P635" i="22" s="1"/>
  <c r="P636" i="22" s="1"/>
  <c r="P637" i="22" s="1"/>
  <c r="P638" i="22" s="1"/>
  <c r="P639" i="22" s="1"/>
  <c r="P640" i="22" s="1"/>
  <c r="P641" i="22" s="1"/>
  <c r="P642" i="22" s="1"/>
  <c r="P643" i="22" s="1"/>
  <c r="P644" i="22" s="1"/>
  <c r="P645" i="22" s="1"/>
  <c r="P646" i="22" s="1"/>
  <c r="P647" i="22" s="1"/>
  <c r="P648" i="22" s="1"/>
  <c r="P649" i="22" s="1"/>
  <c r="P650" i="22" s="1"/>
  <c r="P651" i="22" s="1"/>
  <c r="P652" i="22" s="1"/>
  <c r="P653" i="22" s="1"/>
  <c r="P654" i="22" s="1"/>
  <c r="P655" i="22" s="1"/>
  <c r="P656" i="22" s="1"/>
  <c r="P657" i="22" s="1"/>
  <c r="P658" i="22" s="1"/>
  <c r="P659" i="22" s="1"/>
  <c r="P660" i="22" s="1"/>
  <c r="P661" i="22" s="1"/>
  <c r="P662" i="22" s="1"/>
  <c r="P663" i="22" s="1"/>
  <c r="P664" i="22" s="1"/>
  <c r="P665" i="22" s="1"/>
  <c r="P666" i="22" s="1"/>
  <c r="P667" i="22" s="1"/>
  <c r="P668" i="22" s="1"/>
  <c r="P669" i="22" s="1"/>
  <c r="P670" i="22" s="1"/>
  <c r="P671" i="22" s="1"/>
  <c r="P672" i="22" s="1"/>
  <c r="P673" i="22" s="1"/>
  <c r="P674" i="22" s="1"/>
  <c r="P675" i="22" s="1"/>
  <c r="P676" i="22" s="1"/>
  <c r="P677" i="22" s="1"/>
  <c r="P678" i="22" s="1"/>
  <c r="P679" i="22" s="1"/>
  <c r="P680" i="22" s="1"/>
  <c r="P681" i="22" s="1"/>
  <c r="P682" i="22" s="1"/>
  <c r="P683" i="22" s="1"/>
  <c r="P684" i="22" s="1"/>
  <c r="P685" i="22" s="1"/>
  <c r="P686" i="22" s="1"/>
  <c r="P687" i="22" s="1"/>
  <c r="P688" i="22" s="1"/>
  <c r="P689" i="22" s="1"/>
  <c r="P690" i="22" s="1"/>
  <c r="P691" i="22" s="1"/>
  <c r="P692" i="22" s="1"/>
  <c r="P693" i="22" s="1"/>
  <c r="P694" i="22" s="1"/>
  <c r="P695" i="22" s="1"/>
  <c r="P696" i="22" s="1"/>
  <c r="P697" i="22" s="1"/>
  <c r="P698" i="22" s="1"/>
  <c r="P699" i="22" s="1"/>
  <c r="P700" i="22" s="1"/>
  <c r="P701" i="22" s="1"/>
  <c r="P702" i="22" s="1"/>
  <c r="P703" i="22" s="1"/>
  <c r="P704" i="22" s="1"/>
  <c r="P705" i="22" s="1"/>
  <c r="P706" i="22" s="1"/>
  <c r="P707" i="22" s="1"/>
  <c r="P708" i="22" s="1"/>
  <c r="P709" i="22" s="1"/>
  <c r="P710" i="22" s="1"/>
  <c r="P711" i="22" s="1"/>
  <c r="P712" i="22" s="1"/>
  <c r="P713" i="22" s="1"/>
  <c r="P714" i="22" s="1"/>
  <c r="P715" i="22" s="1"/>
  <c r="P716" i="22" s="1"/>
  <c r="P717" i="22" s="1"/>
  <c r="P718" i="22" s="1"/>
  <c r="P719" i="22" s="1"/>
  <c r="P720" i="22" s="1"/>
  <c r="P721" i="22" s="1"/>
  <c r="P722" i="22" s="1"/>
  <c r="P723" i="22" s="1"/>
  <c r="P724" i="22" s="1"/>
  <c r="P725" i="22" s="1"/>
  <c r="P726" i="22" s="1"/>
  <c r="P727" i="22" s="1"/>
  <c r="P728" i="22" s="1"/>
  <c r="P729" i="22" s="1"/>
  <c r="P730" i="22" s="1"/>
  <c r="P731" i="22" s="1"/>
  <c r="P732" i="22" s="1"/>
  <c r="P733" i="22" s="1"/>
  <c r="P734" i="22" s="1"/>
  <c r="P735" i="22" s="1"/>
  <c r="P736" i="22" s="1"/>
  <c r="P737" i="22" s="1"/>
  <c r="P738" i="22" s="1"/>
  <c r="P739" i="22" s="1"/>
  <c r="P740" i="22" s="1"/>
  <c r="P741" i="22" s="1"/>
  <c r="P742" i="22" s="1"/>
  <c r="P743" i="22" s="1"/>
  <c r="P744" i="22" s="1"/>
  <c r="P745" i="22" s="1"/>
  <c r="P746" i="22" s="1"/>
  <c r="P747" i="22" s="1"/>
  <c r="P748" i="22" s="1"/>
  <c r="P749" i="22" s="1"/>
  <c r="R7" i="22"/>
  <c r="S7" i="22" s="1"/>
  <c r="J139" i="22"/>
  <c r="I139" i="22"/>
  <c r="J147" i="22"/>
  <c r="I147" i="22"/>
  <c r="J165" i="22"/>
  <c r="I165" i="22"/>
  <c r="J169" i="22"/>
  <c r="I169" i="22"/>
  <c r="I258" i="22"/>
  <c r="J258" i="22"/>
  <c r="J259" i="22"/>
  <c r="I259" i="22"/>
  <c r="J33" i="22"/>
  <c r="I33" i="22"/>
  <c r="J41" i="22"/>
  <c r="I41" i="22"/>
  <c r="J45" i="22"/>
  <c r="I45" i="22"/>
  <c r="J57" i="22"/>
  <c r="I57" i="22"/>
  <c r="J61" i="22"/>
  <c r="I61" i="22"/>
  <c r="J65" i="22"/>
  <c r="I65" i="22"/>
  <c r="J69" i="22"/>
  <c r="I69" i="22"/>
  <c r="J97" i="22"/>
  <c r="I97" i="22"/>
  <c r="J133" i="22"/>
  <c r="I133" i="22"/>
  <c r="J141" i="22"/>
  <c r="I141" i="22"/>
  <c r="J151" i="22"/>
  <c r="I151" i="22"/>
  <c r="I182" i="22"/>
  <c r="J182" i="22"/>
  <c r="J223" i="22"/>
  <c r="I223" i="22"/>
  <c r="G750" i="22"/>
  <c r="I7" i="22"/>
  <c r="J10" i="22"/>
  <c r="I13" i="22"/>
  <c r="I15" i="22"/>
  <c r="J18" i="22"/>
  <c r="I21" i="22"/>
  <c r="I23" i="22"/>
  <c r="J26" i="22"/>
  <c r="I29" i="22"/>
  <c r="I31" i="22"/>
  <c r="J34" i="22"/>
  <c r="J38" i="22"/>
  <c r="J42" i="22"/>
  <c r="J46" i="22"/>
  <c r="J50" i="22"/>
  <c r="J54" i="22"/>
  <c r="J58" i="22"/>
  <c r="J62" i="22"/>
  <c r="J66" i="22"/>
  <c r="J70" i="22"/>
  <c r="I78" i="22"/>
  <c r="J78" i="22"/>
  <c r="I86" i="22"/>
  <c r="J86" i="22"/>
  <c r="I94" i="22"/>
  <c r="J94" i="22"/>
  <c r="I102" i="22"/>
  <c r="J102" i="22"/>
  <c r="I110" i="22"/>
  <c r="J110" i="22"/>
  <c r="J119" i="22"/>
  <c r="I119" i="22"/>
  <c r="I134" i="22"/>
  <c r="J134" i="22"/>
  <c r="I142" i="22"/>
  <c r="J142" i="22"/>
  <c r="J143" i="22"/>
  <c r="I170" i="22"/>
  <c r="J170" i="22"/>
  <c r="I178" i="22"/>
  <c r="J178" i="22"/>
  <c r="I190" i="22"/>
  <c r="J190" i="22"/>
  <c r="I242" i="22"/>
  <c r="J242" i="22"/>
  <c r="R6" i="22"/>
  <c r="J129" i="22"/>
  <c r="I129" i="22"/>
  <c r="J173" i="22"/>
  <c r="I173" i="22"/>
  <c r="J201" i="22"/>
  <c r="I201" i="22"/>
  <c r="J253" i="22"/>
  <c r="I253" i="22"/>
  <c r="J273" i="22"/>
  <c r="I273" i="22"/>
  <c r="J283" i="22"/>
  <c r="I283" i="22"/>
  <c r="F750" i="22"/>
  <c r="I6" i="22"/>
  <c r="J37" i="22"/>
  <c r="I37" i="22"/>
  <c r="J49" i="22"/>
  <c r="I49" i="22"/>
  <c r="J53" i="22"/>
  <c r="I53" i="22"/>
  <c r="J73" i="22"/>
  <c r="I73" i="22"/>
  <c r="J81" i="22"/>
  <c r="I81" i="22"/>
  <c r="J89" i="22"/>
  <c r="I89" i="22"/>
  <c r="J105" i="22"/>
  <c r="I105" i="22"/>
  <c r="J113" i="22"/>
  <c r="I113" i="22"/>
  <c r="J115" i="22"/>
  <c r="I115" i="22"/>
  <c r="J137" i="22"/>
  <c r="I137" i="22"/>
  <c r="I166" i="22"/>
  <c r="J166" i="22"/>
  <c r="I174" i="22"/>
  <c r="J174" i="22"/>
  <c r="J213" i="22"/>
  <c r="I213" i="22"/>
  <c r="I214" i="22"/>
  <c r="J214" i="22"/>
  <c r="J243" i="22"/>
  <c r="I243" i="22"/>
  <c r="J261" i="22"/>
  <c r="I261" i="22"/>
  <c r="J6" i="22"/>
  <c r="I138" i="22"/>
  <c r="J138" i="22"/>
  <c r="I146" i="22"/>
  <c r="J146" i="22"/>
  <c r="J161" i="22"/>
  <c r="I161" i="22"/>
  <c r="J171" i="22"/>
  <c r="I171" i="22"/>
  <c r="J179" i="22"/>
  <c r="I179" i="22"/>
  <c r="J187" i="22"/>
  <c r="I187" i="22"/>
  <c r="J209" i="22"/>
  <c r="I209" i="22"/>
  <c r="J235" i="22"/>
  <c r="I235" i="22"/>
  <c r="J289" i="22"/>
  <c r="I289" i="22"/>
  <c r="J291" i="22"/>
  <c r="I291" i="22"/>
  <c r="J355" i="22"/>
  <c r="I355" i="22"/>
  <c r="J371" i="22"/>
  <c r="I371" i="22"/>
  <c r="J387" i="22"/>
  <c r="I387" i="22"/>
  <c r="J193" i="22"/>
  <c r="I193" i="22"/>
  <c r="J203" i="22"/>
  <c r="I203" i="22"/>
  <c r="I206" i="22"/>
  <c r="J206" i="22"/>
  <c r="I210" i="22"/>
  <c r="J210" i="22"/>
  <c r="I218" i="22"/>
  <c r="J218" i="22"/>
  <c r="J305" i="22"/>
  <c r="I305" i="22"/>
  <c r="J77" i="22"/>
  <c r="J85" i="22"/>
  <c r="J93" i="22"/>
  <c r="J101" i="22"/>
  <c r="J109" i="22"/>
  <c r="J145" i="22"/>
  <c r="J177" i="22"/>
  <c r="J185" i="22"/>
  <c r="I185" i="22"/>
  <c r="J195" i="22"/>
  <c r="I195" i="22"/>
  <c r="I198" i="22"/>
  <c r="J198" i="22"/>
  <c r="J211" i="22"/>
  <c r="I211" i="22"/>
  <c r="J219" i="22"/>
  <c r="I219" i="22"/>
  <c r="J237" i="22"/>
  <c r="I237" i="22"/>
  <c r="I270" i="22"/>
  <c r="J270" i="22"/>
  <c r="I278" i="22"/>
  <c r="J278" i="22"/>
  <c r="J329" i="22"/>
  <c r="I329" i="22"/>
  <c r="J331" i="22"/>
  <c r="I331" i="22"/>
  <c r="J257" i="22"/>
  <c r="I257" i="22"/>
  <c r="I266" i="22"/>
  <c r="J266" i="22"/>
  <c r="J271" i="22"/>
  <c r="I271" i="22"/>
  <c r="J299" i="22"/>
  <c r="I299" i="22"/>
  <c r="J426" i="22"/>
  <c r="I426" i="22"/>
  <c r="J217" i="22"/>
  <c r="J233" i="22"/>
  <c r="I234" i="22"/>
  <c r="J234" i="22"/>
  <c r="I262" i="22"/>
  <c r="J262" i="22"/>
  <c r="J277" i="22"/>
  <c r="I277" i="22"/>
  <c r="I294" i="22"/>
  <c r="J294" i="22"/>
  <c r="I310" i="22"/>
  <c r="J310" i="22"/>
  <c r="J424" i="22"/>
  <c r="I424" i="22"/>
  <c r="J347" i="22"/>
  <c r="I347" i="22"/>
  <c r="J363" i="22"/>
  <c r="I363" i="22"/>
  <c r="J379" i="22"/>
  <c r="I379" i="22"/>
  <c r="J395" i="22"/>
  <c r="I395" i="22"/>
  <c r="J408" i="22"/>
  <c r="I408" i="22"/>
  <c r="J410" i="22"/>
  <c r="I410" i="22"/>
  <c r="J440" i="22"/>
  <c r="I440" i="22"/>
  <c r="J442" i="22"/>
  <c r="I442" i="22"/>
  <c r="J460" i="22"/>
  <c r="I460" i="22"/>
  <c r="I521" i="22"/>
  <c r="J521" i="22"/>
  <c r="J241" i="22"/>
  <c r="J282" i="22"/>
  <c r="I287" i="22"/>
  <c r="I293" i="22"/>
  <c r="J298" i="22"/>
  <c r="I303" i="22"/>
  <c r="I309" i="22"/>
  <c r="I313" i="22"/>
  <c r="I315" i="22"/>
  <c r="I337" i="22"/>
  <c r="I339" i="22"/>
  <c r="J400" i="22"/>
  <c r="I400" i="22"/>
  <c r="J402" i="22"/>
  <c r="I402" i="22"/>
  <c r="J432" i="22"/>
  <c r="I432" i="22"/>
  <c r="J434" i="22"/>
  <c r="I434" i="22"/>
  <c r="I489" i="22"/>
  <c r="J489" i="22"/>
  <c r="J416" i="22"/>
  <c r="I416" i="22"/>
  <c r="J418" i="22"/>
  <c r="I418" i="22"/>
  <c r="J474" i="22"/>
  <c r="I474" i="22"/>
  <c r="J530" i="22"/>
  <c r="I530" i="22"/>
  <c r="I325" i="22"/>
  <c r="I327" i="22"/>
  <c r="I341" i="22"/>
  <c r="I343" i="22"/>
  <c r="J359" i="22"/>
  <c r="I359" i="22"/>
  <c r="J375" i="22"/>
  <c r="I375" i="22"/>
  <c r="J391" i="22"/>
  <c r="I391" i="22"/>
  <c r="I413" i="22"/>
  <c r="J413" i="22"/>
  <c r="I429" i="22"/>
  <c r="J429" i="22"/>
  <c r="I445" i="22"/>
  <c r="J445" i="22"/>
  <c r="I505" i="22"/>
  <c r="J505" i="22"/>
  <c r="J351" i="22"/>
  <c r="I351" i="22"/>
  <c r="J367" i="22"/>
  <c r="I367" i="22"/>
  <c r="J383" i="22"/>
  <c r="I383" i="22"/>
  <c r="I405" i="22"/>
  <c r="J405" i="22"/>
  <c r="I421" i="22"/>
  <c r="J421" i="22"/>
  <c r="I437" i="22"/>
  <c r="J437" i="22"/>
  <c r="J462" i="22"/>
  <c r="I462" i="22"/>
  <c r="J614" i="22"/>
  <c r="I614" i="22"/>
  <c r="I456" i="22"/>
  <c r="I458" i="22"/>
  <c r="J470" i="22"/>
  <c r="I470" i="22"/>
  <c r="J486" i="22"/>
  <c r="I486" i="22"/>
  <c r="J492" i="22"/>
  <c r="I492" i="22"/>
  <c r="J502" i="22"/>
  <c r="I502" i="22"/>
  <c r="J508" i="22"/>
  <c r="I508" i="22"/>
  <c r="J518" i="22"/>
  <c r="I518" i="22"/>
  <c r="J524" i="22"/>
  <c r="I524" i="22"/>
  <c r="J466" i="22"/>
  <c r="I466" i="22"/>
  <c r="I481" i="22"/>
  <c r="J481" i="22"/>
  <c r="I497" i="22"/>
  <c r="J497" i="22"/>
  <c r="I513" i="22"/>
  <c r="J513" i="22"/>
  <c r="J478" i="22"/>
  <c r="I478" i="22"/>
  <c r="J484" i="22"/>
  <c r="I484" i="22"/>
  <c r="J494" i="22"/>
  <c r="I494" i="22"/>
  <c r="J500" i="22"/>
  <c r="I500" i="22"/>
  <c r="J510" i="22"/>
  <c r="I510" i="22"/>
  <c r="J516" i="22"/>
  <c r="I516" i="22"/>
  <c r="I526" i="22"/>
  <c r="J526" i="22"/>
  <c r="J537" i="22"/>
  <c r="J538" i="22"/>
  <c r="I538" i="22"/>
  <c r="J594" i="22"/>
  <c r="I594" i="22"/>
  <c r="J610" i="22"/>
  <c r="I610" i="22"/>
  <c r="I631" i="22"/>
  <c r="J631" i="22"/>
  <c r="J529" i="22"/>
  <c r="J534" i="22"/>
  <c r="I534" i="22"/>
  <c r="I529" i="22"/>
  <c r="I533" i="22"/>
  <c r="I537" i="22"/>
  <c r="J541" i="22"/>
  <c r="I546" i="22"/>
  <c r="J548" i="22"/>
  <c r="J549" i="22"/>
  <c r="I554" i="22"/>
  <c r="J556" i="22"/>
  <c r="J557" i="22"/>
  <c r="I562" i="22"/>
  <c r="J564" i="22"/>
  <c r="J565" i="22"/>
  <c r="J572" i="22"/>
  <c r="J573" i="22"/>
  <c r="I588" i="22"/>
  <c r="I590" i="22"/>
  <c r="J606" i="22"/>
  <c r="I606" i="22"/>
  <c r="J628" i="22"/>
  <c r="I628" i="22"/>
  <c r="J634" i="22"/>
  <c r="I634" i="22"/>
  <c r="J602" i="22"/>
  <c r="I602" i="22"/>
  <c r="J622" i="22"/>
  <c r="I622" i="22"/>
  <c r="I623" i="22"/>
  <c r="J623" i="22"/>
  <c r="I639" i="22"/>
  <c r="J639" i="22"/>
  <c r="J544" i="22"/>
  <c r="J552" i="22"/>
  <c r="J560" i="22"/>
  <c r="J568" i="22"/>
  <c r="J576" i="22"/>
  <c r="J598" i="22"/>
  <c r="I598" i="22"/>
  <c r="J618" i="22"/>
  <c r="I618" i="22"/>
  <c r="J626" i="22"/>
  <c r="I626" i="22"/>
  <c r="J636" i="22"/>
  <c r="I636" i="22"/>
  <c r="J642" i="22"/>
  <c r="I642" i="22"/>
  <c r="J648" i="22"/>
  <c r="I648" i="22"/>
  <c r="J655" i="22"/>
  <c r="J660" i="22"/>
  <c r="I660" i="22"/>
  <c r="J678" i="22"/>
  <c r="I678" i="22"/>
  <c r="J688" i="22"/>
  <c r="I688" i="22"/>
  <c r="J656" i="22"/>
  <c r="I656" i="22"/>
  <c r="J680" i="22"/>
  <c r="I680" i="22"/>
  <c r="J652" i="22"/>
  <c r="I652" i="22"/>
  <c r="J692" i="22"/>
  <c r="I692" i="22"/>
  <c r="I712" i="22"/>
  <c r="J712" i="22"/>
  <c r="I655" i="22"/>
  <c r="I659" i="22"/>
  <c r="I664" i="22"/>
  <c r="J666" i="22"/>
  <c r="J667" i="22"/>
  <c r="J674" i="22"/>
  <c r="J675" i="22"/>
  <c r="I676" i="22"/>
  <c r="J699" i="22"/>
  <c r="I699" i="22"/>
  <c r="J709" i="22"/>
  <c r="I709" i="22"/>
  <c r="J715" i="22"/>
  <c r="I715" i="22"/>
  <c r="I704" i="22"/>
  <c r="J704" i="22"/>
  <c r="J662" i="22"/>
  <c r="J670" i="22"/>
  <c r="J696" i="22"/>
  <c r="I696" i="22"/>
  <c r="J701" i="22"/>
  <c r="I701" i="22"/>
  <c r="J707" i="22"/>
  <c r="I707" i="22"/>
  <c r="J720" i="22"/>
  <c r="I720" i="22"/>
  <c r="J724" i="22"/>
  <c r="I724" i="22"/>
  <c r="J728" i="22"/>
  <c r="I728" i="22"/>
  <c r="J740" i="22"/>
  <c r="I740" i="22"/>
  <c r="J732" i="22"/>
  <c r="I732" i="22"/>
  <c r="J736" i="22"/>
  <c r="I736" i="22"/>
  <c r="J748" i="22"/>
  <c r="I748" i="22"/>
  <c r="J744" i="22"/>
  <c r="I744" i="22"/>
  <c r="I739" i="22"/>
  <c r="I743" i="22"/>
  <c r="I747" i="22"/>
  <c r="M10" i="23" l="1"/>
  <c r="R9" i="23"/>
  <c r="S9" i="23" s="1"/>
  <c r="T9" i="23" s="1"/>
  <c r="R8" i="22"/>
  <c r="S8" i="22" s="1"/>
  <c r="T8" i="22" s="1"/>
  <c r="R10" i="22"/>
  <c r="S10" i="22" s="1"/>
  <c r="T10" i="22" s="1"/>
  <c r="R9" i="22"/>
  <c r="S9" i="22" s="1"/>
  <c r="T9" i="22" s="1"/>
  <c r="S6" i="22"/>
  <c r="T6" i="22" s="1"/>
  <c r="T7" i="22"/>
  <c r="G754" i="22"/>
  <c r="L756" i="22" s="1"/>
  <c r="M756" i="22" s="1"/>
  <c r="R11" i="22"/>
  <c r="S11" i="22" s="1"/>
  <c r="T11" i="22" s="1"/>
  <c r="I750" i="22"/>
  <c r="R12" i="22"/>
  <c r="S12" i="22" s="1"/>
  <c r="T12" i="22" s="1"/>
  <c r="M14" i="22"/>
  <c r="R13" i="22"/>
  <c r="S13" i="22" s="1"/>
  <c r="T13" i="22" s="1"/>
  <c r="M11" i="23" l="1"/>
  <c r="R10" i="23"/>
  <c r="S10" i="23" s="1"/>
  <c r="T10" i="23" s="1"/>
  <c r="M15" i="22"/>
  <c r="R14" i="22"/>
  <c r="S14" i="22" s="1"/>
  <c r="T14" i="22" s="1"/>
  <c r="M12" i="23" l="1"/>
  <c r="R11" i="23"/>
  <c r="S11" i="23" s="1"/>
  <c r="T11" i="23" s="1"/>
  <c r="M16" i="22"/>
  <c r="R15" i="22"/>
  <c r="S15" i="22" s="1"/>
  <c r="T15" i="22" s="1"/>
  <c r="M13" i="23" l="1"/>
  <c r="R12" i="23"/>
  <c r="S12" i="23" s="1"/>
  <c r="T12" i="23" s="1"/>
  <c r="R16" i="22"/>
  <c r="S16" i="22" s="1"/>
  <c r="T16" i="22" s="1"/>
  <c r="M17" i="22"/>
  <c r="M14" i="23" l="1"/>
  <c r="R13" i="23"/>
  <c r="S13" i="23" s="1"/>
  <c r="T13" i="23" s="1"/>
  <c r="M18" i="22"/>
  <c r="R17" i="22"/>
  <c r="S17" i="22" s="1"/>
  <c r="T17" i="22" s="1"/>
  <c r="R14" i="23" l="1"/>
  <c r="S14" i="23" s="1"/>
  <c r="T14" i="23" s="1"/>
  <c r="M15" i="23"/>
  <c r="M19" i="22"/>
  <c r="R18" i="22"/>
  <c r="S18" i="22" s="1"/>
  <c r="T18" i="22" s="1"/>
  <c r="M16" i="23" l="1"/>
  <c r="R15" i="23"/>
  <c r="S15" i="23" s="1"/>
  <c r="T15" i="23" s="1"/>
  <c r="M20" i="22"/>
  <c r="R19" i="22"/>
  <c r="S19" i="22" s="1"/>
  <c r="T19" i="22" s="1"/>
  <c r="M17" i="23" l="1"/>
  <c r="R16" i="23"/>
  <c r="S16" i="23" s="1"/>
  <c r="T16" i="23" s="1"/>
  <c r="M21" i="22"/>
  <c r="R20" i="22"/>
  <c r="S20" i="22" s="1"/>
  <c r="T20" i="22" s="1"/>
  <c r="M18" i="23" l="1"/>
  <c r="R17" i="23"/>
  <c r="S17" i="23" s="1"/>
  <c r="T17" i="23" s="1"/>
  <c r="M22" i="22"/>
  <c r="R21" i="22"/>
  <c r="S21" i="22" s="1"/>
  <c r="T21" i="22" s="1"/>
  <c r="M19" i="23" l="1"/>
  <c r="R18" i="23"/>
  <c r="S18" i="23" s="1"/>
  <c r="T18" i="23" s="1"/>
  <c r="M23" i="22"/>
  <c r="R22" i="22"/>
  <c r="S22" i="22" s="1"/>
  <c r="T22" i="22" s="1"/>
  <c r="M20" i="23" l="1"/>
  <c r="R19" i="23"/>
  <c r="S19" i="23" s="1"/>
  <c r="T19" i="23" s="1"/>
  <c r="M24" i="22"/>
  <c r="R23" i="22"/>
  <c r="S23" i="22" s="1"/>
  <c r="T23" i="22" s="1"/>
  <c r="M21" i="23" l="1"/>
  <c r="R20" i="23"/>
  <c r="S20" i="23" s="1"/>
  <c r="T20" i="23" s="1"/>
  <c r="R24" i="22"/>
  <c r="S24" i="22" s="1"/>
  <c r="T24" i="22" s="1"/>
  <c r="M25" i="22"/>
  <c r="M22" i="23" l="1"/>
  <c r="R21" i="23"/>
  <c r="S21" i="23" s="1"/>
  <c r="T21" i="23" s="1"/>
  <c r="M26" i="22"/>
  <c r="R25" i="22"/>
  <c r="S25" i="22" s="1"/>
  <c r="T25" i="22" s="1"/>
  <c r="M23" i="23" l="1"/>
  <c r="R22" i="23"/>
  <c r="S22" i="23" s="1"/>
  <c r="T22" i="23" s="1"/>
  <c r="M27" i="22"/>
  <c r="R26" i="22"/>
  <c r="S26" i="22" s="1"/>
  <c r="T26" i="22" s="1"/>
  <c r="M24" i="23" l="1"/>
  <c r="R23" i="23"/>
  <c r="S23" i="23" s="1"/>
  <c r="T23" i="23" s="1"/>
  <c r="M28" i="22"/>
  <c r="R27" i="22"/>
  <c r="S27" i="22" s="1"/>
  <c r="T27" i="22" s="1"/>
  <c r="M25" i="23" l="1"/>
  <c r="R24" i="23"/>
  <c r="S24" i="23" s="1"/>
  <c r="T24" i="23" s="1"/>
  <c r="M29" i="22"/>
  <c r="R28" i="22"/>
  <c r="S28" i="22" s="1"/>
  <c r="T28" i="22" s="1"/>
  <c r="M26" i="23" l="1"/>
  <c r="R25" i="23"/>
  <c r="S25" i="23" s="1"/>
  <c r="T25" i="23" s="1"/>
  <c r="M30" i="22"/>
  <c r="R29" i="22"/>
  <c r="S29" i="22" s="1"/>
  <c r="T29" i="22" s="1"/>
  <c r="M27" i="23" l="1"/>
  <c r="R26" i="23"/>
  <c r="S26" i="23" s="1"/>
  <c r="T26" i="23" s="1"/>
  <c r="M31" i="22"/>
  <c r="R30" i="22"/>
  <c r="S30" i="22" s="1"/>
  <c r="T30" i="22" s="1"/>
  <c r="M28" i="23" l="1"/>
  <c r="R27" i="23"/>
  <c r="S27" i="23" s="1"/>
  <c r="T27" i="23" s="1"/>
  <c r="M32" i="22"/>
  <c r="R31" i="22"/>
  <c r="S31" i="22" s="1"/>
  <c r="T31" i="22" s="1"/>
  <c r="M29" i="23" l="1"/>
  <c r="R28" i="23"/>
  <c r="S28" i="23" s="1"/>
  <c r="T28" i="23" s="1"/>
  <c r="R32" i="22"/>
  <c r="S32" i="22" s="1"/>
  <c r="T32" i="22" s="1"/>
  <c r="M33" i="22"/>
  <c r="M30" i="23" l="1"/>
  <c r="R29" i="23"/>
  <c r="S29" i="23" s="1"/>
  <c r="T29" i="23" s="1"/>
  <c r="M34" i="22"/>
  <c r="R33" i="22"/>
  <c r="S33" i="22" s="1"/>
  <c r="T33" i="22" s="1"/>
  <c r="R30" i="23" l="1"/>
  <c r="S30" i="23" s="1"/>
  <c r="T30" i="23" s="1"/>
  <c r="M31" i="23"/>
  <c r="M35" i="22"/>
  <c r="R34" i="22"/>
  <c r="S34" i="22" s="1"/>
  <c r="T34" i="22" s="1"/>
  <c r="M32" i="23" l="1"/>
  <c r="R31" i="23"/>
  <c r="S31" i="23" s="1"/>
  <c r="T31" i="23" s="1"/>
  <c r="R35" i="22"/>
  <c r="S35" i="22" s="1"/>
  <c r="T35" i="22" s="1"/>
  <c r="M36" i="22"/>
  <c r="M33" i="23" l="1"/>
  <c r="R32" i="23"/>
  <c r="S32" i="23" s="1"/>
  <c r="T32" i="23" s="1"/>
  <c r="M37" i="22"/>
  <c r="R36" i="22"/>
  <c r="S36" i="22" s="1"/>
  <c r="T36" i="22" s="1"/>
  <c r="M34" i="23" l="1"/>
  <c r="R33" i="23"/>
  <c r="S33" i="23" s="1"/>
  <c r="T33" i="23" s="1"/>
  <c r="M38" i="22"/>
  <c r="R37" i="22"/>
  <c r="S37" i="22" s="1"/>
  <c r="T37" i="22" s="1"/>
  <c r="M35" i="23" l="1"/>
  <c r="R34" i="23"/>
  <c r="S34" i="23" s="1"/>
  <c r="T34" i="23" s="1"/>
  <c r="M39" i="22"/>
  <c r="R38" i="22"/>
  <c r="S38" i="22" s="1"/>
  <c r="T38" i="22" s="1"/>
  <c r="M36" i="23" l="1"/>
  <c r="R35" i="23"/>
  <c r="S35" i="23" s="1"/>
  <c r="T35" i="23" s="1"/>
  <c r="R39" i="22"/>
  <c r="S39" i="22" s="1"/>
  <c r="T39" i="22" s="1"/>
  <c r="M40" i="22"/>
  <c r="M37" i="23" l="1"/>
  <c r="R36" i="23"/>
  <c r="S36" i="23" s="1"/>
  <c r="T36" i="23" s="1"/>
  <c r="R40" i="22"/>
  <c r="S40" i="22" s="1"/>
  <c r="T40" i="22" s="1"/>
  <c r="M41" i="22"/>
  <c r="M38" i="23" l="1"/>
  <c r="R37" i="23"/>
  <c r="S37" i="23" s="1"/>
  <c r="T37" i="23" s="1"/>
  <c r="M42" i="22"/>
  <c r="R41" i="22"/>
  <c r="S41" i="22" s="1"/>
  <c r="T41" i="22" s="1"/>
  <c r="M39" i="23" l="1"/>
  <c r="R38" i="23"/>
  <c r="S38" i="23" s="1"/>
  <c r="T38" i="23" s="1"/>
  <c r="M43" i="22"/>
  <c r="R42" i="22"/>
  <c r="S42" i="22" s="1"/>
  <c r="T42" i="22" s="1"/>
  <c r="M40" i="23" l="1"/>
  <c r="R39" i="23"/>
  <c r="S39" i="23" s="1"/>
  <c r="T39" i="23" s="1"/>
  <c r="R43" i="22"/>
  <c r="S43" i="22" s="1"/>
  <c r="T43" i="22" s="1"/>
  <c r="M44" i="22"/>
  <c r="M41" i="23" l="1"/>
  <c r="R40" i="23"/>
  <c r="S40" i="23" s="1"/>
  <c r="T40" i="23" s="1"/>
  <c r="R44" i="22"/>
  <c r="S44" i="22" s="1"/>
  <c r="T44" i="22" s="1"/>
  <c r="M45" i="22"/>
  <c r="M42" i="23" l="1"/>
  <c r="R41" i="23"/>
  <c r="S41" i="23" s="1"/>
  <c r="T41" i="23" s="1"/>
  <c r="M46" i="22"/>
  <c r="R45" i="22"/>
  <c r="S45" i="22" s="1"/>
  <c r="T45" i="22" s="1"/>
  <c r="M43" i="23" l="1"/>
  <c r="R42" i="23"/>
  <c r="S42" i="23" s="1"/>
  <c r="T42" i="23" s="1"/>
  <c r="M47" i="22"/>
  <c r="R46" i="22"/>
  <c r="S46" i="22" s="1"/>
  <c r="T46" i="22" s="1"/>
  <c r="M44" i="23" l="1"/>
  <c r="R43" i="23"/>
  <c r="S43" i="23" s="1"/>
  <c r="T43" i="23" s="1"/>
  <c r="R47" i="22"/>
  <c r="S47" i="22" s="1"/>
  <c r="T47" i="22" s="1"/>
  <c r="M48" i="22"/>
  <c r="M45" i="23" l="1"/>
  <c r="R44" i="23"/>
  <c r="S44" i="23" s="1"/>
  <c r="T44" i="23" s="1"/>
  <c r="M49" i="22"/>
  <c r="R48" i="22"/>
  <c r="S48" i="22" s="1"/>
  <c r="T48" i="22" s="1"/>
  <c r="M46" i="23" l="1"/>
  <c r="R45" i="23"/>
  <c r="S45" i="23" s="1"/>
  <c r="T45" i="23" s="1"/>
  <c r="M50" i="22"/>
  <c r="R49" i="22"/>
  <c r="S49" i="22" s="1"/>
  <c r="T49" i="22" s="1"/>
  <c r="R46" i="23" l="1"/>
  <c r="S46" i="23" s="1"/>
  <c r="T46" i="23" s="1"/>
  <c r="M47" i="23"/>
  <c r="M51" i="22"/>
  <c r="R50" i="22"/>
  <c r="S50" i="22" s="1"/>
  <c r="T50" i="22" s="1"/>
  <c r="M48" i="23" l="1"/>
  <c r="R47" i="23"/>
  <c r="S47" i="23" s="1"/>
  <c r="T47" i="23" s="1"/>
  <c r="R51" i="22"/>
  <c r="S51" i="22" s="1"/>
  <c r="T51" i="22" s="1"/>
  <c r="M52" i="22"/>
  <c r="M49" i="23" l="1"/>
  <c r="R48" i="23"/>
  <c r="S48" i="23" s="1"/>
  <c r="T48" i="23" s="1"/>
  <c r="M53" i="22"/>
  <c r="R52" i="22"/>
  <c r="S52" i="22" s="1"/>
  <c r="T52" i="22" s="1"/>
  <c r="M50" i="23" l="1"/>
  <c r="R49" i="23"/>
  <c r="S49" i="23" s="1"/>
  <c r="T49" i="23" s="1"/>
  <c r="M54" i="22"/>
  <c r="R53" i="22"/>
  <c r="S53" i="22" s="1"/>
  <c r="T53" i="22" s="1"/>
  <c r="M51" i="23" l="1"/>
  <c r="R50" i="23"/>
  <c r="S50" i="23" s="1"/>
  <c r="T50" i="23" s="1"/>
  <c r="M55" i="22"/>
  <c r="R54" i="22"/>
  <c r="S54" i="22" s="1"/>
  <c r="T54" i="22" s="1"/>
  <c r="M52" i="23" l="1"/>
  <c r="R51" i="23"/>
  <c r="S51" i="23" s="1"/>
  <c r="T51" i="23" s="1"/>
  <c r="R55" i="22"/>
  <c r="S55" i="22" s="1"/>
  <c r="T55" i="22" s="1"/>
  <c r="M56" i="22"/>
  <c r="M53" i="23" l="1"/>
  <c r="R52" i="23"/>
  <c r="S52" i="23" s="1"/>
  <c r="T52" i="23" s="1"/>
  <c r="M57" i="22"/>
  <c r="R56" i="22"/>
  <c r="S56" i="22" s="1"/>
  <c r="T56" i="22" s="1"/>
  <c r="M54" i="23" l="1"/>
  <c r="R53" i="23"/>
  <c r="S53" i="23" s="1"/>
  <c r="T53" i="23" s="1"/>
  <c r="M58" i="22"/>
  <c r="R57" i="22"/>
  <c r="S57" i="22" s="1"/>
  <c r="T57" i="22" s="1"/>
  <c r="M55" i="23" l="1"/>
  <c r="R54" i="23"/>
  <c r="S54" i="23" s="1"/>
  <c r="T54" i="23" s="1"/>
  <c r="M59" i="22"/>
  <c r="R58" i="22"/>
  <c r="S58" i="22" s="1"/>
  <c r="T58" i="22" s="1"/>
  <c r="M56" i="23" l="1"/>
  <c r="R55" i="23"/>
  <c r="S55" i="23" s="1"/>
  <c r="T55" i="23" s="1"/>
  <c r="R59" i="22"/>
  <c r="S59" i="22" s="1"/>
  <c r="T59" i="22" s="1"/>
  <c r="M60" i="22"/>
  <c r="M57" i="23" l="1"/>
  <c r="R56" i="23"/>
  <c r="S56" i="23" s="1"/>
  <c r="T56" i="23" s="1"/>
  <c r="R60" i="22"/>
  <c r="S60" i="22" s="1"/>
  <c r="T60" i="22" s="1"/>
  <c r="M61" i="22"/>
  <c r="M58" i="23" l="1"/>
  <c r="R57" i="23"/>
  <c r="S57" i="23" s="1"/>
  <c r="T57" i="23" s="1"/>
  <c r="M62" i="22"/>
  <c r="R61" i="22"/>
  <c r="S61" i="22" s="1"/>
  <c r="T61" i="22" s="1"/>
  <c r="M59" i="23" l="1"/>
  <c r="R58" i="23"/>
  <c r="S58" i="23" s="1"/>
  <c r="T58" i="23" s="1"/>
  <c r="M63" i="22"/>
  <c r="R62" i="22"/>
  <c r="S62" i="22" s="1"/>
  <c r="T62" i="22" s="1"/>
  <c r="M60" i="23" l="1"/>
  <c r="R59" i="23"/>
  <c r="S59" i="23" s="1"/>
  <c r="T59" i="23" s="1"/>
  <c r="R63" i="22"/>
  <c r="S63" i="22" s="1"/>
  <c r="T63" i="22" s="1"/>
  <c r="M64" i="22"/>
  <c r="M61" i="23" l="1"/>
  <c r="R60" i="23"/>
  <c r="S60" i="23" s="1"/>
  <c r="T60" i="23" s="1"/>
  <c r="M65" i="22"/>
  <c r="R64" i="22"/>
  <c r="S64" i="22" s="1"/>
  <c r="T64" i="22" s="1"/>
  <c r="M62" i="23" l="1"/>
  <c r="R61" i="23"/>
  <c r="S61" i="23" s="1"/>
  <c r="T61" i="23" s="1"/>
  <c r="M66" i="22"/>
  <c r="R65" i="22"/>
  <c r="S65" i="22" s="1"/>
  <c r="T65" i="22" s="1"/>
  <c r="R62" i="23" l="1"/>
  <c r="S62" i="23" s="1"/>
  <c r="T62" i="23" s="1"/>
  <c r="M63" i="23"/>
  <c r="M67" i="22"/>
  <c r="R66" i="22"/>
  <c r="S66" i="22" s="1"/>
  <c r="T66" i="22" s="1"/>
  <c r="M64" i="23" l="1"/>
  <c r="R63" i="23"/>
  <c r="S63" i="23" s="1"/>
  <c r="T63" i="23" s="1"/>
  <c r="R67" i="22"/>
  <c r="S67" i="22" s="1"/>
  <c r="T67" i="22" s="1"/>
  <c r="M68" i="22"/>
  <c r="M65" i="23" l="1"/>
  <c r="R64" i="23"/>
  <c r="S64" i="23" s="1"/>
  <c r="T64" i="23" s="1"/>
  <c r="M69" i="22"/>
  <c r="R68" i="22"/>
  <c r="S68" i="22" s="1"/>
  <c r="T68" i="22" s="1"/>
  <c r="M66" i="23" l="1"/>
  <c r="R65" i="23"/>
  <c r="S65" i="23" s="1"/>
  <c r="T65" i="23" s="1"/>
  <c r="M70" i="22"/>
  <c r="R69" i="22"/>
  <c r="S69" i="22" s="1"/>
  <c r="T69" i="22" s="1"/>
  <c r="M67" i="23" l="1"/>
  <c r="R66" i="23"/>
  <c r="S66" i="23" s="1"/>
  <c r="T66" i="23" s="1"/>
  <c r="M71" i="22"/>
  <c r="R70" i="22"/>
  <c r="S70" i="22" s="1"/>
  <c r="T70" i="22" s="1"/>
  <c r="M68" i="23" l="1"/>
  <c r="R67" i="23"/>
  <c r="S67" i="23" s="1"/>
  <c r="T67" i="23" s="1"/>
  <c r="M72" i="22"/>
  <c r="R71" i="22"/>
  <c r="S71" i="22" s="1"/>
  <c r="T71" i="22" s="1"/>
  <c r="M69" i="23" l="1"/>
  <c r="R68" i="23"/>
  <c r="S68" i="23" s="1"/>
  <c r="T68" i="23" s="1"/>
  <c r="R72" i="22"/>
  <c r="S72" i="22" s="1"/>
  <c r="T72" i="22" s="1"/>
  <c r="M73" i="22"/>
  <c r="M70" i="23" l="1"/>
  <c r="R69" i="23"/>
  <c r="S69" i="23" s="1"/>
  <c r="T69" i="23" s="1"/>
  <c r="M74" i="22"/>
  <c r="R73" i="22"/>
  <c r="S73" i="22" s="1"/>
  <c r="T73" i="22" s="1"/>
  <c r="M71" i="23" l="1"/>
  <c r="R70" i="23"/>
  <c r="S70" i="23" s="1"/>
  <c r="T70" i="23" s="1"/>
  <c r="M75" i="22"/>
  <c r="R74" i="22"/>
  <c r="S74" i="22" s="1"/>
  <c r="T74" i="22" s="1"/>
  <c r="M72" i="23" l="1"/>
  <c r="R71" i="23"/>
  <c r="S71" i="23" s="1"/>
  <c r="T71" i="23" s="1"/>
  <c r="M76" i="22"/>
  <c r="R75" i="22"/>
  <c r="S75" i="22" s="1"/>
  <c r="T75" i="22" s="1"/>
  <c r="M73" i="23" l="1"/>
  <c r="R72" i="23"/>
  <c r="S72" i="23" s="1"/>
  <c r="T72" i="23" s="1"/>
  <c r="M77" i="22"/>
  <c r="R76" i="22"/>
  <c r="S76" i="22" s="1"/>
  <c r="T76" i="22" s="1"/>
  <c r="R73" i="23" l="1"/>
  <c r="S73" i="23" s="1"/>
  <c r="T73" i="23" s="1"/>
  <c r="M74" i="23"/>
  <c r="M78" i="22"/>
  <c r="R77" i="22"/>
  <c r="S77" i="22" s="1"/>
  <c r="T77" i="22" s="1"/>
  <c r="M75" i="23" l="1"/>
  <c r="R74" i="23"/>
  <c r="S74" i="23" s="1"/>
  <c r="T74" i="23" s="1"/>
  <c r="M79" i="22"/>
  <c r="R78" i="22"/>
  <c r="S78" i="22" s="1"/>
  <c r="T78" i="22" s="1"/>
  <c r="M76" i="23" l="1"/>
  <c r="R75" i="23"/>
  <c r="S75" i="23" s="1"/>
  <c r="T75" i="23" s="1"/>
  <c r="M80" i="22"/>
  <c r="R79" i="22"/>
  <c r="S79" i="22" s="1"/>
  <c r="T79" i="22" s="1"/>
  <c r="R76" i="23" l="1"/>
  <c r="S76" i="23" s="1"/>
  <c r="T76" i="23" s="1"/>
  <c r="M77" i="23"/>
  <c r="R80" i="22"/>
  <c r="S80" i="22" s="1"/>
  <c r="T80" i="22" s="1"/>
  <c r="M81" i="22"/>
  <c r="M78" i="23" l="1"/>
  <c r="R77" i="23"/>
  <c r="S77" i="23" s="1"/>
  <c r="T77" i="23" s="1"/>
  <c r="M82" i="22"/>
  <c r="R81" i="22"/>
  <c r="S81" i="22" s="1"/>
  <c r="T81" i="22" s="1"/>
  <c r="M79" i="23" l="1"/>
  <c r="R78" i="23"/>
  <c r="S78" i="23" s="1"/>
  <c r="T78" i="23" s="1"/>
  <c r="M83" i="22"/>
  <c r="R82" i="22"/>
  <c r="S82" i="22" s="1"/>
  <c r="T82" i="22" s="1"/>
  <c r="M80" i="23" l="1"/>
  <c r="R79" i="23"/>
  <c r="S79" i="23" s="1"/>
  <c r="T79" i="23" s="1"/>
  <c r="M84" i="22"/>
  <c r="R83" i="22"/>
  <c r="S83" i="22" s="1"/>
  <c r="T83" i="22" s="1"/>
  <c r="M81" i="23" l="1"/>
  <c r="R80" i="23"/>
  <c r="S80" i="23" s="1"/>
  <c r="T80" i="23" s="1"/>
  <c r="M85" i="22"/>
  <c r="R84" i="22"/>
  <c r="S84" i="22" s="1"/>
  <c r="T84" i="22" s="1"/>
  <c r="R81" i="23" l="1"/>
  <c r="S81" i="23" s="1"/>
  <c r="T81" i="23" s="1"/>
  <c r="M82" i="23"/>
  <c r="M86" i="22"/>
  <c r="R85" i="22"/>
  <c r="S85" i="22" s="1"/>
  <c r="T85" i="22" s="1"/>
  <c r="M83" i="23" l="1"/>
  <c r="R82" i="23"/>
  <c r="S82" i="23" s="1"/>
  <c r="T82" i="23" s="1"/>
  <c r="M87" i="22"/>
  <c r="R86" i="22"/>
  <c r="S86" i="22" s="1"/>
  <c r="T86" i="22" s="1"/>
  <c r="M84" i="23" l="1"/>
  <c r="R83" i="23"/>
  <c r="S83" i="23" s="1"/>
  <c r="T83" i="23" s="1"/>
  <c r="M88" i="22"/>
  <c r="R87" i="22"/>
  <c r="S87" i="22" s="1"/>
  <c r="T87" i="22" s="1"/>
  <c r="M85" i="23" l="1"/>
  <c r="R84" i="23"/>
  <c r="S84" i="23" s="1"/>
  <c r="T84" i="23" s="1"/>
  <c r="R88" i="22"/>
  <c r="S88" i="22" s="1"/>
  <c r="T88" i="22" s="1"/>
  <c r="M89" i="22"/>
  <c r="M86" i="23" l="1"/>
  <c r="R85" i="23"/>
  <c r="S85" i="23" s="1"/>
  <c r="T85" i="23" s="1"/>
  <c r="M90" i="22"/>
  <c r="R89" i="22"/>
  <c r="S89" i="22" s="1"/>
  <c r="T89" i="22" s="1"/>
  <c r="R86" i="23" l="1"/>
  <c r="S86" i="23" s="1"/>
  <c r="T86" i="23" s="1"/>
  <c r="M87" i="23"/>
  <c r="M91" i="22"/>
  <c r="R90" i="22"/>
  <c r="S90" i="22" s="1"/>
  <c r="T90" i="22" s="1"/>
  <c r="M88" i="23" l="1"/>
  <c r="R87" i="23"/>
  <c r="S87" i="23" s="1"/>
  <c r="T87" i="23" s="1"/>
  <c r="M92" i="22"/>
  <c r="R91" i="22"/>
  <c r="S91" i="22" s="1"/>
  <c r="T91" i="22" s="1"/>
  <c r="M89" i="23" l="1"/>
  <c r="R88" i="23"/>
  <c r="S88" i="23" s="1"/>
  <c r="T88" i="23" s="1"/>
  <c r="M93" i="22"/>
  <c r="R92" i="22"/>
  <c r="S92" i="22" s="1"/>
  <c r="T92" i="22" s="1"/>
  <c r="M90" i="23" l="1"/>
  <c r="R89" i="23"/>
  <c r="S89" i="23" s="1"/>
  <c r="T89" i="23" s="1"/>
  <c r="M94" i="22"/>
  <c r="R93" i="22"/>
  <c r="S93" i="22" s="1"/>
  <c r="T93" i="22" s="1"/>
  <c r="M91" i="23" l="1"/>
  <c r="R90" i="23"/>
  <c r="S90" i="23" s="1"/>
  <c r="T90" i="23" s="1"/>
  <c r="M95" i="22"/>
  <c r="R94" i="22"/>
  <c r="S94" i="22" s="1"/>
  <c r="T94" i="22" s="1"/>
  <c r="M92" i="23" l="1"/>
  <c r="R91" i="23"/>
  <c r="S91" i="23" s="1"/>
  <c r="T91" i="23" s="1"/>
  <c r="M96" i="22"/>
  <c r="R95" i="22"/>
  <c r="S95" i="22" s="1"/>
  <c r="T95" i="22" s="1"/>
  <c r="R92" i="23" l="1"/>
  <c r="S92" i="23" s="1"/>
  <c r="T92" i="23" s="1"/>
  <c r="M93" i="23"/>
  <c r="R96" i="22"/>
  <c r="S96" i="22" s="1"/>
  <c r="T96" i="22" s="1"/>
  <c r="M97" i="22"/>
  <c r="M94" i="23" l="1"/>
  <c r="R93" i="23"/>
  <c r="S93" i="23" s="1"/>
  <c r="T93" i="23" s="1"/>
  <c r="M98" i="22"/>
  <c r="R97" i="22"/>
  <c r="S97" i="22" s="1"/>
  <c r="T97" i="22" s="1"/>
  <c r="M95" i="23" l="1"/>
  <c r="R94" i="23"/>
  <c r="S94" i="23" s="1"/>
  <c r="T94" i="23" s="1"/>
  <c r="M99" i="22"/>
  <c r="R98" i="22"/>
  <c r="S98" i="22" s="1"/>
  <c r="T98" i="22" s="1"/>
  <c r="M96" i="23" l="1"/>
  <c r="R95" i="23"/>
  <c r="S95" i="23" s="1"/>
  <c r="T95" i="23" s="1"/>
  <c r="M100" i="22"/>
  <c r="R99" i="22"/>
  <c r="S99" i="22" s="1"/>
  <c r="T99" i="22" s="1"/>
  <c r="M97" i="23" l="1"/>
  <c r="R96" i="23"/>
  <c r="S96" i="23" s="1"/>
  <c r="T96" i="23" s="1"/>
  <c r="M101" i="22"/>
  <c r="R100" i="22"/>
  <c r="S100" i="22" s="1"/>
  <c r="T100" i="22" s="1"/>
  <c r="R97" i="23" l="1"/>
  <c r="S97" i="23" s="1"/>
  <c r="T97" i="23" s="1"/>
  <c r="M98" i="23"/>
  <c r="M102" i="22"/>
  <c r="R101" i="22"/>
  <c r="S101" i="22" s="1"/>
  <c r="T101" i="22" s="1"/>
  <c r="M99" i="23" l="1"/>
  <c r="R98" i="23"/>
  <c r="S98" i="23" s="1"/>
  <c r="T98" i="23" s="1"/>
  <c r="M103" i="22"/>
  <c r="R102" i="22"/>
  <c r="S102" i="22" s="1"/>
  <c r="T102" i="22" s="1"/>
  <c r="M100" i="23" l="1"/>
  <c r="R99" i="23"/>
  <c r="S99" i="23" s="1"/>
  <c r="T99" i="23" s="1"/>
  <c r="M104" i="22"/>
  <c r="R103" i="22"/>
  <c r="S103" i="22" s="1"/>
  <c r="T103" i="22" s="1"/>
  <c r="M101" i="23" l="1"/>
  <c r="R100" i="23"/>
  <c r="S100" i="23" s="1"/>
  <c r="T100" i="23" s="1"/>
  <c r="R104" i="22"/>
  <c r="S104" i="22" s="1"/>
  <c r="T104" i="22" s="1"/>
  <c r="M105" i="22"/>
  <c r="M102" i="23" l="1"/>
  <c r="R101" i="23"/>
  <c r="S101" i="23" s="1"/>
  <c r="T101" i="23" s="1"/>
  <c r="M106" i="22"/>
  <c r="R105" i="22"/>
  <c r="S105" i="22" s="1"/>
  <c r="T105" i="22" s="1"/>
  <c r="R102" i="23" l="1"/>
  <c r="S102" i="23" s="1"/>
  <c r="T102" i="23" s="1"/>
  <c r="M103" i="23"/>
  <c r="M107" i="22"/>
  <c r="R106" i="22"/>
  <c r="S106" i="22" s="1"/>
  <c r="T106" i="22" s="1"/>
  <c r="M104" i="23" l="1"/>
  <c r="R103" i="23"/>
  <c r="S103" i="23" s="1"/>
  <c r="T103" i="23" s="1"/>
  <c r="M108" i="22"/>
  <c r="R107" i="22"/>
  <c r="S107" i="22" s="1"/>
  <c r="T107" i="22" s="1"/>
  <c r="M105" i="23" l="1"/>
  <c r="R104" i="23"/>
  <c r="S104" i="23" s="1"/>
  <c r="T104" i="23" s="1"/>
  <c r="M109" i="22"/>
  <c r="R108" i="22"/>
  <c r="S108" i="22" s="1"/>
  <c r="T108" i="22" s="1"/>
  <c r="M106" i="23" l="1"/>
  <c r="R105" i="23"/>
  <c r="S105" i="23" s="1"/>
  <c r="T105" i="23" s="1"/>
  <c r="M110" i="22"/>
  <c r="R109" i="22"/>
  <c r="S109" i="22" s="1"/>
  <c r="T109" i="22" s="1"/>
  <c r="M107" i="23" l="1"/>
  <c r="R106" i="23"/>
  <c r="S106" i="23" s="1"/>
  <c r="T106" i="23" s="1"/>
  <c r="M111" i="22"/>
  <c r="R110" i="22"/>
  <c r="S110" i="22" s="1"/>
  <c r="T110" i="22" s="1"/>
  <c r="M108" i="23" l="1"/>
  <c r="R107" i="23"/>
  <c r="S107" i="23" s="1"/>
  <c r="T107" i="23" s="1"/>
  <c r="M112" i="22"/>
  <c r="R111" i="22"/>
  <c r="S111" i="22" s="1"/>
  <c r="T111" i="22" s="1"/>
  <c r="R108" i="23" l="1"/>
  <c r="S108" i="23" s="1"/>
  <c r="T108" i="23" s="1"/>
  <c r="M109" i="23"/>
  <c r="R112" i="22"/>
  <c r="S112" i="22" s="1"/>
  <c r="T112" i="22" s="1"/>
  <c r="M113" i="22"/>
  <c r="M110" i="23" l="1"/>
  <c r="R109" i="23"/>
  <c r="S109" i="23" s="1"/>
  <c r="T109" i="23" s="1"/>
  <c r="M114" i="22"/>
  <c r="R113" i="22"/>
  <c r="S113" i="22" s="1"/>
  <c r="T113" i="22" s="1"/>
  <c r="M111" i="23" l="1"/>
  <c r="R110" i="23"/>
  <c r="S110" i="23" s="1"/>
  <c r="T110" i="23" s="1"/>
  <c r="M115" i="22"/>
  <c r="R114" i="22"/>
  <c r="S114" i="22" s="1"/>
  <c r="T114" i="22" s="1"/>
  <c r="M112" i="23" l="1"/>
  <c r="R111" i="23"/>
  <c r="S111" i="23" s="1"/>
  <c r="T111" i="23" s="1"/>
  <c r="M116" i="22"/>
  <c r="R115" i="22"/>
  <c r="S115" i="22" s="1"/>
  <c r="T115" i="22" s="1"/>
  <c r="M113" i="23" l="1"/>
  <c r="R112" i="23"/>
  <c r="S112" i="23" s="1"/>
  <c r="T112" i="23" s="1"/>
  <c r="M117" i="22"/>
  <c r="R116" i="22"/>
  <c r="S116" i="22" s="1"/>
  <c r="T116" i="22" s="1"/>
  <c r="R113" i="23" l="1"/>
  <c r="S113" i="23" s="1"/>
  <c r="T113" i="23" s="1"/>
  <c r="M114" i="23"/>
  <c r="M118" i="22"/>
  <c r="R117" i="22"/>
  <c r="S117" i="22" s="1"/>
  <c r="T117" i="22" s="1"/>
  <c r="M115" i="23" l="1"/>
  <c r="R114" i="23"/>
  <c r="S114" i="23" s="1"/>
  <c r="T114" i="23" s="1"/>
  <c r="M119" i="22"/>
  <c r="R118" i="22"/>
  <c r="S118" i="22" s="1"/>
  <c r="T118" i="22" s="1"/>
  <c r="M116" i="23" l="1"/>
  <c r="R115" i="23"/>
  <c r="S115" i="23" s="1"/>
  <c r="T115" i="23" s="1"/>
  <c r="M120" i="22"/>
  <c r="R119" i="22"/>
  <c r="S119" i="22" s="1"/>
  <c r="T119" i="22" s="1"/>
  <c r="M117" i="23" l="1"/>
  <c r="R116" i="23"/>
  <c r="S116" i="23" s="1"/>
  <c r="T116" i="23" s="1"/>
  <c r="M121" i="22"/>
  <c r="R120" i="22"/>
  <c r="S120" i="22" s="1"/>
  <c r="T120" i="22" s="1"/>
  <c r="M118" i="23" l="1"/>
  <c r="R117" i="23"/>
  <c r="S117" i="23" s="1"/>
  <c r="T117" i="23" s="1"/>
  <c r="M122" i="22"/>
  <c r="R121" i="22"/>
  <c r="S121" i="22" s="1"/>
  <c r="T121" i="22" s="1"/>
  <c r="R118" i="23" l="1"/>
  <c r="S118" i="23" s="1"/>
  <c r="T118" i="23" s="1"/>
  <c r="M119" i="23"/>
  <c r="M123" i="22"/>
  <c r="R122" i="22"/>
  <c r="S122" i="22" s="1"/>
  <c r="T122" i="22" s="1"/>
  <c r="M120" i="23" l="1"/>
  <c r="R119" i="23"/>
  <c r="S119" i="23" s="1"/>
  <c r="T119" i="23" s="1"/>
  <c r="R123" i="22"/>
  <c r="S123" i="22" s="1"/>
  <c r="T123" i="22" s="1"/>
  <c r="M124" i="22"/>
  <c r="M121" i="23" l="1"/>
  <c r="R120" i="23"/>
  <c r="S120" i="23" s="1"/>
  <c r="T120" i="23" s="1"/>
  <c r="M125" i="22"/>
  <c r="R124" i="22"/>
  <c r="S124" i="22" s="1"/>
  <c r="T124" i="22" s="1"/>
  <c r="M122" i="23" l="1"/>
  <c r="R121" i="23"/>
  <c r="S121" i="23" s="1"/>
  <c r="T121" i="23" s="1"/>
  <c r="M126" i="22"/>
  <c r="R125" i="22"/>
  <c r="S125" i="22" s="1"/>
  <c r="T125" i="22" s="1"/>
  <c r="M123" i="23" l="1"/>
  <c r="R122" i="23"/>
  <c r="S122" i="23" s="1"/>
  <c r="T122" i="23" s="1"/>
  <c r="M127" i="22"/>
  <c r="R126" i="22"/>
  <c r="S126" i="22" s="1"/>
  <c r="T126" i="22" s="1"/>
  <c r="M124" i="23" l="1"/>
  <c r="R123" i="23"/>
  <c r="S123" i="23" s="1"/>
  <c r="T123" i="23" s="1"/>
  <c r="R127" i="22"/>
  <c r="S127" i="22" s="1"/>
  <c r="T127" i="22" s="1"/>
  <c r="M128" i="22"/>
  <c r="R124" i="23" l="1"/>
  <c r="S124" i="23" s="1"/>
  <c r="T124" i="23" s="1"/>
  <c r="M125" i="23"/>
  <c r="M129" i="22"/>
  <c r="R128" i="22"/>
  <c r="S128" i="22" s="1"/>
  <c r="T128" i="22" s="1"/>
  <c r="M126" i="23" l="1"/>
  <c r="R125" i="23"/>
  <c r="S125" i="23" s="1"/>
  <c r="T125" i="23" s="1"/>
  <c r="M130" i="22"/>
  <c r="R129" i="22"/>
  <c r="S129" i="22" s="1"/>
  <c r="T129" i="22" s="1"/>
  <c r="M127" i="23" l="1"/>
  <c r="R126" i="23"/>
  <c r="S126" i="23" s="1"/>
  <c r="T126" i="23" s="1"/>
  <c r="M131" i="22"/>
  <c r="R130" i="22"/>
  <c r="S130" i="22" s="1"/>
  <c r="T130" i="22" s="1"/>
  <c r="M128" i="23" l="1"/>
  <c r="R127" i="23"/>
  <c r="S127" i="23" s="1"/>
  <c r="T127" i="23" s="1"/>
  <c r="R131" i="22"/>
  <c r="S131" i="22" s="1"/>
  <c r="T131" i="22" s="1"/>
  <c r="M132" i="22"/>
  <c r="M129" i="23" l="1"/>
  <c r="R128" i="23"/>
  <c r="S128" i="23" s="1"/>
  <c r="T128" i="23" s="1"/>
  <c r="R132" i="22"/>
  <c r="S132" i="22" s="1"/>
  <c r="T132" i="22" s="1"/>
  <c r="M133" i="22"/>
  <c r="R129" i="23" l="1"/>
  <c r="S129" i="23" s="1"/>
  <c r="T129" i="23" s="1"/>
  <c r="M130" i="23"/>
  <c r="R133" i="22"/>
  <c r="S133" i="22" s="1"/>
  <c r="T133" i="22" s="1"/>
  <c r="M134" i="22"/>
  <c r="M131" i="23" l="1"/>
  <c r="R130" i="23"/>
  <c r="S130" i="23" s="1"/>
  <c r="T130" i="23" s="1"/>
  <c r="M135" i="22"/>
  <c r="R134" i="22"/>
  <c r="S134" i="22" s="1"/>
  <c r="T134" i="22" s="1"/>
  <c r="M132" i="23" l="1"/>
  <c r="R131" i="23"/>
  <c r="S131" i="23" s="1"/>
  <c r="T131" i="23" s="1"/>
  <c r="M136" i="22"/>
  <c r="R135" i="22"/>
  <c r="S135" i="22" s="1"/>
  <c r="T135" i="22" s="1"/>
  <c r="M133" i="23" l="1"/>
  <c r="R132" i="23"/>
  <c r="S132" i="23" s="1"/>
  <c r="T132" i="23" s="1"/>
  <c r="R136" i="22"/>
  <c r="S136" i="22" s="1"/>
  <c r="T136" i="22" s="1"/>
  <c r="M137" i="22"/>
  <c r="M134" i="23" l="1"/>
  <c r="R133" i="23"/>
  <c r="S133" i="23" s="1"/>
  <c r="T133" i="23" s="1"/>
  <c r="R137" i="22"/>
  <c r="S137" i="22" s="1"/>
  <c r="T137" i="22" s="1"/>
  <c r="M138" i="22"/>
  <c r="R134" i="23" l="1"/>
  <c r="S134" i="23" s="1"/>
  <c r="T134" i="23" s="1"/>
  <c r="M135" i="23"/>
  <c r="M139" i="22"/>
  <c r="R138" i="22"/>
  <c r="S138" i="22" s="1"/>
  <c r="T138" i="22" s="1"/>
  <c r="M136" i="23" l="1"/>
  <c r="R135" i="23"/>
  <c r="S135" i="23" s="1"/>
  <c r="T135" i="23" s="1"/>
  <c r="M140" i="22"/>
  <c r="R139" i="22"/>
  <c r="S139" i="22" s="1"/>
  <c r="T139" i="22" s="1"/>
  <c r="M137" i="23" l="1"/>
  <c r="R136" i="23"/>
  <c r="S136" i="23" s="1"/>
  <c r="T136" i="23" s="1"/>
  <c r="R140" i="22"/>
  <c r="S140" i="22" s="1"/>
  <c r="T140" i="22" s="1"/>
  <c r="M141" i="22"/>
  <c r="M138" i="23" l="1"/>
  <c r="R137" i="23"/>
  <c r="S137" i="23" s="1"/>
  <c r="T137" i="23" s="1"/>
  <c r="M142" i="22"/>
  <c r="R141" i="22"/>
  <c r="S141" i="22" s="1"/>
  <c r="T141" i="22" s="1"/>
  <c r="M139" i="23" l="1"/>
  <c r="R138" i="23"/>
  <c r="S138" i="23" s="1"/>
  <c r="T138" i="23" s="1"/>
  <c r="M143" i="22"/>
  <c r="R142" i="22"/>
  <c r="S142" i="22" s="1"/>
  <c r="T142" i="22" s="1"/>
  <c r="M140" i="23" l="1"/>
  <c r="R139" i="23"/>
  <c r="S139" i="23" s="1"/>
  <c r="T139" i="23" s="1"/>
  <c r="M144" i="22"/>
  <c r="R143" i="22"/>
  <c r="S143" i="22" s="1"/>
  <c r="T143" i="22" s="1"/>
  <c r="M141" i="23" l="1"/>
  <c r="R140" i="23"/>
  <c r="S140" i="23" s="1"/>
  <c r="T140" i="23" s="1"/>
  <c r="M145" i="22"/>
  <c r="R144" i="22"/>
  <c r="S144" i="22" s="1"/>
  <c r="T144" i="22" s="1"/>
  <c r="M142" i="23" l="1"/>
  <c r="R141" i="23"/>
  <c r="S141" i="23" s="1"/>
  <c r="T141" i="23" s="1"/>
  <c r="R145" i="22"/>
  <c r="S145" i="22" s="1"/>
  <c r="T145" i="22" s="1"/>
  <c r="M146" i="22"/>
  <c r="M143" i="23" l="1"/>
  <c r="R142" i="23"/>
  <c r="S142" i="23" s="1"/>
  <c r="T142" i="23" s="1"/>
  <c r="M147" i="22"/>
  <c r="R146" i="22"/>
  <c r="S146" i="22" s="1"/>
  <c r="T146" i="22" s="1"/>
  <c r="M144" i="23" l="1"/>
  <c r="R143" i="23"/>
  <c r="S143" i="23" s="1"/>
  <c r="T143" i="23" s="1"/>
  <c r="M148" i="22"/>
  <c r="R147" i="22"/>
  <c r="S147" i="22" s="1"/>
  <c r="T147" i="22" s="1"/>
  <c r="M145" i="23" l="1"/>
  <c r="R144" i="23"/>
  <c r="S144" i="23" s="1"/>
  <c r="T144" i="23" s="1"/>
  <c r="M149" i="22"/>
  <c r="R148" i="22"/>
  <c r="S148" i="22" s="1"/>
  <c r="T148" i="22" s="1"/>
  <c r="R145" i="23" l="1"/>
  <c r="S145" i="23" s="1"/>
  <c r="T145" i="23" s="1"/>
  <c r="M146" i="23"/>
  <c r="M150" i="22"/>
  <c r="R149" i="22"/>
  <c r="S149" i="22" s="1"/>
  <c r="T149" i="22" s="1"/>
  <c r="M147" i="23" l="1"/>
  <c r="R146" i="23"/>
  <c r="S146" i="23" s="1"/>
  <c r="T146" i="23" s="1"/>
  <c r="M151" i="22"/>
  <c r="R150" i="22"/>
  <c r="S150" i="22" s="1"/>
  <c r="T150" i="22" s="1"/>
  <c r="M148" i="23" l="1"/>
  <c r="R147" i="23"/>
  <c r="S147" i="23" s="1"/>
  <c r="T147" i="23" s="1"/>
  <c r="M152" i="22"/>
  <c r="R151" i="22"/>
  <c r="S151" i="22" s="1"/>
  <c r="T151" i="22" s="1"/>
  <c r="M149" i="23" l="1"/>
  <c r="R148" i="23"/>
  <c r="S148" i="23" s="1"/>
  <c r="T148" i="23" s="1"/>
  <c r="M153" i="22"/>
  <c r="R152" i="22"/>
  <c r="S152" i="22" s="1"/>
  <c r="T152" i="22" s="1"/>
  <c r="M150" i="23" l="1"/>
  <c r="R149" i="23"/>
  <c r="S149" i="23" s="1"/>
  <c r="T149" i="23" s="1"/>
  <c r="M154" i="22"/>
  <c r="R153" i="22"/>
  <c r="S153" i="22" s="1"/>
  <c r="T153" i="22" s="1"/>
  <c r="M151" i="23" l="1"/>
  <c r="R150" i="23"/>
  <c r="S150" i="23" s="1"/>
  <c r="T150" i="23" s="1"/>
  <c r="M155" i="22"/>
  <c r="R154" i="22"/>
  <c r="S154" i="22" s="1"/>
  <c r="T154" i="22" s="1"/>
  <c r="M152" i="23" l="1"/>
  <c r="R151" i="23"/>
  <c r="S151" i="23" s="1"/>
  <c r="T151" i="23" s="1"/>
  <c r="M156" i="22"/>
  <c r="R155" i="22"/>
  <c r="S155" i="22" s="1"/>
  <c r="T155" i="22" s="1"/>
  <c r="M153" i="23" l="1"/>
  <c r="R152" i="23"/>
  <c r="S152" i="23" s="1"/>
  <c r="T152" i="23" s="1"/>
  <c r="M157" i="22"/>
  <c r="R156" i="22"/>
  <c r="S156" i="22" s="1"/>
  <c r="T156" i="22" s="1"/>
  <c r="M154" i="23" l="1"/>
  <c r="R153" i="23"/>
  <c r="S153" i="23" s="1"/>
  <c r="T153" i="23" s="1"/>
  <c r="M158" i="22"/>
  <c r="R157" i="22"/>
  <c r="S157" i="22" s="1"/>
  <c r="T157" i="22" s="1"/>
  <c r="M155" i="23" l="1"/>
  <c r="R154" i="23"/>
  <c r="S154" i="23" s="1"/>
  <c r="T154" i="23" s="1"/>
  <c r="M159" i="22"/>
  <c r="R158" i="22"/>
  <c r="S158" i="22" s="1"/>
  <c r="T158" i="22" s="1"/>
  <c r="M156" i="23" l="1"/>
  <c r="R155" i="23"/>
  <c r="S155" i="23" s="1"/>
  <c r="T155" i="23" s="1"/>
  <c r="R159" i="22"/>
  <c r="S159" i="22" s="1"/>
  <c r="T159" i="22" s="1"/>
  <c r="M160" i="22"/>
  <c r="M157" i="23" l="1"/>
  <c r="R156" i="23"/>
  <c r="S156" i="23" s="1"/>
  <c r="T156" i="23" s="1"/>
  <c r="M161" i="22"/>
  <c r="R160" i="22"/>
  <c r="S160" i="22" s="1"/>
  <c r="T160" i="22" s="1"/>
  <c r="M158" i="23" l="1"/>
  <c r="R157" i="23"/>
  <c r="S157" i="23" s="1"/>
  <c r="T157" i="23" s="1"/>
  <c r="M162" i="22"/>
  <c r="R161" i="22"/>
  <c r="S161" i="22" s="1"/>
  <c r="T161" i="22" s="1"/>
  <c r="M159" i="23" l="1"/>
  <c r="R158" i="23"/>
  <c r="S158" i="23" s="1"/>
  <c r="T158" i="23" s="1"/>
  <c r="M163" i="22"/>
  <c r="R162" i="22"/>
  <c r="S162" i="22" s="1"/>
  <c r="T162" i="22" s="1"/>
  <c r="M160" i="23" l="1"/>
  <c r="R159" i="23"/>
  <c r="S159" i="23" s="1"/>
  <c r="T159" i="23" s="1"/>
  <c r="M164" i="22"/>
  <c r="R163" i="22"/>
  <c r="S163" i="22" s="1"/>
  <c r="T163" i="22" s="1"/>
  <c r="M161" i="23" l="1"/>
  <c r="R160" i="23"/>
  <c r="S160" i="23" s="1"/>
  <c r="T160" i="23" s="1"/>
  <c r="R164" i="22"/>
  <c r="S164" i="22" s="1"/>
  <c r="T164" i="22" s="1"/>
  <c r="M165" i="22"/>
  <c r="R161" i="23" l="1"/>
  <c r="S161" i="23" s="1"/>
  <c r="T161" i="23" s="1"/>
  <c r="M162" i="23"/>
  <c r="M166" i="22"/>
  <c r="R165" i="22"/>
  <c r="S165" i="22" s="1"/>
  <c r="T165" i="22" s="1"/>
  <c r="M163" i="23" l="1"/>
  <c r="R162" i="23"/>
  <c r="S162" i="23" s="1"/>
  <c r="T162" i="23" s="1"/>
  <c r="M167" i="22"/>
  <c r="R166" i="22"/>
  <c r="S166" i="22" s="1"/>
  <c r="T166" i="22" s="1"/>
  <c r="M164" i="23" l="1"/>
  <c r="R163" i="23"/>
  <c r="S163" i="23" s="1"/>
  <c r="T163" i="23" s="1"/>
  <c r="R167" i="22"/>
  <c r="S167" i="22" s="1"/>
  <c r="T167" i="22" s="1"/>
  <c r="M168" i="22"/>
  <c r="M165" i="23" l="1"/>
  <c r="R164" i="23"/>
  <c r="S164" i="23" s="1"/>
  <c r="T164" i="23" s="1"/>
  <c r="R168" i="22"/>
  <c r="S168" i="22" s="1"/>
  <c r="T168" i="22" s="1"/>
  <c r="M169" i="22"/>
  <c r="M166" i="23" l="1"/>
  <c r="R165" i="23"/>
  <c r="S165" i="23" s="1"/>
  <c r="T165" i="23" s="1"/>
  <c r="R169" i="22"/>
  <c r="S169" i="22" s="1"/>
  <c r="T169" i="22" s="1"/>
  <c r="M170" i="22"/>
  <c r="M167" i="23" l="1"/>
  <c r="R166" i="23"/>
  <c r="S166" i="23" s="1"/>
  <c r="T166" i="23" s="1"/>
  <c r="M171" i="22"/>
  <c r="R170" i="22"/>
  <c r="S170" i="22" s="1"/>
  <c r="T170" i="22" s="1"/>
  <c r="M168" i="23" l="1"/>
  <c r="R167" i="23"/>
  <c r="S167" i="23" s="1"/>
  <c r="T167" i="23" s="1"/>
  <c r="M172" i="22"/>
  <c r="R171" i="22"/>
  <c r="S171" i="22" s="1"/>
  <c r="T171" i="22" s="1"/>
  <c r="M169" i="23" l="1"/>
  <c r="R168" i="23"/>
  <c r="S168" i="23" s="1"/>
  <c r="T168" i="23" s="1"/>
  <c r="R172" i="22"/>
  <c r="S172" i="22" s="1"/>
  <c r="T172" i="22" s="1"/>
  <c r="M173" i="22"/>
  <c r="M170" i="23" l="1"/>
  <c r="R169" i="23"/>
  <c r="S169" i="23" s="1"/>
  <c r="T169" i="23" s="1"/>
  <c r="M174" i="22"/>
  <c r="R173" i="22"/>
  <c r="S173" i="22" s="1"/>
  <c r="T173" i="22" s="1"/>
  <c r="M171" i="23" l="1"/>
  <c r="R170" i="23"/>
  <c r="S170" i="23" s="1"/>
  <c r="T170" i="23" s="1"/>
  <c r="M175" i="22"/>
  <c r="R174" i="22"/>
  <c r="S174" i="22" s="1"/>
  <c r="T174" i="22" s="1"/>
  <c r="M172" i="23" l="1"/>
  <c r="R171" i="23"/>
  <c r="S171" i="23" s="1"/>
  <c r="T171" i="23" s="1"/>
  <c r="M176" i="22"/>
  <c r="R175" i="22"/>
  <c r="S175" i="22" s="1"/>
  <c r="T175" i="22" s="1"/>
  <c r="M173" i="23" l="1"/>
  <c r="R172" i="23"/>
  <c r="S172" i="23" s="1"/>
  <c r="T172" i="23" s="1"/>
  <c r="M177" i="22"/>
  <c r="R176" i="22"/>
  <c r="S176" i="22" s="1"/>
  <c r="T176" i="22" s="1"/>
  <c r="M174" i="23" l="1"/>
  <c r="R173" i="23"/>
  <c r="S173" i="23" s="1"/>
  <c r="T173" i="23" s="1"/>
  <c r="R177" i="22"/>
  <c r="S177" i="22" s="1"/>
  <c r="T177" i="22" s="1"/>
  <c r="M178" i="22"/>
  <c r="M175" i="23" l="1"/>
  <c r="R174" i="23"/>
  <c r="S174" i="23" s="1"/>
  <c r="T174" i="23" s="1"/>
  <c r="M179" i="22"/>
  <c r="R178" i="22"/>
  <c r="S178" i="22" s="1"/>
  <c r="T178" i="22" s="1"/>
  <c r="M176" i="23" l="1"/>
  <c r="R175" i="23"/>
  <c r="S175" i="23" s="1"/>
  <c r="T175" i="23" s="1"/>
  <c r="M180" i="22"/>
  <c r="R179" i="22"/>
  <c r="S179" i="22" s="1"/>
  <c r="T179" i="22" s="1"/>
  <c r="M177" i="23" l="1"/>
  <c r="R176" i="23"/>
  <c r="S176" i="23" s="1"/>
  <c r="T176" i="23" s="1"/>
  <c r="M181" i="22"/>
  <c r="R180" i="22"/>
  <c r="S180" i="22" s="1"/>
  <c r="T180" i="22" s="1"/>
  <c r="R177" i="23" l="1"/>
  <c r="S177" i="23" s="1"/>
  <c r="T177" i="23" s="1"/>
  <c r="M178" i="23"/>
  <c r="M182" i="22"/>
  <c r="R181" i="22"/>
  <c r="S181" i="22" s="1"/>
  <c r="T181" i="22" s="1"/>
  <c r="M179" i="23" l="1"/>
  <c r="R178" i="23"/>
  <c r="S178" i="23" s="1"/>
  <c r="T178" i="23" s="1"/>
  <c r="M183" i="22"/>
  <c r="R182" i="22"/>
  <c r="S182" i="22" s="1"/>
  <c r="T182" i="22" s="1"/>
  <c r="M180" i="23" l="1"/>
  <c r="R179" i="23"/>
  <c r="S179" i="23" s="1"/>
  <c r="T179" i="23" s="1"/>
  <c r="M184" i="22"/>
  <c r="R183" i="22"/>
  <c r="S183" i="22" s="1"/>
  <c r="T183" i="22" s="1"/>
  <c r="M181" i="23" l="1"/>
  <c r="R180" i="23"/>
  <c r="S180" i="23" s="1"/>
  <c r="T180" i="23" s="1"/>
  <c r="R184" i="22"/>
  <c r="S184" i="22" s="1"/>
  <c r="T184" i="22" s="1"/>
  <c r="M185" i="22"/>
  <c r="M182" i="23" l="1"/>
  <c r="R181" i="23"/>
  <c r="S181" i="23" s="1"/>
  <c r="T181" i="23" s="1"/>
  <c r="M186" i="22"/>
  <c r="R185" i="22"/>
  <c r="S185" i="22" s="1"/>
  <c r="T185" i="22" s="1"/>
  <c r="M183" i="23" l="1"/>
  <c r="R182" i="23"/>
  <c r="S182" i="23" s="1"/>
  <c r="T182" i="23" s="1"/>
  <c r="M187" i="22"/>
  <c r="R186" i="22"/>
  <c r="S186" i="22" s="1"/>
  <c r="T186" i="22" s="1"/>
  <c r="M184" i="23" l="1"/>
  <c r="R183" i="23"/>
  <c r="S183" i="23" s="1"/>
  <c r="T183" i="23" s="1"/>
  <c r="M188" i="22"/>
  <c r="R187" i="22"/>
  <c r="S187" i="22" s="1"/>
  <c r="T187" i="22" s="1"/>
  <c r="M185" i="23" l="1"/>
  <c r="R184" i="23"/>
  <c r="S184" i="23" s="1"/>
  <c r="T184" i="23" s="1"/>
  <c r="M189" i="22"/>
  <c r="R188" i="22"/>
  <c r="S188" i="22" s="1"/>
  <c r="T188" i="22" s="1"/>
  <c r="M186" i="23" l="1"/>
  <c r="R185" i="23"/>
  <c r="S185" i="23" s="1"/>
  <c r="T185" i="23" s="1"/>
  <c r="M190" i="22"/>
  <c r="R189" i="22"/>
  <c r="S189" i="22" s="1"/>
  <c r="T189" i="22" s="1"/>
  <c r="M187" i="23" l="1"/>
  <c r="R186" i="23"/>
  <c r="S186" i="23" s="1"/>
  <c r="T186" i="23" s="1"/>
  <c r="M191" i="22"/>
  <c r="R190" i="22"/>
  <c r="S190" i="22" s="1"/>
  <c r="T190" i="22" s="1"/>
  <c r="R187" i="23" l="1"/>
  <c r="S187" i="23" s="1"/>
  <c r="T187" i="23" s="1"/>
  <c r="M188" i="23"/>
  <c r="M192" i="22"/>
  <c r="R191" i="22"/>
  <c r="S191" i="22" s="1"/>
  <c r="T191" i="22" s="1"/>
  <c r="M189" i="23" l="1"/>
  <c r="R188" i="23"/>
  <c r="S188" i="23" s="1"/>
  <c r="T188" i="23" s="1"/>
  <c r="R192" i="22"/>
  <c r="S192" i="22" s="1"/>
  <c r="T192" i="22" s="1"/>
  <c r="M193" i="22"/>
  <c r="M190" i="23" l="1"/>
  <c r="R189" i="23"/>
  <c r="S189" i="23" s="1"/>
  <c r="T189" i="23" s="1"/>
  <c r="M194" i="22"/>
  <c r="R193" i="22"/>
  <c r="S193" i="22" s="1"/>
  <c r="T193" i="22" s="1"/>
  <c r="M191" i="23" l="1"/>
  <c r="R190" i="23"/>
  <c r="S190" i="23" s="1"/>
  <c r="T190" i="23" s="1"/>
  <c r="M195" i="22"/>
  <c r="R194" i="22"/>
  <c r="S194" i="22" s="1"/>
  <c r="T194" i="22" s="1"/>
  <c r="M192" i="23" l="1"/>
  <c r="R191" i="23"/>
  <c r="S191" i="23" s="1"/>
  <c r="T191" i="23" s="1"/>
  <c r="M196" i="22"/>
  <c r="R195" i="22"/>
  <c r="S195" i="22" s="1"/>
  <c r="T195" i="22" s="1"/>
  <c r="M193" i="23" l="1"/>
  <c r="R192" i="23"/>
  <c r="S192" i="23" s="1"/>
  <c r="T192" i="23" s="1"/>
  <c r="M197" i="22"/>
  <c r="R196" i="22"/>
  <c r="S196" i="22" s="1"/>
  <c r="T196" i="22" s="1"/>
  <c r="M194" i="23" l="1"/>
  <c r="R193" i="23"/>
  <c r="S193" i="23" s="1"/>
  <c r="T193" i="23" s="1"/>
  <c r="M198" i="22"/>
  <c r="R197" i="22"/>
  <c r="S197" i="22" s="1"/>
  <c r="T197" i="22" s="1"/>
  <c r="M195" i="23" l="1"/>
  <c r="R194" i="23"/>
  <c r="S194" i="23" s="1"/>
  <c r="T194" i="23" s="1"/>
  <c r="M199" i="22"/>
  <c r="R198" i="22"/>
  <c r="S198" i="22" s="1"/>
  <c r="T198" i="22" s="1"/>
  <c r="M196" i="23" l="1"/>
  <c r="R195" i="23"/>
  <c r="S195" i="23" s="1"/>
  <c r="T195" i="23" s="1"/>
  <c r="M200" i="22"/>
  <c r="R199" i="22"/>
  <c r="S199" i="22" s="1"/>
  <c r="T199" i="22" s="1"/>
  <c r="M197" i="23" l="1"/>
  <c r="R196" i="23"/>
  <c r="S196" i="23" s="1"/>
  <c r="T196" i="23" s="1"/>
  <c r="R200" i="22"/>
  <c r="S200" i="22" s="1"/>
  <c r="T200" i="22" s="1"/>
  <c r="M201" i="22"/>
  <c r="M198" i="23" l="1"/>
  <c r="R197" i="23"/>
  <c r="S197" i="23" s="1"/>
  <c r="T197" i="23" s="1"/>
  <c r="M202" i="22"/>
  <c r="R201" i="22"/>
  <c r="S201" i="22" s="1"/>
  <c r="T201" i="22" s="1"/>
  <c r="M199" i="23" l="1"/>
  <c r="R198" i="23"/>
  <c r="S198" i="23" s="1"/>
  <c r="T198" i="23" s="1"/>
  <c r="M203" i="22"/>
  <c r="R202" i="22"/>
  <c r="S202" i="22" s="1"/>
  <c r="T202" i="22" s="1"/>
  <c r="M200" i="23" l="1"/>
  <c r="R199" i="23"/>
  <c r="S199" i="23" s="1"/>
  <c r="T199" i="23" s="1"/>
  <c r="M204" i="22"/>
  <c r="R203" i="22"/>
  <c r="S203" i="22" s="1"/>
  <c r="T203" i="22" s="1"/>
  <c r="M201" i="23" l="1"/>
  <c r="R200" i="23"/>
  <c r="S200" i="23" s="1"/>
  <c r="T200" i="23" s="1"/>
  <c r="M205" i="22"/>
  <c r="R204" i="22"/>
  <c r="S204" i="22" s="1"/>
  <c r="T204" i="22" s="1"/>
  <c r="M202" i="23" l="1"/>
  <c r="R201" i="23"/>
  <c r="S201" i="23" s="1"/>
  <c r="T201" i="23" s="1"/>
  <c r="M206" i="22"/>
  <c r="R205" i="22"/>
  <c r="S205" i="22" s="1"/>
  <c r="T205" i="22" s="1"/>
  <c r="M203" i="23" l="1"/>
  <c r="R202" i="23"/>
  <c r="S202" i="23" s="1"/>
  <c r="T202" i="23" s="1"/>
  <c r="M207" i="22"/>
  <c r="R206" i="22"/>
  <c r="S206" i="22" s="1"/>
  <c r="T206" i="22" s="1"/>
  <c r="M204" i="23" l="1"/>
  <c r="R203" i="23"/>
  <c r="S203" i="23" s="1"/>
  <c r="T203" i="23" s="1"/>
  <c r="M208" i="22"/>
  <c r="R207" i="22"/>
  <c r="S207" i="22" s="1"/>
  <c r="T207" i="22" s="1"/>
  <c r="M205" i="23" l="1"/>
  <c r="R204" i="23"/>
  <c r="S204" i="23" s="1"/>
  <c r="T204" i="23" s="1"/>
  <c r="R208" i="22"/>
  <c r="S208" i="22" s="1"/>
  <c r="T208" i="22" s="1"/>
  <c r="M209" i="22"/>
  <c r="M206" i="23" l="1"/>
  <c r="R205" i="23"/>
  <c r="S205" i="23" s="1"/>
  <c r="T205" i="23" s="1"/>
  <c r="R209" i="22"/>
  <c r="S209" i="22" s="1"/>
  <c r="T209" i="22" s="1"/>
  <c r="M210" i="22"/>
  <c r="M207" i="23" l="1"/>
  <c r="R206" i="23"/>
  <c r="S206" i="23" s="1"/>
  <c r="T206" i="23" s="1"/>
  <c r="M211" i="22"/>
  <c r="R210" i="22"/>
  <c r="S210" i="22" s="1"/>
  <c r="T210" i="22" s="1"/>
  <c r="M208" i="23" l="1"/>
  <c r="R207" i="23"/>
  <c r="S207" i="23" s="1"/>
  <c r="T207" i="23" s="1"/>
  <c r="M212" i="22"/>
  <c r="R211" i="22"/>
  <c r="S211" i="22" s="1"/>
  <c r="T211" i="22" s="1"/>
  <c r="M209" i="23" l="1"/>
  <c r="R208" i="23"/>
  <c r="S208" i="23" s="1"/>
  <c r="T208" i="23" s="1"/>
  <c r="R212" i="22"/>
  <c r="S212" i="22" s="1"/>
  <c r="T212" i="22" s="1"/>
  <c r="M213" i="22"/>
  <c r="M210" i="23" l="1"/>
  <c r="R209" i="23"/>
  <c r="S209" i="23" s="1"/>
  <c r="T209" i="23" s="1"/>
  <c r="M214" i="22"/>
  <c r="R213" i="22"/>
  <c r="S213" i="22" s="1"/>
  <c r="T213" i="22" s="1"/>
  <c r="R210" i="23" l="1"/>
  <c r="S210" i="23" s="1"/>
  <c r="T210" i="23" s="1"/>
  <c r="M211" i="23"/>
  <c r="M215" i="22"/>
  <c r="R214" i="22"/>
  <c r="S214" i="22" s="1"/>
  <c r="T214" i="22" s="1"/>
  <c r="M212" i="23" l="1"/>
  <c r="R211" i="23"/>
  <c r="S211" i="23" s="1"/>
  <c r="T211" i="23" s="1"/>
  <c r="M216" i="22"/>
  <c r="R215" i="22"/>
  <c r="S215" i="22" s="1"/>
  <c r="T215" i="22" s="1"/>
  <c r="M213" i="23" l="1"/>
  <c r="R212" i="23"/>
  <c r="S212" i="23" s="1"/>
  <c r="T212" i="23" s="1"/>
  <c r="M217" i="22"/>
  <c r="R216" i="22"/>
  <c r="S216" i="22" s="1"/>
  <c r="T216" i="22" s="1"/>
  <c r="M214" i="23" l="1"/>
  <c r="R213" i="23"/>
  <c r="S213" i="23" s="1"/>
  <c r="T213" i="23" s="1"/>
  <c r="R217" i="22"/>
  <c r="S217" i="22" s="1"/>
  <c r="T217" i="22" s="1"/>
  <c r="M218" i="22"/>
  <c r="M215" i="23" l="1"/>
  <c r="R214" i="23"/>
  <c r="S214" i="23" s="1"/>
  <c r="T214" i="23" s="1"/>
  <c r="M219" i="22"/>
  <c r="R218" i="22"/>
  <c r="S218" i="22" s="1"/>
  <c r="T218" i="22" s="1"/>
  <c r="M216" i="23" l="1"/>
  <c r="R215" i="23"/>
  <c r="S215" i="23" s="1"/>
  <c r="T215" i="23" s="1"/>
  <c r="M220" i="22"/>
  <c r="R219" i="22"/>
  <c r="S219" i="22" s="1"/>
  <c r="T219" i="22" s="1"/>
  <c r="M217" i="23" l="1"/>
  <c r="R216" i="23"/>
  <c r="S216" i="23" s="1"/>
  <c r="T216" i="23" s="1"/>
  <c r="M221" i="22"/>
  <c r="R220" i="22"/>
  <c r="S220" i="22" s="1"/>
  <c r="T220" i="22" s="1"/>
  <c r="M218" i="23" l="1"/>
  <c r="R217" i="23"/>
  <c r="S217" i="23" s="1"/>
  <c r="T217" i="23" s="1"/>
  <c r="M222" i="22"/>
  <c r="R221" i="22"/>
  <c r="S221" i="22" s="1"/>
  <c r="T221" i="22" s="1"/>
  <c r="M219" i="23" l="1"/>
  <c r="R218" i="23"/>
  <c r="S218" i="23" s="1"/>
  <c r="T218" i="23" s="1"/>
  <c r="M223" i="22"/>
  <c r="R222" i="22"/>
  <c r="S222" i="22" s="1"/>
  <c r="T222" i="22" s="1"/>
  <c r="M220" i="23" l="1"/>
  <c r="R219" i="23"/>
  <c r="S219" i="23" s="1"/>
  <c r="T219" i="23" s="1"/>
  <c r="M224" i="22"/>
  <c r="R223" i="22"/>
  <c r="S223" i="22" s="1"/>
  <c r="T223" i="22" s="1"/>
  <c r="M221" i="23" l="1"/>
  <c r="R220" i="23"/>
  <c r="S220" i="23" s="1"/>
  <c r="T220" i="23" s="1"/>
  <c r="M225" i="22"/>
  <c r="R224" i="22"/>
  <c r="S224" i="22" s="1"/>
  <c r="T224" i="22" s="1"/>
  <c r="M222" i="23" l="1"/>
  <c r="R221" i="23"/>
  <c r="S221" i="23" s="1"/>
  <c r="T221" i="23" s="1"/>
  <c r="M226" i="22"/>
  <c r="R225" i="22"/>
  <c r="S225" i="22" s="1"/>
  <c r="T225" i="22" s="1"/>
  <c r="M223" i="23" l="1"/>
  <c r="R222" i="23"/>
  <c r="S222" i="23" s="1"/>
  <c r="T222" i="23" s="1"/>
  <c r="M227" i="22"/>
  <c r="R226" i="22"/>
  <c r="S226" i="22" s="1"/>
  <c r="T226" i="22" s="1"/>
  <c r="M224" i="23" l="1"/>
  <c r="R223" i="23"/>
  <c r="S223" i="23" s="1"/>
  <c r="T223" i="23" s="1"/>
  <c r="M228" i="22"/>
  <c r="R227" i="22"/>
  <c r="S227" i="22" s="1"/>
  <c r="T227" i="22" s="1"/>
  <c r="M225" i="23" l="1"/>
  <c r="R224" i="23"/>
  <c r="S224" i="23" s="1"/>
  <c r="T224" i="23" s="1"/>
  <c r="M229" i="22"/>
  <c r="R228" i="22"/>
  <c r="S228" i="22" s="1"/>
  <c r="T228" i="22" s="1"/>
  <c r="M226" i="23" l="1"/>
  <c r="R225" i="23"/>
  <c r="S225" i="23" s="1"/>
  <c r="T225" i="23" s="1"/>
  <c r="M230" i="22"/>
  <c r="R229" i="22"/>
  <c r="S229" i="22" s="1"/>
  <c r="T229" i="22" s="1"/>
  <c r="M227" i="23" l="1"/>
  <c r="R226" i="23"/>
  <c r="S226" i="23" s="1"/>
  <c r="T226" i="23" s="1"/>
  <c r="M231" i="22"/>
  <c r="R230" i="22"/>
  <c r="S230" i="22" s="1"/>
  <c r="T230" i="22" s="1"/>
  <c r="M228" i="23" l="1"/>
  <c r="R227" i="23"/>
  <c r="S227" i="23" s="1"/>
  <c r="T227" i="23" s="1"/>
  <c r="R231" i="22"/>
  <c r="S231" i="22" s="1"/>
  <c r="T231" i="22" s="1"/>
  <c r="M232" i="22"/>
  <c r="M229" i="23" l="1"/>
  <c r="R228" i="23"/>
  <c r="S228" i="23" s="1"/>
  <c r="T228" i="23" s="1"/>
  <c r="R232" i="22"/>
  <c r="S232" i="22" s="1"/>
  <c r="T232" i="22" s="1"/>
  <c r="M233" i="22"/>
  <c r="M230" i="23" l="1"/>
  <c r="R229" i="23"/>
  <c r="S229" i="23" s="1"/>
  <c r="T229" i="23" s="1"/>
  <c r="R233" i="22"/>
  <c r="S233" i="22" s="1"/>
  <c r="T233" i="22" s="1"/>
  <c r="M234" i="22"/>
  <c r="M231" i="23" l="1"/>
  <c r="R230" i="23"/>
  <c r="S230" i="23" s="1"/>
  <c r="T230" i="23" s="1"/>
  <c r="M235" i="22"/>
  <c r="R234" i="22"/>
  <c r="S234" i="22" s="1"/>
  <c r="T234" i="22" s="1"/>
  <c r="M232" i="23" l="1"/>
  <c r="R231" i="23"/>
  <c r="S231" i="23" s="1"/>
  <c r="T231" i="23" s="1"/>
  <c r="M236" i="22"/>
  <c r="R235" i="22"/>
  <c r="S235" i="22" s="1"/>
  <c r="T235" i="22" s="1"/>
  <c r="M233" i="23" l="1"/>
  <c r="R232" i="23"/>
  <c r="S232" i="23" s="1"/>
  <c r="T232" i="23" s="1"/>
  <c r="R236" i="22"/>
  <c r="S236" i="22" s="1"/>
  <c r="T236" i="22" s="1"/>
  <c r="M237" i="22"/>
  <c r="M234" i="23" l="1"/>
  <c r="R233" i="23"/>
  <c r="S233" i="23" s="1"/>
  <c r="T233" i="23" s="1"/>
  <c r="M238" i="22"/>
  <c r="R237" i="22"/>
  <c r="S237" i="22" s="1"/>
  <c r="T237" i="22" s="1"/>
  <c r="M235" i="23" l="1"/>
  <c r="R234" i="23"/>
  <c r="S234" i="23" s="1"/>
  <c r="T234" i="23" s="1"/>
  <c r="M239" i="22"/>
  <c r="R238" i="22"/>
  <c r="S238" i="22" s="1"/>
  <c r="T238" i="22" s="1"/>
  <c r="M236" i="23" l="1"/>
  <c r="R235" i="23"/>
  <c r="S235" i="23" s="1"/>
  <c r="T235" i="23" s="1"/>
  <c r="M240" i="22"/>
  <c r="R239" i="22"/>
  <c r="S239" i="22" s="1"/>
  <c r="T239" i="22" s="1"/>
  <c r="M237" i="23" l="1"/>
  <c r="R236" i="23"/>
  <c r="S236" i="23" s="1"/>
  <c r="T236" i="23" s="1"/>
  <c r="M241" i="22"/>
  <c r="R240" i="22"/>
  <c r="S240" i="22" s="1"/>
  <c r="T240" i="22" s="1"/>
  <c r="M238" i="23" l="1"/>
  <c r="R237" i="23"/>
  <c r="S237" i="23" s="1"/>
  <c r="T237" i="23" s="1"/>
  <c r="M242" i="22"/>
  <c r="R241" i="22"/>
  <c r="S241" i="22" s="1"/>
  <c r="T241" i="22" s="1"/>
  <c r="M239" i="23" l="1"/>
  <c r="R238" i="23"/>
  <c r="S238" i="23" s="1"/>
  <c r="T238" i="23" s="1"/>
  <c r="M243" i="22"/>
  <c r="R242" i="22"/>
  <c r="S242" i="22" s="1"/>
  <c r="T242" i="22" s="1"/>
  <c r="M240" i="23" l="1"/>
  <c r="R239" i="23"/>
  <c r="S239" i="23" s="1"/>
  <c r="T239" i="23" s="1"/>
  <c r="R243" i="22"/>
  <c r="S243" i="22" s="1"/>
  <c r="T243" i="22" s="1"/>
  <c r="M244" i="22"/>
  <c r="M241" i="23" l="1"/>
  <c r="R240" i="23"/>
  <c r="S240" i="23" s="1"/>
  <c r="T240" i="23" s="1"/>
  <c r="M245" i="22"/>
  <c r="R244" i="22"/>
  <c r="S244" i="22" s="1"/>
  <c r="T244" i="22" s="1"/>
  <c r="M242" i="23" l="1"/>
  <c r="R241" i="23"/>
  <c r="S241" i="23" s="1"/>
  <c r="T241" i="23" s="1"/>
  <c r="M246" i="22"/>
  <c r="R245" i="22"/>
  <c r="S245" i="22" s="1"/>
  <c r="T245" i="22" s="1"/>
  <c r="M243" i="23" l="1"/>
  <c r="R242" i="23"/>
  <c r="S242" i="23" s="1"/>
  <c r="T242" i="23" s="1"/>
  <c r="M247" i="22"/>
  <c r="R246" i="22"/>
  <c r="S246" i="22" s="1"/>
  <c r="T246" i="22" s="1"/>
  <c r="M244" i="23" l="1"/>
  <c r="R243" i="23"/>
  <c r="S243" i="23" s="1"/>
  <c r="T243" i="23" s="1"/>
  <c r="M248" i="22"/>
  <c r="R247" i="22"/>
  <c r="S247" i="22" s="1"/>
  <c r="T247" i="22" s="1"/>
  <c r="M245" i="23" l="1"/>
  <c r="R244" i="23"/>
  <c r="S244" i="23" s="1"/>
  <c r="T244" i="23" s="1"/>
  <c r="M249" i="22"/>
  <c r="R248" i="22"/>
  <c r="S248" i="22" s="1"/>
  <c r="T248" i="22" s="1"/>
  <c r="M246" i="23" l="1"/>
  <c r="R245" i="23"/>
  <c r="S245" i="23" s="1"/>
  <c r="T245" i="23" s="1"/>
  <c r="M250" i="22"/>
  <c r="R249" i="22"/>
  <c r="S249" i="22" s="1"/>
  <c r="T249" i="22" s="1"/>
  <c r="M247" i="23" l="1"/>
  <c r="R246" i="23"/>
  <c r="S246" i="23" s="1"/>
  <c r="T246" i="23" s="1"/>
  <c r="M251" i="22"/>
  <c r="R250" i="22"/>
  <c r="S250" i="22" s="1"/>
  <c r="T250" i="22" s="1"/>
  <c r="M248" i="23" l="1"/>
  <c r="R247" i="23"/>
  <c r="S247" i="23" s="1"/>
  <c r="T247" i="23" s="1"/>
  <c r="M252" i="22"/>
  <c r="R251" i="22"/>
  <c r="S251" i="22" s="1"/>
  <c r="T251" i="22" s="1"/>
  <c r="M249" i="23" l="1"/>
  <c r="R248" i="23"/>
  <c r="S248" i="23" s="1"/>
  <c r="T248" i="23" s="1"/>
  <c r="R252" i="22"/>
  <c r="S252" i="22" s="1"/>
  <c r="T252" i="22" s="1"/>
  <c r="M253" i="22"/>
  <c r="M250" i="23" l="1"/>
  <c r="R249" i="23"/>
  <c r="S249" i="23" s="1"/>
  <c r="T249" i="23" s="1"/>
  <c r="M254" i="22"/>
  <c r="R253" i="22"/>
  <c r="S253" i="22" s="1"/>
  <c r="T253" i="22" s="1"/>
  <c r="M251" i="23" l="1"/>
  <c r="R250" i="23"/>
  <c r="S250" i="23" s="1"/>
  <c r="T250" i="23" s="1"/>
  <c r="M255" i="22"/>
  <c r="R254" i="22"/>
  <c r="S254" i="22" s="1"/>
  <c r="T254" i="22" s="1"/>
  <c r="M252" i="23" l="1"/>
  <c r="R251" i="23"/>
  <c r="S251" i="23" s="1"/>
  <c r="T251" i="23" s="1"/>
  <c r="M256" i="22"/>
  <c r="R255" i="22"/>
  <c r="S255" i="22" s="1"/>
  <c r="T255" i="22" s="1"/>
  <c r="M253" i="23" l="1"/>
  <c r="R252" i="23"/>
  <c r="S252" i="23" s="1"/>
  <c r="T252" i="23" s="1"/>
  <c r="M257" i="22"/>
  <c r="R256" i="22"/>
  <c r="S256" i="22" s="1"/>
  <c r="T256" i="22" s="1"/>
  <c r="M254" i="23" l="1"/>
  <c r="R253" i="23"/>
  <c r="S253" i="23" s="1"/>
  <c r="T253" i="23" s="1"/>
  <c r="R257" i="22"/>
  <c r="S257" i="22" s="1"/>
  <c r="T257" i="22" s="1"/>
  <c r="M258" i="22"/>
  <c r="M255" i="23" l="1"/>
  <c r="R254" i="23"/>
  <c r="S254" i="23" s="1"/>
  <c r="T254" i="23" s="1"/>
  <c r="M259" i="22"/>
  <c r="R258" i="22"/>
  <c r="S258" i="22" s="1"/>
  <c r="T258" i="22" s="1"/>
  <c r="M256" i="23" l="1"/>
  <c r="R255" i="23"/>
  <c r="S255" i="23" s="1"/>
  <c r="T255" i="23" s="1"/>
  <c r="M260" i="22"/>
  <c r="R259" i="22"/>
  <c r="S259" i="22" s="1"/>
  <c r="T259" i="22" s="1"/>
  <c r="M257" i="23" l="1"/>
  <c r="R256" i="23"/>
  <c r="S256" i="23" s="1"/>
  <c r="T256" i="23" s="1"/>
  <c r="R260" i="22"/>
  <c r="S260" i="22" s="1"/>
  <c r="T260" i="22" s="1"/>
  <c r="M261" i="22"/>
  <c r="M258" i="23" l="1"/>
  <c r="R257" i="23"/>
  <c r="S257" i="23" s="1"/>
  <c r="T257" i="23" s="1"/>
  <c r="M262" i="22"/>
  <c r="R261" i="22"/>
  <c r="S261" i="22" s="1"/>
  <c r="T261" i="22" s="1"/>
  <c r="M259" i="23" l="1"/>
  <c r="R258" i="23"/>
  <c r="S258" i="23" s="1"/>
  <c r="T258" i="23" s="1"/>
  <c r="M263" i="22"/>
  <c r="R262" i="22"/>
  <c r="S262" i="22" s="1"/>
  <c r="T262" i="22" s="1"/>
  <c r="M260" i="23" l="1"/>
  <c r="R259" i="23"/>
  <c r="S259" i="23" s="1"/>
  <c r="T259" i="23" s="1"/>
  <c r="M264" i="22"/>
  <c r="R263" i="22"/>
  <c r="S263" i="22" s="1"/>
  <c r="T263" i="22" s="1"/>
  <c r="M261" i="23" l="1"/>
  <c r="R260" i="23"/>
  <c r="S260" i="23" s="1"/>
  <c r="T260" i="23" s="1"/>
  <c r="R264" i="22"/>
  <c r="S264" i="22" s="1"/>
  <c r="T264" i="22" s="1"/>
  <c r="M265" i="22"/>
  <c r="M262" i="23" l="1"/>
  <c r="R261" i="23"/>
  <c r="S261" i="23" s="1"/>
  <c r="T261" i="23" s="1"/>
  <c r="R265" i="22"/>
  <c r="S265" i="22" s="1"/>
  <c r="T265" i="22" s="1"/>
  <c r="M266" i="22"/>
  <c r="M263" i="23" l="1"/>
  <c r="R262" i="23"/>
  <c r="S262" i="23" s="1"/>
  <c r="T262" i="23" s="1"/>
  <c r="M267" i="22"/>
  <c r="R266" i="22"/>
  <c r="S266" i="22" s="1"/>
  <c r="T266" i="22" s="1"/>
  <c r="M264" i="23" l="1"/>
  <c r="R263" i="23"/>
  <c r="S263" i="23" s="1"/>
  <c r="T263" i="23" s="1"/>
  <c r="M268" i="22"/>
  <c r="R267" i="22"/>
  <c r="S267" i="22" s="1"/>
  <c r="T267" i="22" s="1"/>
  <c r="M265" i="23" l="1"/>
  <c r="R264" i="23"/>
  <c r="S264" i="23" s="1"/>
  <c r="T264" i="23" s="1"/>
  <c r="M269" i="22"/>
  <c r="R268" i="22"/>
  <c r="S268" i="22" s="1"/>
  <c r="T268" i="22" s="1"/>
  <c r="M266" i="23" l="1"/>
  <c r="R265" i="23"/>
  <c r="S265" i="23" s="1"/>
  <c r="T265" i="23" s="1"/>
  <c r="R269" i="22"/>
  <c r="S269" i="22" s="1"/>
  <c r="T269" i="22" s="1"/>
  <c r="M270" i="22"/>
  <c r="M267" i="23" l="1"/>
  <c r="R266" i="23"/>
  <c r="S266" i="23" s="1"/>
  <c r="T266" i="23" s="1"/>
  <c r="M271" i="22"/>
  <c r="R270" i="22"/>
  <c r="S270" i="22" s="1"/>
  <c r="T270" i="22" s="1"/>
  <c r="M268" i="23" l="1"/>
  <c r="R267" i="23"/>
  <c r="S267" i="23" s="1"/>
  <c r="T267" i="23" s="1"/>
  <c r="M272" i="22"/>
  <c r="R271" i="22"/>
  <c r="S271" i="22" s="1"/>
  <c r="T271" i="22" s="1"/>
  <c r="M269" i="23" l="1"/>
  <c r="R268" i="23"/>
  <c r="S268" i="23" s="1"/>
  <c r="T268" i="23" s="1"/>
  <c r="R272" i="22"/>
  <c r="S272" i="22" s="1"/>
  <c r="T272" i="22" s="1"/>
  <c r="M273" i="22"/>
  <c r="M270" i="23" l="1"/>
  <c r="R269" i="23"/>
  <c r="S269" i="23" s="1"/>
  <c r="T269" i="23" s="1"/>
  <c r="M274" i="22"/>
  <c r="R273" i="22"/>
  <c r="S273" i="22" s="1"/>
  <c r="T273" i="22" s="1"/>
  <c r="M271" i="23" l="1"/>
  <c r="R270" i="23"/>
  <c r="S270" i="23" s="1"/>
  <c r="T270" i="23" s="1"/>
  <c r="M275" i="22"/>
  <c r="R274" i="22"/>
  <c r="S274" i="22" s="1"/>
  <c r="T274" i="22" s="1"/>
  <c r="M272" i="23" l="1"/>
  <c r="R271" i="23"/>
  <c r="S271" i="23" s="1"/>
  <c r="T271" i="23" s="1"/>
  <c r="M276" i="22"/>
  <c r="R275" i="22"/>
  <c r="S275" i="22" s="1"/>
  <c r="T275" i="22" s="1"/>
  <c r="M273" i="23" l="1"/>
  <c r="R272" i="23"/>
  <c r="S272" i="23" s="1"/>
  <c r="T272" i="23" s="1"/>
  <c r="M277" i="22"/>
  <c r="R276" i="22"/>
  <c r="S276" i="22" s="1"/>
  <c r="T276" i="22" s="1"/>
  <c r="M274" i="23" l="1"/>
  <c r="R273" i="23"/>
  <c r="S273" i="23" s="1"/>
  <c r="T273" i="23" s="1"/>
  <c r="R277" i="22"/>
  <c r="S277" i="22" s="1"/>
  <c r="T277" i="22" s="1"/>
  <c r="M278" i="22"/>
  <c r="R274" i="23" l="1"/>
  <c r="S274" i="23" s="1"/>
  <c r="T274" i="23" s="1"/>
  <c r="M275" i="23"/>
  <c r="M279" i="22"/>
  <c r="R278" i="22"/>
  <c r="S278" i="22" s="1"/>
  <c r="T278" i="22" s="1"/>
  <c r="M276" i="23" l="1"/>
  <c r="R275" i="23"/>
  <c r="S275" i="23" s="1"/>
  <c r="T275" i="23" s="1"/>
  <c r="M280" i="22"/>
  <c r="R279" i="22"/>
  <c r="S279" i="22" s="1"/>
  <c r="T279" i="22" s="1"/>
  <c r="M277" i="23" l="1"/>
  <c r="R276" i="23"/>
  <c r="S276" i="23" s="1"/>
  <c r="T276" i="23" s="1"/>
  <c r="R280" i="22"/>
  <c r="S280" i="22" s="1"/>
  <c r="T280" i="22" s="1"/>
  <c r="M281" i="22"/>
  <c r="M278" i="23" l="1"/>
  <c r="R277" i="23"/>
  <c r="S277" i="23" s="1"/>
  <c r="T277" i="23" s="1"/>
  <c r="M282" i="22"/>
  <c r="R281" i="22"/>
  <c r="S281" i="22" s="1"/>
  <c r="T281" i="22" s="1"/>
  <c r="M279" i="23" l="1"/>
  <c r="R278" i="23"/>
  <c r="S278" i="23" s="1"/>
  <c r="T278" i="23" s="1"/>
  <c r="M283" i="22"/>
  <c r="R282" i="22"/>
  <c r="S282" i="22" s="1"/>
  <c r="T282" i="22" s="1"/>
  <c r="M280" i="23" l="1"/>
  <c r="R279" i="23"/>
  <c r="S279" i="23" s="1"/>
  <c r="T279" i="23" s="1"/>
  <c r="R283" i="22"/>
  <c r="S283" i="22" s="1"/>
  <c r="T283" i="22" s="1"/>
  <c r="M284" i="22"/>
  <c r="M281" i="23" l="1"/>
  <c r="R280" i="23"/>
  <c r="S280" i="23" s="1"/>
  <c r="T280" i="23" s="1"/>
  <c r="M285" i="22"/>
  <c r="R284" i="22"/>
  <c r="S284" i="22" s="1"/>
  <c r="T284" i="22" s="1"/>
  <c r="M282" i="23" l="1"/>
  <c r="R281" i="23"/>
  <c r="S281" i="23" s="1"/>
  <c r="T281" i="23" s="1"/>
  <c r="R285" i="22"/>
  <c r="S285" i="22" s="1"/>
  <c r="T285" i="22" s="1"/>
  <c r="M286" i="22"/>
  <c r="M283" i="23" l="1"/>
  <c r="R282" i="23"/>
  <c r="S282" i="23" s="1"/>
  <c r="T282" i="23" s="1"/>
  <c r="M287" i="22"/>
  <c r="R286" i="22"/>
  <c r="S286" i="22" s="1"/>
  <c r="T286" i="22" s="1"/>
  <c r="M284" i="23" l="1"/>
  <c r="R283" i="23"/>
  <c r="S283" i="23" s="1"/>
  <c r="T283" i="23" s="1"/>
  <c r="M288" i="22"/>
  <c r="R287" i="22"/>
  <c r="S287" i="22" s="1"/>
  <c r="T287" i="22" s="1"/>
  <c r="M285" i="23" l="1"/>
  <c r="R284" i="23"/>
  <c r="S284" i="23" s="1"/>
  <c r="T284" i="23" s="1"/>
  <c r="R288" i="22"/>
  <c r="S288" i="22" s="1"/>
  <c r="T288" i="22" s="1"/>
  <c r="M289" i="22"/>
  <c r="M286" i="23" l="1"/>
  <c r="R285" i="23"/>
  <c r="S285" i="23" s="1"/>
  <c r="T285" i="23" s="1"/>
  <c r="M290" i="22"/>
  <c r="R289" i="22"/>
  <c r="S289" i="22" s="1"/>
  <c r="T289" i="22" s="1"/>
  <c r="M287" i="23" l="1"/>
  <c r="R286" i="23"/>
  <c r="S286" i="23" s="1"/>
  <c r="T286" i="23" s="1"/>
  <c r="M291" i="22"/>
  <c r="R290" i="22"/>
  <c r="S290" i="22" s="1"/>
  <c r="T290" i="22" s="1"/>
  <c r="M288" i="23" l="1"/>
  <c r="R287" i="23"/>
  <c r="S287" i="23" s="1"/>
  <c r="T287" i="23" s="1"/>
  <c r="M292" i="22"/>
  <c r="R291" i="22"/>
  <c r="S291" i="22" s="1"/>
  <c r="T291" i="22" s="1"/>
  <c r="M289" i="23" l="1"/>
  <c r="R288" i="23"/>
  <c r="S288" i="23" s="1"/>
  <c r="T288" i="23" s="1"/>
  <c r="M293" i="22"/>
  <c r="R292" i="22"/>
  <c r="S292" i="22" s="1"/>
  <c r="T292" i="22" s="1"/>
  <c r="M290" i="23" l="1"/>
  <c r="R289" i="23"/>
  <c r="S289" i="23" s="1"/>
  <c r="T289" i="23" s="1"/>
  <c r="R293" i="22"/>
  <c r="S293" i="22" s="1"/>
  <c r="T293" i="22" s="1"/>
  <c r="M294" i="22"/>
  <c r="M291" i="23" l="1"/>
  <c r="R290" i="23"/>
  <c r="S290" i="23" s="1"/>
  <c r="T290" i="23" s="1"/>
  <c r="M295" i="22"/>
  <c r="R294" i="22"/>
  <c r="S294" i="22" s="1"/>
  <c r="T294" i="22" s="1"/>
  <c r="M292" i="23" l="1"/>
  <c r="R291" i="23"/>
  <c r="S291" i="23" s="1"/>
  <c r="T291" i="23" s="1"/>
  <c r="M296" i="22"/>
  <c r="R295" i="22"/>
  <c r="S295" i="22" s="1"/>
  <c r="T295" i="22" s="1"/>
  <c r="M293" i="23" l="1"/>
  <c r="R292" i="23"/>
  <c r="S292" i="23" s="1"/>
  <c r="T292" i="23" s="1"/>
  <c r="R296" i="22"/>
  <c r="S296" i="22" s="1"/>
  <c r="T296" i="22" s="1"/>
  <c r="M297" i="22"/>
  <c r="M294" i="23" l="1"/>
  <c r="R293" i="23"/>
  <c r="S293" i="23" s="1"/>
  <c r="T293" i="23" s="1"/>
  <c r="M298" i="22"/>
  <c r="R297" i="22"/>
  <c r="S297" i="22" s="1"/>
  <c r="T297" i="22" s="1"/>
  <c r="M295" i="23" l="1"/>
  <c r="R294" i="23"/>
  <c r="S294" i="23" s="1"/>
  <c r="T294" i="23" s="1"/>
  <c r="M299" i="22"/>
  <c r="R298" i="22"/>
  <c r="S298" i="22" s="1"/>
  <c r="T298" i="22" s="1"/>
  <c r="M296" i="23" l="1"/>
  <c r="R295" i="23"/>
  <c r="S295" i="23" s="1"/>
  <c r="T295" i="23" s="1"/>
  <c r="R299" i="22"/>
  <c r="S299" i="22" s="1"/>
  <c r="T299" i="22" s="1"/>
  <c r="M300" i="22"/>
  <c r="M297" i="23" l="1"/>
  <c r="R296" i="23"/>
  <c r="S296" i="23" s="1"/>
  <c r="T296" i="23" s="1"/>
  <c r="M301" i="22"/>
  <c r="R300" i="22"/>
  <c r="S300" i="22" s="1"/>
  <c r="T300" i="22" s="1"/>
  <c r="M298" i="23" l="1"/>
  <c r="R297" i="23"/>
  <c r="S297" i="23" s="1"/>
  <c r="T297" i="23" s="1"/>
  <c r="R301" i="22"/>
  <c r="S301" i="22" s="1"/>
  <c r="T301" i="22" s="1"/>
  <c r="M302" i="22"/>
  <c r="M299" i="23" l="1"/>
  <c r="R298" i="23"/>
  <c r="S298" i="23" s="1"/>
  <c r="T298" i="23" s="1"/>
  <c r="M303" i="22"/>
  <c r="R302" i="22"/>
  <c r="S302" i="22" s="1"/>
  <c r="T302" i="22" s="1"/>
  <c r="M300" i="23" l="1"/>
  <c r="R299" i="23"/>
  <c r="S299" i="23" s="1"/>
  <c r="T299" i="23" s="1"/>
  <c r="M304" i="22"/>
  <c r="R303" i="22"/>
  <c r="S303" i="22" s="1"/>
  <c r="T303" i="22" s="1"/>
  <c r="M301" i="23" l="1"/>
  <c r="R300" i="23"/>
  <c r="S300" i="23" s="1"/>
  <c r="T300" i="23" s="1"/>
  <c r="R304" i="22"/>
  <c r="S304" i="22" s="1"/>
  <c r="T304" i="22" s="1"/>
  <c r="M305" i="22"/>
  <c r="M302" i="23" l="1"/>
  <c r="R301" i="23"/>
  <c r="S301" i="23" s="1"/>
  <c r="T301" i="23" s="1"/>
  <c r="M306" i="22"/>
  <c r="R305" i="22"/>
  <c r="S305" i="22" s="1"/>
  <c r="T305" i="22" s="1"/>
  <c r="M303" i="23" l="1"/>
  <c r="R302" i="23"/>
  <c r="S302" i="23" s="1"/>
  <c r="T302" i="23" s="1"/>
  <c r="M307" i="22"/>
  <c r="R306" i="22"/>
  <c r="S306" i="22" s="1"/>
  <c r="T306" i="22" s="1"/>
  <c r="M304" i="23" l="1"/>
  <c r="R303" i="23"/>
  <c r="S303" i="23" s="1"/>
  <c r="T303" i="23" s="1"/>
  <c r="M308" i="22"/>
  <c r="R307" i="22"/>
  <c r="S307" i="22" s="1"/>
  <c r="T307" i="22" s="1"/>
  <c r="M305" i="23" l="1"/>
  <c r="R304" i="23"/>
  <c r="S304" i="23" s="1"/>
  <c r="T304" i="23" s="1"/>
  <c r="M309" i="22"/>
  <c r="R308" i="22"/>
  <c r="S308" i="22" s="1"/>
  <c r="T308" i="22" s="1"/>
  <c r="M306" i="23" l="1"/>
  <c r="R305" i="23"/>
  <c r="S305" i="23" s="1"/>
  <c r="T305" i="23" s="1"/>
  <c r="R309" i="22"/>
  <c r="S309" i="22" s="1"/>
  <c r="T309" i="22" s="1"/>
  <c r="M310" i="22"/>
  <c r="M307" i="23" l="1"/>
  <c r="R306" i="23"/>
  <c r="S306" i="23" s="1"/>
  <c r="T306" i="23" s="1"/>
  <c r="M311" i="22"/>
  <c r="R310" i="22"/>
  <c r="S310" i="22" s="1"/>
  <c r="T310" i="22" s="1"/>
  <c r="M308" i="23" l="1"/>
  <c r="R307" i="23"/>
  <c r="S307" i="23" s="1"/>
  <c r="T307" i="23" s="1"/>
  <c r="M312" i="22"/>
  <c r="R311" i="22"/>
  <c r="S311" i="22" s="1"/>
  <c r="T311" i="22" s="1"/>
  <c r="M309" i="23" l="1"/>
  <c r="R308" i="23"/>
  <c r="S308" i="23" s="1"/>
  <c r="T308" i="23" s="1"/>
  <c r="M313" i="22"/>
  <c r="R312" i="22"/>
  <c r="S312" i="22" s="1"/>
  <c r="T312" i="22" s="1"/>
  <c r="M310" i="23" l="1"/>
  <c r="R309" i="23"/>
  <c r="S309" i="23" s="1"/>
  <c r="T309" i="23" s="1"/>
  <c r="M314" i="22"/>
  <c r="R313" i="22"/>
  <c r="S313" i="22" s="1"/>
  <c r="T313" i="22" s="1"/>
  <c r="M311" i="23" l="1"/>
  <c r="R310" i="23"/>
  <c r="S310" i="23" s="1"/>
  <c r="T310" i="23" s="1"/>
  <c r="M315" i="22"/>
  <c r="R314" i="22"/>
  <c r="S314" i="22" s="1"/>
  <c r="T314" i="22" s="1"/>
  <c r="M312" i="23" l="1"/>
  <c r="R311" i="23"/>
  <c r="S311" i="23" s="1"/>
  <c r="T311" i="23" s="1"/>
  <c r="M316" i="22"/>
  <c r="R315" i="22"/>
  <c r="S315" i="22" s="1"/>
  <c r="T315" i="22" s="1"/>
  <c r="M313" i="23" l="1"/>
  <c r="R312" i="23"/>
  <c r="S312" i="23" s="1"/>
  <c r="T312" i="23" s="1"/>
  <c r="M317" i="22"/>
  <c r="R316" i="22"/>
  <c r="S316" i="22" s="1"/>
  <c r="T316" i="22" s="1"/>
  <c r="M314" i="23" l="1"/>
  <c r="R313" i="23"/>
  <c r="S313" i="23" s="1"/>
  <c r="T313" i="23" s="1"/>
  <c r="M318" i="22"/>
  <c r="R317" i="22"/>
  <c r="S317" i="22" s="1"/>
  <c r="T317" i="22" s="1"/>
  <c r="M315" i="23" l="1"/>
  <c r="R314" i="23"/>
  <c r="S314" i="23" s="1"/>
  <c r="T314" i="23" s="1"/>
  <c r="M319" i="22"/>
  <c r="R318" i="22"/>
  <c r="S318" i="22" s="1"/>
  <c r="T318" i="22" s="1"/>
  <c r="M316" i="23" l="1"/>
  <c r="R315" i="23"/>
  <c r="S315" i="23" s="1"/>
  <c r="T315" i="23" s="1"/>
  <c r="M320" i="22"/>
  <c r="R319" i="22"/>
  <c r="S319" i="22" s="1"/>
  <c r="T319" i="22" s="1"/>
  <c r="M317" i="23" l="1"/>
  <c r="R316" i="23"/>
  <c r="S316" i="23" s="1"/>
  <c r="T316" i="23" s="1"/>
  <c r="M321" i="22"/>
  <c r="R320" i="22"/>
  <c r="S320" i="22" s="1"/>
  <c r="T320" i="22" s="1"/>
  <c r="M318" i="23" l="1"/>
  <c r="R317" i="23"/>
  <c r="S317" i="23" s="1"/>
  <c r="T317" i="23" s="1"/>
  <c r="R321" i="22"/>
  <c r="S321" i="22" s="1"/>
  <c r="T321" i="22" s="1"/>
  <c r="M322" i="22"/>
  <c r="M319" i="23" l="1"/>
  <c r="R318" i="23"/>
  <c r="S318" i="23" s="1"/>
  <c r="T318" i="23" s="1"/>
  <c r="M323" i="22"/>
  <c r="R322" i="22"/>
  <c r="S322" i="22" s="1"/>
  <c r="T322" i="22" s="1"/>
  <c r="M320" i="23" l="1"/>
  <c r="R319" i="23"/>
  <c r="S319" i="23" s="1"/>
  <c r="T319" i="23" s="1"/>
  <c r="M324" i="22"/>
  <c r="R323" i="22"/>
  <c r="S323" i="22" s="1"/>
  <c r="T323" i="22" s="1"/>
  <c r="M321" i="23" l="1"/>
  <c r="R320" i="23"/>
  <c r="S320" i="23" s="1"/>
  <c r="T320" i="23" s="1"/>
  <c r="M325" i="22"/>
  <c r="R324" i="22"/>
  <c r="S324" i="22" s="1"/>
  <c r="T324" i="22" s="1"/>
  <c r="M322" i="23" l="1"/>
  <c r="R321" i="23"/>
  <c r="S321" i="23" s="1"/>
  <c r="T321" i="23" s="1"/>
  <c r="M326" i="22"/>
  <c r="R325" i="22"/>
  <c r="S325" i="22" s="1"/>
  <c r="T325" i="22" s="1"/>
  <c r="M323" i="23" l="1"/>
  <c r="R322" i="23"/>
  <c r="S322" i="23" s="1"/>
  <c r="T322" i="23" s="1"/>
  <c r="M327" i="22"/>
  <c r="R326" i="22"/>
  <c r="S326" i="22" s="1"/>
  <c r="T326" i="22" s="1"/>
  <c r="M324" i="23" l="1"/>
  <c r="R323" i="23"/>
  <c r="S323" i="23" s="1"/>
  <c r="T323" i="23" s="1"/>
  <c r="M328" i="22"/>
  <c r="R327" i="22"/>
  <c r="S327" i="22" s="1"/>
  <c r="T327" i="22" s="1"/>
  <c r="M325" i="23" l="1"/>
  <c r="R324" i="23"/>
  <c r="S324" i="23" s="1"/>
  <c r="T324" i="23" s="1"/>
  <c r="M329" i="22"/>
  <c r="R328" i="22"/>
  <c r="S328" i="22" s="1"/>
  <c r="T328" i="22" s="1"/>
  <c r="M326" i="23" l="1"/>
  <c r="R325" i="23"/>
  <c r="S325" i="23" s="1"/>
  <c r="T325" i="23" s="1"/>
  <c r="R329" i="22"/>
  <c r="S329" i="22" s="1"/>
  <c r="T329" i="22" s="1"/>
  <c r="M330" i="22"/>
  <c r="M327" i="23" l="1"/>
  <c r="R326" i="23"/>
  <c r="S326" i="23" s="1"/>
  <c r="T326" i="23" s="1"/>
  <c r="M331" i="22"/>
  <c r="R330" i="22"/>
  <c r="S330" i="22" s="1"/>
  <c r="T330" i="22" s="1"/>
  <c r="M328" i="23" l="1"/>
  <c r="R327" i="23"/>
  <c r="S327" i="23" s="1"/>
  <c r="T327" i="23" s="1"/>
  <c r="M332" i="22"/>
  <c r="R331" i="22"/>
  <c r="S331" i="22" s="1"/>
  <c r="T331" i="22" s="1"/>
  <c r="M329" i="23" l="1"/>
  <c r="R328" i="23"/>
  <c r="S328" i="23" s="1"/>
  <c r="T328" i="23" s="1"/>
  <c r="M333" i="22"/>
  <c r="R332" i="22"/>
  <c r="S332" i="22" s="1"/>
  <c r="T332" i="22" s="1"/>
  <c r="M330" i="23" l="1"/>
  <c r="R329" i="23"/>
  <c r="S329" i="23" s="1"/>
  <c r="T329" i="23" s="1"/>
  <c r="M334" i="22"/>
  <c r="R333" i="22"/>
  <c r="S333" i="22" s="1"/>
  <c r="T333" i="22" s="1"/>
  <c r="M331" i="23" l="1"/>
  <c r="R330" i="23"/>
  <c r="S330" i="23" s="1"/>
  <c r="T330" i="23" s="1"/>
  <c r="M335" i="22"/>
  <c r="R334" i="22"/>
  <c r="S334" i="22" s="1"/>
  <c r="T334" i="22" s="1"/>
  <c r="M332" i="23" l="1"/>
  <c r="R331" i="23"/>
  <c r="S331" i="23" s="1"/>
  <c r="T331" i="23" s="1"/>
  <c r="M336" i="22"/>
  <c r="R335" i="22"/>
  <c r="S335" i="22" s="1"/>
  <c r="T335" i="22" s="1"/>
  <c r="M333" i="23" l="1"/>
  <c r="R332" i="23"/>
  <c r="S332" i="23" s="1"/>
  <c r="T332" i="23" s="1"/>
  <c r="M337" i="22"/>
  <c r="R336" i="22"/>
  <c r="S336" i="22" s="1"/>
  <c r="T336" i="22" s="1"/>
  <c r="M334" i="23" l="1"/>
  <c r="R333" i="23"/>
  <c r="S333" i="23" s="1"/>
  <c r="T333" i="23" s="1"/>
  <c r="M338" i="22"/>
  <c r="R337" i="22"/>
  <c r="S337" i="22" s="1"/>
  <c r="T337" i="22" s="1"/>
  <c r="M335" i="23" l="1"/>
  <c r="R334" i="23"/>
  <c r="S334" i="23" s="1"/>
  <c r="T334" i="23" s="1"/>
  <c r="M339" i="22"/>
  <c r="R338" i="22"/>
  <c r="S338" i="22" s="1"/>
  <c r="T338" i="22" s="1"/>
  <c r="M336" i="23" l="1"/>
  <c r="R335" i="23"/>
  <c r="S335" i="23" s="1"/>
  <c r="T335" i="23" s="1"/>
  <c r="M340" i="22"/>
  <c r="R339" i="22"/>
  <c r="S339" i="22" s="1"/>
  <c r="T339" i="22" s="1"/>
  <c r="M337" i="23" l="1"/>
  <c r="R336" i="23"/>
  <c r="S336" i="23" s="1"/>
  <c r="T336" i="23" s="1"/>
  <c r="M341" i="22"/>
  <c r="R340" i="22"/>
  <c r="S340" i="22" s="1"/>
  <c r="T340" i="22" s="1"/>
  <c r="M338" i="23" l="1"/>
  <c r="R337" i="23"/>
  <c r="S337" i="23" s="1"/>
  <c r="T337" i="23" s="1"/>
  <c r="M342" i="22"/>
  <c r="R341" i="22"/>
  <c r="S341" i="22" s="1"/>
  <c r="T341" i="22" s="1"/>
  <c r="R338" i="23" l="1"/>
  <c r="S338" i="23" s="1"/>
  <c r="T338" i="23" s="1"/>
  <c r="M339" i="23"/>
  <c r="M343" i="22"/>
  <c r="R342" i="22"/>
  <c r="S342" i="22" s="1"/>
  <c r="T342" i="22" s="1"/>
  <c r="M340" i="23" l="1"/>
  <c r="R339" i="23"/>
  <c r="S339" i="23" s="1"/>
  <c r="T339" i="23" s="1"/>
  <c r="M344" i="22"/>
  <c r="R343" i="22"/>
  <c r="S343" i="22" s="1"/>
  <c r="T343" i="22" s="1"/>
  <c r="M341" i="23" l="1"/>
  <c r="R340" i="23"/>
  <c r="S340" i="23" s="1"/>
  <c r="T340" i="23" s="1"/>
  <c r="M345" i="22"/>
  <c r="R344" i="22"/>
  <c r="S344" i="22" s="1"/>
  <c r="T344" i="22" s="1"/>
  <c r="M342" i="23" l="1"/>
  <c r="R341" i="23"/>
  <c r="S341" i="23" s="1"/>
  <c r="T341" i="23" s="1"/>
  <c r="M346" i="22"/>
  <c r="R345" i="22"/>
  <c r="S345" i="22" s="1"/>
  <c r="T345" i="22" s="1"/>
  <c r="M343" i="23" l="1"/>
  <c r="R342" i="23"/>
  <c r="S342" i="23" s="1"/>
  <c r="T342" i="23" s="1"/>
  <c r="M347" i="22"/>
  <c r="R346" i="22"/>
  <c r="S346" i="22" s="1"/>
  <c r="T346" i="22" s="1"/>
  <c r="M344" i="23" l="1"/>
  <c r="R343" i="23"/>
  <c r="S343" i="23" s="1"/>
  <c r="T343" i="23" s="1"/>
  <c r="M348" i="22"/>
  <c r="R347" i="22"/>
  <c r="S347" i="22" s="1"/>
  <c r="T347" i="22" s="1"/>
  <c r="M345" i="23" l="1"/>
  <c r="R344" i="23"/>
  <c r="S344" i="23" s="1"/>
  <c r="T344" i="23" s="1"/>
  <c r="M349" i="22"/>
  <c r="R348" i="22"/>
  <c r="S348" i="22" s="1"/>
  <c r="T348" i="22" s="1"/>
  <c r="M346" i="23" l="1"/>
  <c r="R345" i="23"/>
  <c r="S345" i="23" s="1"/>
  <c r="T345" i="23" s="1"/>
  <c r="M350" i="22"/>
  <c r="R349" i="22"/>
  <c r="S349" i="22" s="1"/>
  <c r="T349" i="22" s="1"/>
  <c r="M347" i="23" l="1"/>
  <c r="R346" i="23"/>
  <c r="S346" i="23" s="1"/>
  <c r="T346" i="23" s="1"/>
  <c r="M351" i="22"/>
  <c r="R350" i="22"/>
  <c r="S350" i="22" s="1"/>
  <c r="T350" i="22" s="1"/>
  <c r="M348" i="23" l="1"/>
  <c r="R347" i="23"/>
  <c r="S347" i="23" s="1"/>
  <c r="T347" i="23" s="1"/>
  <c r="M352" i="22"/>
  <c r="R351" i="22"/>
  <c r="S351" i="22" s="1"/>
  <c r="T351" i="22" s="1"/>
  <c r="M349" i="23" l="1"/>
  <c r="R348" i="23"/>
  <c r="S348" i="23" s="1"/>
  <c r="T348" i="23" s="1"/>
  <c r="M353" i="22"/>
  <c r="R352" i="22"/>
  <c r="S352" i="22" s="1"/>
  <c r="T352" i="22" s="1"/>
  <c r="M350" i="23" l="1"/>
  <c r="R349" i="23"/>
  <c r="S349" i="23" s="1"/>
  <c r="T349" i="23" s="1"/>
  <c r="M354" i="22"/>
  <c r="R353" i="22"/>
  <c r="S353" i="22" s="1"/>
  <c r="T353" i="22" s="1"/>
  <c r="M351" i="23" l="1"/>
  <c r="R350" i="23"/>
  <c r="S350" i="23" s="1"/>
  <c r="T350" i="23" s="1"/>
  <c r="M355" i="22"/>
  <c r="R354" i="22"/>
  <c r="S354" i="22" s="1"/>
  <c r="T354" i="22" s="1"/>
  <c r="M352" i="23" l="1"/>
  <c r="R351" i="23"/>
  <c r="S351" i="23" s="1"/>
  <c r="T351" i="23" s="1"/>
  <c r="M356" i="22"/>
  <c r="R355" i="22"/>
  <c r="S355" i="22" s="1"/>
  <c r="T355" i="22" s="1"/>
  <c r="M353" i="23" l="1"/>
  <c r="R352" i="23"/>
  <c r="S352" i="23" s="1"/>
  <c r="T352" i="23" s="1"/>
  <c r="M357" i="22"/>
  <c r="R356" i="22"/>
  <c r="S356" i="22" s="1"/>
  <c r="T356" i="22" s="1"/>
  <c r="M354" i="23" l="1"/>
  <c r="R353" i="23"/>
  <c r="S353" i="23" s="1"/>
  <c r="T353" i="23" s="1"/>
  <c r="M358" i="22"/>
  <c r="R357" i="22"/>
  <c r="S357" i="22" s="1"/>
  <c r="T357" i="22" s="1"/>
  <c r="M355" i="23" l="1"/>
  <c r="R354" i="23"/>
  <c r="S354" i="23" s="1"/>
  <c r="T354" i="23" s="1"/>
  <c r="M359" i="22"/>
  <c r="R358" i="22"/>
  <c r="S358" i="22" s="1"/>
  <c r="T358" i="22" s="1"/>
  <c r="M356" i="23" l="1"/>
  <c r="R355" i="23"/>
  <c r="S355" i="23" s="1"/>
  <c r="T355" i="23" s="1"/>
  <c r="M360" i="22"/>
  <c r="R359" i="22"/>
  <c r="S359" i="22" s="1"/>
  <c r="T359" i="22" s="1"/>
  <c r="M357" i="23" l="1"/>
  <c r="R356" i="23"/>
  <c r="S356" i="23" s="1"/>
  <c r="T356" i="23" s="1"/>
  <c r="M361" i="22"/>
  <c r="R360" i="22"/>
  <c r="S360" i="22" s="1"/>
  <c r="T360" i="22" s="1"/>
  <c r="M358" i="23" l="1"/>
  <c r="R357" i="23"/>
  <c r="S357" i="23" s="1"/>
  <c r="T357" i="23" s="1"/>
  <c r="M362" i="22"/>
  <c r="R361" i="22"/>
  <c r="S361" i="22" s="1"/>
  <c r="T361" i="22" s="1"/>
  <c r="M359" i="23" l="1"/>
  <c r="R358" i="23"/>
  <c r="S358" i="23" s="1"/>
  <c r="T358" i="23" s="1"/>
  <c r="M363" i="22"/>
  <c r="R362" i="22"/>
  <c r="S362" i="22" s="1"/>
  <c r="T362" i="22" s="1"/>
  <c r="M360" i="23" l="1"/>
  <c r="R359" i="23"/>
  <c r="S359" i="23" s="1"/>
  <c r="T359" i="23" s="1"/>
  <c r="M364" i="22"/>
  <c r="R363" i="22"/>
  <c r="S363" i="22" s="1"/>
  <c r="T363" i="22" s="1"/>
  <c r="M361" i="23" l="1"/>
  <c r="R360" i="23"/>
  <c r="S360" i="23" s="1"/>
  <c r="T360" i="23" s="1"/>
  <c r="M365" i="22"/>
  <c r="R364" i="22"/>
  <c r="S364" i="22" s="1"/>
  <c r="T364" i="22" s="1"/>
  <c r="M362" i="23" l="1"/>
  <c r="R361" i="23"/>
  <c r="S361" i="23" s="1"/>
  <c r="T361" i="23" s="1"/>
  <c r="M366" i="22"/>
  <c r="R365" i="22"/>
  <c r="S365" i="22" s="1"/>
  <c r="T365" i="22" s="1"/>
  <c r="M363" i="23" l="1"/>
  <c r="R362" i="23"/>
  <c r="S362" i="23" s="1"/>
  <c r="T362" i="23" s="1"/>
  <c r="M367" i="22"/>
  <c r="R366" i="22"/>
  <c r="S366" i="22" s="1"/>
  <c r="T366" i="22" s="1"/>
  <c r="M364" i="23" l="1"/>
  <c r="R363" i="23"/>
  <c r="S363" i="23" s="1"/>
  <c r="T363" i="23" s="1"/>
  <c r="M368" i="22"/>
  <c r="R367" i="22"/>
  <c r="S367" i="22" s="1"/>
  <c r="T367" i="22" s="1"/>
  <c r="M365" i="23" l="1"/>
  <c r="R364" i="23"/>
  <c r="S364" i="23" s="1"/>
  <c r="T364" i="23" s="1"/>
  <c r="M369" i="22"/>
  <c r="R368" i="22"/>
  <c r="S368" i="22" s="1"/>
  <c r="T368" i="22" s="1"/>
  <c r="M366" i="23" l="1"/>
  <c r="R365" i="23"/>
  <c r="S365" i="23" s="1"/>
  <c r="T365" i="23" s="1"/>
  <c r="M370" i="22"/>
  <c r="R369" i="22"/>
  <c r="S369" i="22" s="1"/>
  <c r="T369" i="22" s="1"/>
  <c r="M367" i="23" l="1"/>
  <c r="R366" i="23"/>
  <c r="S366" i="23" s="1"/>
  <c r="T366" i="23" s="1"/>
  <c r="M371" i="22"/>
  <c r="R370" i="22"/>
  <c r="S370" i="22" s="1"/>
  <c r="T370" i="22" s="1"/>
  <c r="M368" i="23" l="1"/>
  <c r="R367" i="23"/>
  <c r="S367" i="23" s="1"/>
  <c r="T367" i="23" s="1"/>
  <c r="M372" i="22"/>
  <c r="R371" i="22"/>
  <c r="S371" i="22" s="1"/>
  <c r="T371" i="22" s="1"/>
  <c r="M369" i="23" l="1"/>
  <c r="R368" i="23"/>
  <c r="S368" i="23" s="1"/>
  <c r="T368" i="23" s="1"/>
  <c r="M373" i="22"/>
  <c r="R372" i="22"/>
  <c r="S372" i="22" s="1"/>
  <c r="T372" i="22" s="1"/>
  <c r="M370" i="23" l="1"/>
  <c r="R369" i="23"/>
  <c r="S369" i="23" s="1"/>
  <c r="T369" i="23" s="1"/>
  <c r="M374" i="22"/>
  <c r="R373" i="22"/>
  <c r="S373" i="22" s="1"/>
  <c r="T373" i="22" s="1"/>
  <c r="M371" i="23" l="1"/>
  <c r="R370" i="23"/>
  <c r="S370" i="23" s="1"/>
  <c r="T370" i="23" s="1"/>
  <c r="M375" i="22"/>
  <c r="R374" i="22"/>
  <c r="S374" i="22" s="1"/>
  <c r="T374" i="22" s="1"/>
  <c r="M372" i="23" l="1"/>
  <c r="R371" i="23"/>
  <c r="S371" i="23" s="1"/>
  <c r="T371" i="23" s="1"/>
  <c r="M376" i="22"/>
  <c r="R375" i="22"/>
  <c r="S375" i="22" s="1"/>
  <c r="T375" i="22" s="1"/>
  <c r="M373" i="23" l="1"/>
  <c r="R372" i="23"/>
  <c r="S372" i="23" s="1"/>
  <c r="T372" i="23" s="1"/>
  <c r="M377" i="22"/>
  <c r="R376" i="22"/>
  <c r="S376" i="22" s="1"/>
  <c r="T376" i="22" s="1"/>
  <c r="M374" i="23" l="1"/>
  <c r="R373" i="23"/>
  <c r="S373" i="23" s="1"/>
  <c r="T373" i="23" s="1"/>
  <c r="M378" i="22"/>
  <c r="R377" i="22"/>
  <c r="S377" i="22" s="1"/>
  <c r="T377" i="22" s="1"/>
  <c r="M375" i="23" l="1"/>
  <c r="R374" i="23"/>
  <c r="S374" i="23" s="1"/>
  <c r="T374" i="23" s="1"/>
  <c r="M379" i="22"/>
  <c r="R378" i="22"/>
  <c r="S378" i="22" s="1"/>
  <c r="T378" i="22" s="1"/>
  <c r="M376" i="23" l="1"/>
  <c r="R375" i="23"/>
  <c r="S375" i="23" s="1"/>
  <c r="T375" i="23" s="1"/>
  <c r="M380" i="22"/>
  <c r="R379" i="22"/>
  <c r="S379" i="22" s="1"/>
  <c r="T379" i="22" s="1"/>
  <c r="M377" i="23" l="1"/>
  <c r="R376" i="23"/>
  <c r="S376" i="23" s="1"/>
  <c r="T376" i="23" s="1"/>
  <c r="M381" i="22"/>
  <c r="R380" i="22"/>
  <c r="S380" i="22" s="1"/>
  <c r="T380" i="22" s="1"/>
  <c r="M378" i="23" l="1"/>
  <c r="R377" i="23"/>
  <c r="S377" i="23" s="1"/>
  <c r="T377" i="23" s="1"/>
  <c r="M382" i="22"/>
  <c r="R381" i="22"/>
  <c r="S381" i="22" s="1"/>
  <c r="T381" i="22" s="1"/>
  <c r="M379" i="23" l="1"/>
  <c r="R378" i="23"/>
  <c r="S378" i="23" s="1"/>
  <c r="T378" i="23" s="1"/>
  <c r="M383" i="22"/>
  <c r="R382" i="22"/>
  <c r="S382" i="22" s="1"/>
  <c r="T382" i="22" s="1"/>
  <c r="M380" i="23" l="1"/>
  <c r="R379" i="23"/>
  <c r="S379" i="23" s="1"/>
  <c r="T379" i="23" s="1"/>
  <c r="M384" i="22"/>
  <c r="R383" i="22"/>
  <c r="S383" i="22" s="1"/>
  <c r="T383" i="22" s="1"/>
  <c r="M381" i="23" l="1"/>
  <c r="R380" i="23"/>
  <c r="S380" i="23" s="1"/>
  <c r="T380" i="23" s="1"/>
  <c r="M385" i="22"/>
  <c r="R384" i="22"/>
  <c r="S384" i="22" s="1"/>
  <c r="T384" i="22" s="1"/>
  <c r="M382" i="23" l="1"/>
  <c r="R381" i="23"/>
  <c r="S381" i="23" s="1"/>
  <c r="T381" i="23" s="1"/>
  <c r="M386" i="22"/>
  <c r="R385" i="22"/>
  <c r="S385" i="22" s="1"/>
  <c r="T385" i="22" s="1"/>
  <c r="M383" i="23" l="1"/>
  <c r="R382" i="23"/>
  <c r="S382" i="23" s="1"/>
  <c r="T382" i="23" s="1"/>
  <c r="M387" i="22"/>
  <c r="R386" i="22"/>
  <c r="S386" i="22" s="1"/>
  <c r="T386" i="22" s="1"/>
  <c r="M384" i="23" l="1"/>
  <c r="R383" i="23"/>
  <c r="S383" i="23" s="1"/>
  <c r="T383" i="23" s="1"/>
  <c r="M388" i="22"/>
  <c r="R387" i="22"/>
  <c r="S387" i="22" s="1"/>
  <c r="T387" i="22" s="1"/>
  <c r="R384" i="23" l="1"/>
  <c r="S384" i="23" s="1"/>
  <c r="T384" i="23" s="1"/>
  <c r="M385" i="23"/>
  <c r="M389" i="22"/>
  <c r="R388" i="22"/>
  <c r="S388" i="22" s="1"/>
  <c r="T388" i="22" s="1"/>
  <c r="M386" i="23" l="1"/>
  <c r="R385" i="23"/>
  <c r="S385" i="23" s="1"/>
  <c r="T385" i="23" s="1"/>
  <c r="M390" i="22"/>
  <c r="R389" i="22"/>
  <c r="S389" i="22" s="1"/>
  <c r="T389" i="22" s="1"/>
  <c r="M387" i="23" l="1"/>
  <c r="R386" i="23"/>
  <c r="S386" i="23" s="1"/>
  <c r="T386" i="23" s="1"/>
  <c r="M391" i="22"/>
  <c r="R390" i="22"/>
  <c r="S390" i="22" s="1"/>
  <c r="T390" i="22" s="1"/>
  <c r="M388" i="23" l="1"/>
  <c r="R387" i="23"/>
  <c r="S387" i="23" s="1"/>
  <c r="T387" i="23" s="1"/>
  <c r="M392" i="22"/>
  <c r="R391" i="22"/>
  <c r="S391" i="22" s="1"/>
  <c r="T391" i="22" s="1"/>
  <c r="M389" i="23" l="1"/>
  <c r="R388" i="23"/>
  <c r="S388" i="23" s="1"/>
  <c r="T388" i="23" s="1"/>
  <c r="M393" i="22"/>
  <c r="R392" i="22"/>
  <c r="S392" i="22" s="1"/>
  <c r="T392" i="22" s="1"/>
  <c r="R389" i="23" l="1"/>
  <c r="S389" i="23" s="1"/>
  <c r="T389" i="23" s="1"/>
  <c r="M390" i="23"/>
  <c r="M394" i="22"/>
  <c r="R393" i="22"/>
  <c r="S393" i="22" s="1"/>
  <c r="T393" i="22" s="1"/>
  <c r="M391" i="23" l="1"/>
  <c r="R390" i="23"/>
  <c r="S390" i="23" s="1"/>
  <c r="T390" i="23" s="1"/>
  <c r="M395" i="22"/>
  <c r="R394" i="22"/>
  <c r="S394" i="22" s="1"/>
  <c r="T394" i="22" s="1"/>
  <c r="M392" i="23" l="1"/>
  <c r="R391" i="23"/>
  <c r="S391" i="23" s="1"/>
  <c r="T391" i="23" s="1"/>
  <c r="M396" i="22"/>
  <c r="R395" i="22"/>
  <c r="S395" i="22" s="1"/>
  <c r="T395" i="22" s="1"/>
  <c r="M393" i="23" l="1"/>
  <c r="R392" i="23"/>
  <c r="S392" i="23" s="1"/>
  <c r="T392" i="23" s="1"/>
  <c r="M397" i="22"/>
  <c r="R396" i="22"/>
  <c r="S396" i="22" s="1"/>
  <c r="T396" i="22" s="1"/>
  <c r="M394" i="23" l="1"/>
  <c r="R393" i="23"/>
  <c r="S393" i="23" s="1"/>
  <c r="T393" i="23" s="1"/>
  <c r="M398" i="22"/>
  <c r="R397" i="22"/>
  <c r="S397" i="22" s="1"/>
  <c r="T397" i="22" s="1"/>
  <c r="R394" i="23" l="1"/>
  <c r="S394" i="23" s="1"/>
  <c r="T394" i="23" s="1"/>
  <c r="M395" i="23"/>
  <c r="M399" i="22"/>
  <c r="R398" i="22"/>
  <c r="S398" i="22" s="1"/>
  <c r="T398" i="22" s="1"/>
  <c r="M396" i="23" l="1"/>
  <c r="R395" i="23"/>
  <c r="S395" i="23" s="1"/>
  <c r="T395" i="23" s="1"/>
  <c r="R399" i="22"/>
  <c r="S399" i="22" s="1"/>
  <c r="T399" i="22" s="1"/>
  <c r="M400" i="22"/>
  <c r="M397" i="23" l="1"/>
  <c r="R396" i="23"/>
  <c r="S396" i="23" s="1"/>
  <c r="T396" i="23" s="1"/>
  <c r="M401" i="22"/>
  <c r="R400" i="22"/>
  <c r="S400" i="22" s="1"/>
  <c r="T400" i="22" s="1"/>
  <c r="M398" i="23" l="1"/>
  <c r="R397" i="23"/>
  <c r="S397" i="23" s="1"/>
  <c r="T397" i="23" s="1"/>
  <c r="M402" i="22"/>
  <c r="R401" i="22"/>
  <c r="S401" i="22" s="1"/>
  <c r="T401" i="22" s="1"/>
  <c r="M399" i="23" l="1"/>
  <c r="R398" i="23"/>
  <c r="S398" i="23" s="1"/>
  <c r="T398" i="23" s="1"/>
  <c r="M403" i="22"/>
  <c r="R402" i="22"/>
  <c r="S402" i="22" s="1"/>
  <c r="T402" i="22" s="1"/>
  <c r="M400" i="23" l="1"/>
  <c r="R399" i="23"/>
  <c r="S399" i="23" s="1"/>
  <c r="T399" i="23" s="1"/>
  <c r="M404" i="22"/>
  <c r="R403" i="22"/>
  <c r="S403" i="22" s="1"/>
  <c r="T403" i="22" s="1"/>
  <c r="M401" i="23" l="1"/>
  <c r="R400" i="23"/>
  <c r="S400" i="23" s="1"/>
  <c r="T400" i="23" s="1"/>
  <c r="R404" i="22"/>
  <c r="S404" i="22" s="1"/>
  <c r="T404" i="22" s="1"/>
  <c r="M405" i="22"/>
  <c r="M402" i="23" l="1"/>
  <c r="R401" i="23"/>
  <c r="S401" i="23" s="1"/>
  <c r="T401" i="23" s="1"/>
  <c r="M406" i="22"/>
  <c r="R405" i="22"/>
  <c r="S405" i="22" s="1"/>
  <c r="T405" i="22" s="1"/>
  <c r="M403" i="23" l="1"/>
  <c r="R402" i="23"/>
  <c r="S402" i="23" s="1"/>
  <c r="T402" i="23" s="1"/>
  <c r="M407" i="22"/>
  <c r="R406" i="22"/>
  <c r="S406" i="22" s="1"/>
  <c r="T406" i="22" s="1"/>
  <c r="M404" i="23" l="1"/>
  <c r="R403" i="23"/>
  <c r="S403" i="23" s="1"/>
  <c r="T403" i="23" s="1"/>
  <c r="R407" i="22"/>
  <c r="S407" i="22" s="1"/>
  <c r="T407" i="22" s="1"/>
  <c r="M408" i="22"/>
  <c r="M405" i="23" l="1"/>
  <c r="R404" i="23"/>
  <c r="S404" i="23" s="1"/>
  <c r="T404" i="23" s="1"/>
  <c r="M409" i="22"/>
  <c r="R408" i="22"/>
  <c r="S408" i="22" s="1"/>
  <c r="T408" i="22" s="1"/>
  <c r="M406" i="23" l="1"/>
  <c r="R405" i="23"/>
  <c r="S405" i="23" s="1"/>
  <c r="T405" i="23" s="1"/>
  <c r="M410" i="22"/>
  <c r="R409" i="22"/>
  <c r="S409" i="22" s="1"/>
  <c r="T409" i="22" s="1"/>
  <c r="M407" i="23" l="1"/>
  <c r="R406" i="23"/>
  <c r="S406" i="23" s="1"/>
  <c r="T406" i="23" s="1"/>
  <c r="M411" i="22"/>
  <c r="R410" i="22"/>
  <c r="S410" i="22" s="1"/>
  <c r="T410" i="22" s="1"/>
  <c r="M408" i="23" l="1"/>
  <c r="R407" i="23"/>
  <c r="S407" i="23" s="1"/>
  <c r="T407" i="23" s="1"/>
  <c r="M412" i="22"/>
  <c r="R411" i="22"/>
  <c r="S411" i="22" s="1"/>
  <c r="T411" i="22" s="1"/>
  <c r="M409" i="23" l="1"/>
  <c r="R408" i="23"/>
  <c r="S408" i="23" s="1"/>
  <c r="T408" i="23" s="1"/>
  <c r="R412" i="22"/>
  <c r="S412" i="22" s="1"/>
  <c r="T412" i="22" s="1"/>
  <c r="M413" i="22"/>
  <c r="M410" i="23" l="1"/>
  <c r="R409" i="23"/>
  <c r="S409" i="23" s="1"/>
  <c r="T409" i="23" s="1"/>
  <c r="M414" i="22"/>
  <c r="R413" i="22"/>
  <c r="S413" i="22" s="1"/>
  <c r="T413" i="22" s="1"/>
  <c r="M411" i="23" l="1"/>
  <c r="R410" i="23"/>
  <c r="S410" i="23" s="1"/>
  <c r="T410" i="23" s="1"/>
  <c r="M415" i="22"/>
  <c r="R414" i="22"/>
  <c r="S414" i="22" s="1"/>
  <c r="T414" i="22" s="1"/>
  <c r="M412" i="23" l="1"/>
  <c r="R411" i="23"/>
  <c r="S411" i="23" s="1"/>
  <c r="T411" i="23" s="1"/>
  <c r="R415" i="22"/>
  <c r="S415" i="22" s="1"/>
  <c r="T415" i="22" s="1"/>
  <c r="M416" i="22"/>
  <c r="M413" i="23" l="1"/>
  <c r="R412" i="23"/>
  <c r="S412" i="23" s="1"/>
  <c r="T412" i="23" s="1"/>
  <c r="M417" i="22"/>
  <c r="R416" i="22"/>
  <c r="S416" i="22" s="1"/>
  <c r="T416" i="22" s="1"/>
  <c r="M414" i="23" l="1"/>
  <c r="R413" i="23"/>
  <c r="S413" i="23" s="1"/>
  <c r="T413" i="23" s="1"/>
  <c r="M418" i="22"/>
  <c r="R417" i="22"/>
  <c r="S417" i="22" s="1"/>
  <c r="T417" i="22" s="1"/>
  <c r="M415" i="23" l="1"/>
  <c r="R414" i="23"/>
  <c r="S414" i="23" s="1"/>
  <c r="T414" i="23" s="1"/>
  <c r="M419" i="22"/>
  <c r="R418" i="22"/>
  <c r="S418" i="22" s="1"/>
  <c r="T418" i="22" s="1"/>
  <c r="M416" i="23" l="1"/>
  <c r="R415" i="23"/>
  <c r="S415" i="23" s="1"/>
  <c r="T415" i="23" s="1"/>
  <c r="M420" i="22"/>
  <c r="R419" i="22"/>
  <c r="S419" i="22" s="1"/>
  <c r="T419" i="22" s="1"/>
  <c r="M417" i="23" l="1"/>
  <c r="R416" i="23"/>
  <c r="S416" i="23" s="1"/>
  <c r="T416" i="23" s="1"/>
  <c r="R420" i="22"/>
  <c r="S420" i="22" s="1"/>
  <c r="T420" i="22" s="1"/>
  <c r="M421" i="22"/>
  <c r="M418" i="23" l="1"/>
  <c r="R417" i="23"/>
  <c r="S417" i="23" s="1"/>
  <c r="T417" i="23" s="1"/>
  <c r="M422" i="22"/>
  <c r="R421" i="22"/>
  <c r="S421" i="22" s="1"/>
  <c r="T421" i="22" s="1"/>
  <c r="M419" i="23" l="1"/>
  <c r="R418" i="23"/>
  <c r="S418" i="23" s="1"/>
  <c r="T418" i="23" s="1"/>
  <c r="M423" i="22"/>
  <c r="R422" i="22"/>
  <c r="S422" i="22" s="1"/>
  <c r="T422" i="22" s="1"/>
  <c r="M420" i="23" l="1"/>
  <c r="R419" i="23"/>
  <c r="S419" i="23" s="1"/>
  <c r="T419" i="23" s="1"/>
  <c r="R423" i="22"/>
  <c r="S423" i="22" s="1"/>
  <c r="T423" i="22" s="1"/>
  <c r="M424" i="22"/>
  <c r="M421" i="23" l="1"/>
  <c r="R420" i="23"/>
  <c r="S420" i="23" s="1"/>
  <c r="T420" i="23" s="1"/>
  <c r="M425" i="22"/>
  <c r="R424" i="22"/>
  <c r="S424" i="22" s="1"/>
  <c r="T424" i="22" s="1"/>
  <c r="M422" i="23" l="1"/>
  <c r="R421" i="23"/>
  <c r="S421" i="23" s="1"/>
  <c r="T421" i="23" s="1"/>
  <c r="M426" i="22"/>
  <c r="R425" i="22"/>
  <c r="S425" i="22" s="1"/>
  <c r="T425" i="22" s="1"/>
  <c r="M423" i="23" l="1"/>
  <c r="R422" i="23"/>
  <c r="S422" i="23" s="1"/>
  <c r="T422" i="23" s="1"/>
  <c r="M427" i="22"/>
  <c r="R426" i="22"/>
  <c r="S426" i="22" s="1"/>
  <c r="T426" i="22" s="1"/>
  <c r="M424" i="23" l="1"/>
  <c r="R423" i="23"/>
  <c r="S423" i="23" s="1"/>
  <c r="T423" i="23" s="1"/>
  <c r="M428" i="22"/>
  <c r="R427" i="22"/>
  <c r="S427" i="22" s="1"/>
  <c r="T427" i="22" s="1"/>
  <c r="M425" i="23" l="1"/>
  <c r="R424" i="23"/>
  <c r="S424" i="23" s="1"/>
  <c r="T424" i="23" s="1"/>
  <c r="R428" i="22"/>
  <c r="S428" i="22" s="1"/>
  <c r="T428" i="22" s="1"/>
  <c r="M429" i="22"/>
  <c r="M426" i="23" l="1"/>
  <c r="R425" i="23"/>
  <c r="S425" i="23" s="1"/>
  <c r="T425" i="23" s="1"/>
  <c r="M430" i="22"/>
  <c r="R429" i="22"/>
  <c r="S429" i="22" s="1"/>
  <c r="T429" i="22" s="1"/>
  <c r="R426" i="23" l="1"/>
  <c r="S426" i="23" s="1"/>
  <c r="T426" i="23" s="1"/>
  <c r="M427" i="23"/>
  <c r="M431" i="22"/>
  <c r="R430" i="22"/>
  <c r="S430" i="22" s="1"/>
  <c r="T430" i="22" s="1"/>
  <c r="M428" i="23" l="1"/>
  <c r="R427" i="23"/>
  <c r="S427" i="23" s="1"/>
  <c r="T427" i="23" s="1"/>
  <c r="R431" i="22"/>
  <c r="S431" i="22" s="1"/>
  <c r="T431" i="22" s="1"/>
  <c r="M432" i="22"/>
  <c r="M429" i="23" l="1"/>
  <c r="R428" i="23"/>
  <c r="S428" i="23" s="1"/>
  <c r="T428" i="23" s="1"/>
  <c r="M433" i="22"/>
  <c r="R432" i="22"/>
  <c r="S432" i="22" s="1"/>
  <c r="T432" i="22" s="1"/>
  <c r="M430" i="23" l="1"/>
  <c r="R429" i="23"/>
  <c r="S429" i="23" s="1"/>
  <c r="T429" i="23" s="1"/>
  <c r="M434" i="22"/>
  <c r="R433" i="22"/>
  <c r="S433" i="22" s="1"/>
  <c r="T433" i="22" s="1"/>
  <c r="M431" i="23" l="1"/>
  <c r="R430" i="23"/>
  <c r="S430" i="23" s="1"/>
  <c r="T430" i="23" s="1"/>
  <c r="M435" i="22"/>
  <c r="R434" i="22"/>
  <c r="S434" i="22" s="1"/>
  <c r="T434" i="22" s="1"/>
  <c r="M432" i="23" l="1"/>
  <c r="R431" i="23"/>
  <c r="S431" i="23" s="1"/>
  <c r="T431" i="23" s="1"/>
  <c r="M436" i="22"/>
  <c r="R435" i="22"/>
  <c r="S435" i="22" s="1"/>
  <c r="T435" i="22" s="1"/>
  <c r="M433" i="23" l="1"/>
  <c r="R432" i="23"/>
  <c r="S432" i="23" s="1"/>
  <c r="T432" i="23" s="1"/>
  <c r="R436" i="22"/>
  <c r="S436" i="22" s="1"/>
  <c r="T436" i="22" s="1"/>
  <c r="M437" i="22"/>
  <c r="M434" i="23" l="1"/>
  <c r="R433" i="23"/>
  <c r="S433" i="23" s="1"/>
  <c r="T433" i="23" s="1"/>
  <c r="M438" i="22"/>
  <c r="R437" i="22"/>
  <c r="S437" i="22" s="1"/>
  <c r="T437" i="22" s="1"/>
  <c r="R434" i="23" l="1"/>
  <c r="S434" i="23" s="1"/>
  <c r="T434" i="23" s="1"/>
  <c r="M435" i="23"/>
  <c r="M439" i="22"/>
  <c r="R438" i="22"/>
  <c r="S438" i="22" s="1"/>
  <c r="T438" i="22" s="1"/>
  <c r="M436" i="23" l="1"/>
  <c r="R435" i="23"/>
  <c r="S435" i="23" s="1"/>
  <c r="T435" i="23" s="1"/>
  <c r="R439" i="22"/>
  <c r="S439" i="22" s="1"/>
  <c r="T439" i="22" s="1"/>
  <c r="M440" i="22"/>
  <c r="M437" i="23" l="1"/>
  <c r="R436" i="23"/>
  <c r="S436" i="23" s="1"/>
  <c r="T436" i="23" s="1"/>
  <c r="M441" i="22"/>
  <c r="R440" i="22"/>
  <c r="S440" i="22" s="1"/>
  <c r="T440" i="22" s="1"/>
  <c r="M438" i="23" l="1"/>
  <c r="R437" i="23"/>
  <c r="S437" i="23" s="1"/>
  <c r="T437" i="23" s="1"/>
  <c r="M442" i="22"/>
  <c r="R441" i="22"/>
  <c r="S441" i="22" s="1"/>
  <c r="T441" i="22" s="1"/>
  <c r="M439" i="23" l="1"/>
  <c r="R438" i="23"/>
  <c r="S438" i="23" s="1"/>
  <c r="T438" i="23" s="1"/>
  <c r="M443" i="22"/>
  <c r="R442" i="22"/>
  <c r="S442" i="22" s="1"/>
  <c r="T442" i="22" s="1"/>
  <c r="M440" i="23" l="1"/>
  <c r="R439" i="23"/>
  <c r="S439" i="23" s="1"/>
  <c r="T439" i="23" s="1"/>
  <c r="M444" i="22"/>
  <c r="R443" i="22"/>
  <c r="S443" i="22" s="1"/>
  <c r="T443" i="22" s="1"/>
  <c r="M441" i="23" l="1"/>
  <c r="R440" i="23"/>
  <c r="S440" i="23" s="1"/>
  <c r="T440" i="23" s="1"/>
  <c r="R444" i="22"/>
  <c r="S444" i="22" s="1"/>
  <c r="T444" i="22" s="1"/>
  <c r="M445" i="22"/>
  <c r="M442" i="23" l="1"/>
  <c r="R441" i="23"/>
  <c r="S441" i="23" s="1"/>
  <c r="T441" i="23" s="1"/>
  <c r="M446" i="22"/>
  <c r="R445" i="22"/>
  <c r="S445" i="22" s="1"/>
  <c r="T445" i="22" s="1"/>
  <c r="R442" i="23" l="1"/>
  <c r="S442" i="23" s="1"/>
  <c r="T442" i="23" s="1"/>
  <c r="M443" i="23"/>
  <c r="M447" i="22"/>
  <c r="R446" i="22"/>
  <c r="S446" i="22" s="1"/>
  <c r="T446" i="22" s="1"/>
  <c r="M444" i="23" l="1"/>
  <c r="R443" i="23"/>
  <c r="S443" i="23" s="1"/>
  <c r="T443" i="23" s="1"/>
  <c r="M448" i="22"/>
  <c r="R447" i="22"/>
  <c r="S447" i="22" s="1"/>
  <c r="T447" i="22" s="1"/>
  <c r="M445" i="23" l="1"/>
  <c r="R444" i="23"/>
  <c r="S444" i="23" s="1"/>
  <c r="T444" i="23" s="1"/>
  <c r="M449" i="22"/>
  <c r="R448" i="22"/>
  <c r="S448" i="22" s="1"/>
  <c r="T448" i="22" s="1"/>
  <c r="M446" i="23" l="1"/>
  <c r="R445" i="23"/>
  <c r="S445" i="23" s="1"/>
  <c r="T445" i="23" s="1"/>
  <c r="M450" i="22"/>
  <c r="R449" i="22"/>
  <c r="S449" i="22" s="1"/>
  <c r="T449" i="22" s="1"/>
  <c r="M447" i="23" l="1"/>
  <c r="R446" i="23"/>
  <c r="S446" i="23" s="1"/>
  <c r="T446" i="23" s="1"/>
  <c r="M451" i="22"/>
  <c r="R450" i="22"/>
  <c r="S450" i="22" s="1"/>
  <c r="T450" i="22" s="1"/>
  <c r="M448" i="23" l="1"/>
  <c r="R447" i="23"/>
  <c r="S447" i="23" s="1"/>
  <c r="T447" i="23" s="1"/>
  <c r="M452" i="22"/>
  <c r="R451" i="22"/>
  <c r="S451" i="22" s="1"/>
  <c r="T451" i="22" s="1"/>
  <c r="M449" i="23" l="1"/>
  <c r="R448" i="23"/>
  <c r="S448" i="23" s="1"/>
  <c r="T448" i="23" s="1"/>
  <c r="M453" i="22"/>
  <c r="R452" i="22"/>
  <c r="S452" i="22" s="1"/>
  <c r="T452" i="22" s="1"/>
  <c r="M450" i="23" l="1"/>
  <c r="R449" i="23"/>
  <c r="S449" i="23" s="1"/>
  <c r="T449" i="23" s="1"/>
  <c r="M454" i="22"/>
  <c r="R453" i="22"/>
  <c r="S453" i="22" s="1"/>
  <c r="T453" i="22" s="1"/>
  <c r="R450" i="23" l="1"/>
  <c r="S450" i="23" s="1"/>
  <c r="T450" i="23" s="1"/>
  <c r="M451" i="23"/>
  <c r="M455" i="22"/>
  <c r="R454" i="22"/>
  <c r="S454" i="22" s="1"/>
  <c r="T454" i="22" s="1"/>
  <c r="M452" i="23" l="1"/>
  <c r="R451" i="23"/>
  <c r="S451" i="23" s="1"/>
  <c r="T451" i="23" s="1"/>
  <c r="M456" i="22"/>
  <c r="R455" i="22"/>
  <c r="S455" i="22" s="1"/>
  <c r="T455" i="22" s="1"/>
  <c r="M453" i="23" l="1"/>
  <c r="R452" i="23"/>
  <c r="S452" i="23" s="1"/>
  <c r="T452" i="23" s="1"/>
  <c r="M457" i="22"/>
  <c r="R456" i="22"/>
  <c r="S456" i="22" s="1"/>
  <c r="T456" i="22" s="1"/>
  <c r="M454" i="23" l="1"/>
  <c r="R453" i="23"/>
  <c r="S453" i="23" s="1"/>
  <c r="T453" i="23" s="1"/>
  <c r="M458" i="22"/>
  <c r="R457" i="22"/>
  <c r="S457" i="22" s="1"/>
  <c r="T457" i="22" s="1"/>
  <c r="M455" i="23" l="1"/>
  <c r="R454" i="23"/>
  <c r="S454" i="23" s="1"/>
  <c r="T454" i="23" s="1"/>
  <c r="M459" i="22"/>
  <c r="R458" i="22"/>
  <c r="S458" i="22" s="1"/>
  <c r="T458" i="22" s="1"/>
  <c r="M456" i="23" l="1"/>
  <c r="R455" i="23"/>
  <c r="S455" i="23" s="1"/>
  <c r="T455" i="23" s="1"/>
  <c r="M460" i="22"/>
  <c r="R459" i="22"/>
  <c r="S459" i="22" s="1"/>
  <c r="T459" i="22" s="1"/>
  <c r="M457" i="23" l="1"/>
  <c r="R456" i="23"/>
  <c r="S456" i="23" s="1"/>
  <c r="T456" i="23" s="1"/>
  <c r="R460" i="22"/>
  <c r="S460" i="22" s="1"/>
  <c r="T460" i="22" s="1"/>
  <c r="M461" i="22"/>
  <c r="M458" i="23" l="1"/>
  <c r="R457" i="23"/>
  <c r="S457" i="23" s="1"/>
  <c r="T457" i="23" s="1"/>
  <c r="M462" i="22"/>
  <c r="R461" i="22"/>
  <c r="S461" i="22" s="1"/>
  <c r="T461" i="22" s="1"/>
  <c r="R458" i="23" l="1"/>
  <c r="S458" i="23" s="1"/>
  <c r="T458" i="23" s="1"/>
  <c r="M459" i="23"/>
  <c r="R462" i="22"/>
  <c r="S462" i="22" s="1"/>
  <c r="T462" i="22" s="1"/>
  <c r="M463" i="22"/>
  <c r="M460" i="23" l="1"/>
  <c r="R459" i="23"/>
  <c r="S459" i="23" s="1"/>
  <c r="T459" i="23" s="1"/>
  <c r="M464" i="22"/>
  <c r="R463" i="22"/>
  <c r="S463" i="22" s="1"/>
  <c r="T463" i="22" s="1"/>
  <c r="M461" i="23" l="1"/>
  <c r="R460" i="23"/>
  <c r="S460" i="23" s="1"/>
  <c r="T460" i="23" s="1"/>
  <c r="M465" i="22"/>
  <c r="R464" i="22"/>
  <c r="S464" i="22" s="1"/>
  <c r="T464" i="22" s="1"/>
  <c r="M462" i="23" l="1"/>
  <c r="R461" i="23"/>
  <c r="S461" i="23" s="1"/>
  <c r="T461" i="23" s="1"/>
  <c r="M466" i="22"/>
  <c r="R465" i="22"/>
  <c r="S465" i="22" s="1"/>
  <c r="T465" i="22" s="1"/>
  <c r="M463" i="23" l="1"/>
  <c r="R462" i="23"/>
  <c r="S462" i="23" s="1"/>
  <c r="T462" i="23" s="1"/>
  <c r="M467" i="22"/>
  <c r="R466" i="22"/>
  <c r="S466" i="22" s="1"/>
  <c r="T466" i="22" s="1"/>
  <c r="M464" i="23" l="1"/>
  <c r="R463" i="23"/>
  <c r="S463" i="23" s="1"/>
  <c r="T463" i="23" s="1"/>
  <c r="M468" i="22"/>
  <c r="R467" i="22"/>
  <c r="S467" i="22" s="1"/>
  <c r="T467" i="22" s="1"/>
  <c r="M465" i="23" l="1"/>
  <c r="R464" i="23"/>
  <c r="S464" i="23" s="1"/>
  <c r="T464" i="23" s="1"/>
  <c r="M469" i="22"/>
  <c r="R468" i="22"/>
  <c r="S468" i="22" s="1"/>
  <c r="T468" i="22" s="1"/>
  <c r="M466" i="23" l="1"/>
  <c r="R465" i="23"/>
  <c r="S465" i="23" s="1"/>
  <c r="T465" i="23" s="1"/>
  <c r="M470" i="22"/>
  <c r="R469" i="22"/>
  <c r="S469" i="22" s="1"/>
  <c r="T469" i="22" s="1"/>
  <c r="R466" i="23" l="1"/>
  <c r="S466" i="23" s="1"/>
  <c r="T466" i="23" s="1"/>
  <c r="M467" i="23"/>
  <c r="M471" i="22"/>
  <c r="R470" i="22"/>
  <c r="S470" i="22" s="1"/>
  <c r="T470" i="22" s="1"/>
  <c r="M468" i="23" l="1"/>
  <c r="R467" i="23"/>
  <c r="S467" i="23" s="1"/>
  <c r="T467" i="23" s="1"/>
  <c r="M472" i="22"/>
  <c r="R471" i="22"/>
  <c r="S471" i="22" s="1"/>
  <c r="T471" i="22" s="1"/>
  <c r="M469" i="23" l="1"/>
  <c r="R468" i="23"/>
  <c r="S468" i="23" s="1"/>
  <c r="T468" i="23" s="1"/>
  <c r="M473" i="22"/>
  <c r="R472" i="22"/>
  <c r="S472" i="22" s="1"/>
  <c r="T472" i="22" s="1"/>
  <c r="M470" i="23" l="1"/>
  <c r="R469" i="23"/>
  <c r="S469" i="23" s="1"/>
  <c r="T469" i="23" s="1"/>
  <c r="M474" i="22"/>
  <c r="R473" i="22"/>
  <c r="S473" i="22" s="1"/>
  <c r="T473" i="22" s="1"/>
  <c r="M471" i="23" l="1"/>
  <c r="R470" i="23"/>
  <c r="S470" i="23" s="1"/>
  <c r="T470" i="23" s="1"/>
  <c r="M475" i="22"/>
  <c r="R474" i="22"/>
  <c r="S474" i="22" s="1"/>
  <c r="T474" i="22" s="1"/>
  <c r="M472" i="23" l="1"/>
  <c r="R471" i="23"/>
  <c r="S471" i="23" s="1"/>
  <c r="T471" i="23" s="1"/>
  <c r="M476" i="22"/>
  <c r="R475" i="22"/>
  <c r="S475" i="22" s="1"/>
  <c r="T475" i="22" s="1"/>
  <c r="M473" i="23" l="1"/>
  <c r="R472" i="23"/>
  <c r="S472" i="23" s="1"/>
  <c r="T472" i="23" s="1"/>
  <c r="M477" i="22"/>
  <c r="R476" i="22"/>
  <c r="S476" i="22" s="1"/>
  <c r="T476" i="22" s="1"/>
  <c r="M474" i="23" l="1"/>
  <c r="R473" i="23"/>
  <c r="S473" i="23" s="1"/>
  <c r="T473" i="23" s="1"/>
  <c r="M478" i="22"/>
  <c r="R477" i="22"/>
  <c r="S477" i="22" s="1"/>
  <c r="T477" i="22" s="1"/>
  <c r="R474" i="23" l="1"/>
  <c r="S474" i="23" s="1"/>
  <c r="T474" i="23" s="1"/>
  <c r="M475" i="23"/>
  <c r="M479" i="22"/>
  <c r="R478" i="22"/>
  <c r="S478" i="22" s="1"/>
  <c r="T478" i="22" s="1"/>
  <c r="M476" i="23" l="1"/>
  <c r="R475" i="23"/>
  <c r="S475" i="23" s="1"/>
  <c r="T475" i="23" s="1"/>
  <c r="M480" i="22"/>
  <c r="R479" i="22"/>
  <c r="S479" i="22" s="1"/>
  <c r="T479" i="22" s="1"/>
  <c r="M477" i="23" l="1"/>
  <c r="R476" i="23"/>
  <c r="S476" i="23" s="1"/>
  <c r="T476" i="23" s="1"/>
  <c r="R480" i="22"/>
  <c r="S480" i="22" s="1"/>
  <c r="T480" i="22" s="1"/>
  <c r="M481" i="22"/>
  <c r="M478" i="23" l="1"/>
  <c r="R477" i="23"/>
  <c r="S477" i="23" s="1"/>
  <c r="T477" i="23" s="1"/>
  <c r="M482" i="22"/>
  <c r="R481" i="22"/>
  <c r="S481" i="22" s="1"/>
  <c r="T481" i="22" s="1"/>
  <c r="M479" i="23" l="1"/>
  <c r="R478" i="23"/>
  <c r="S478" i="23" s="1"/>
  <c r="T478" i="23" s="1"/>
  <c r="M483" i="22"/>
  <c r="R482" i="22"/>
  <c r="S482" i="22" s="1"/>
  <c r="T482" i="22" s="1"/>
  <c r="M480" i="23" l="1"/>
  <c r="R479" i="23"/>
  <c r="S479" i="23" s="1"/>
  <c r="T479" i="23" s="1"/>
  <c r="R483" i="22"/>
  <c r="S483" i="22" s="1"/>
  <c r="T483" i="22" s="1"/>
  <c r="M484" i="22"/>
  <c r="M481" i="23" l="1"/>
  <c r="R480" i="23"/>
  <c r="S480" i="23" s="1"/>
  <c r="T480" i="23" s="1"/>
  <c r="M485" i="22"/>
  <c r="R484" i="22"/>
  <c r="S484" i="22" s="1"/>
  <c r="T484" i="22" s="1"/>
  <c r="M482" i="23" l="1"/>
  <c r="R481" i="23"/>
  <c r="S481" i="23" s="1"/>
  <c r="T481" i="23" s="1"/>
  <c r="M486" i="22"/>
  <c r="R485" i="22"/>
  <c r="S485" i="22" s="1"/>
  <c r="T485" i="22" s="1"/>
  <c r="R482" i="23" l="1"/>
  <c r="S482" i="23" s="1"/>
  <c r="T482" i="23" s="1"/>
  <c r="M483" i="23"/>
  <c r="M487" i="22"/>
  <c r="R486" i="22"/>
  <c r="S486" i="22" s="1"/>
  <c r="T486" i="22" s="1"/>
  <c r="M484" i="23" l="1"/>
  <c r="R483" i="23"/>
  <c r="S483" i="23" s="1"/>
  <c r="T483" i="23" s="1"/>
  <c r="M488" i="22"/>
  <c r="R487" i="22"/>
  <c r="S487" i="22" s="1"/>
  <c r="T487" i="22" s="1"/>
  <c r="M485" i="23" l="1"/>
  <c r="R484" i="23"/>
  <c r="S484" i="23" s="1"/>
  <c r="T484" i="23" s="1"/>
  <c r="R488" i="22"/>
  <c r="S488" i="22" s="1"/>
  <c r="T488" i="22" s="1"/>
  <c r="M489" i="22"/>
  <c r="M486" i="23" l="1"/>
  <c r="R485" i="23"/>
  <c r="S485" i="23" s="1"/>
  <c r="T485" i="23" s="1"/>
  <c r="M490" i="22"/>
  <c r="R489" i="22"/>
  <c r="S489" i="22" s="1"/>
  <c r="T489" i="22" s="1"/>
  <c r="M487" i="23" l="1"/>
  <c r="R486" i="23"/>
  <c r="S486" i="23" s="1"/>
  <c r="T486" i="23" s="1"/>
  <c r="M491" i="22"/>
  <c r="R490" i="22"/>
  <c r="S490" i="22" s="1"/>
  <c r="T490" i="22" s="1"/>
  <c r="M488" i="23" l="1"/>
  <c r="R487" i="23"/>
  <c r="S487" i="23" s="1"/>
  <c r="T487" i="23" s="1"/>
  <c r="R491" i="22"/>
  <c r="S491" i="22" s="1"/>
  <c r="T491" i="22" s="1"/>
  <c r="M492" i="22"/>
  <c r="M489" i="23" l="1"/>
  <c r="R488" i="23"/>
  <c r="S488" i="23" s="1"/>
  <c r="T488" i="23" s="1"/>
  <c r="M493" i="22"/>
  <c r="R492" i="22"/>
  <c r="S492" i="22" s="1"/>
  <c r="T492" i="22" s="1"/>
  <c r="M490" i="23" l="1"/>
  <c r="R489" i="23"/>
  <c r="S489" i="23" s="1"/>
  <c r="T489" i="23" s="1"/>
  <c r="M494" i="22"/>
  <c r="R493" i="22"/>
  <c r="S493" i="22" s="1"/>
  <c r="T493" i="22" s="1"/>
  <c r="M491" i="23" l="1"/>
  <c r="R490" i="23"/>
  <c r="S490" i="23" s="1"/>
  <c r="T490" i="23" s="1"/>
  <c r="M495" i="22"/>
  <c r="R494" i="22"/>
  <c r="S494" i="22" s="1"/>
  <c r="T494" i="22" s="1"/>
  <c r="M492" i="23" l="1"/>
  <c r="R491" i="23"/>
  <c r="S491" i="23" s="1"/>
  <c r="T491" i="23" s="1"/>
  <c r="M496" i="22"/>
  <c r="R495" i="22"/>
  <c r="S495" i="22" s="1"/>
  <c r="T495" i="22" s="1"/>
  <c r="M493" i="23" l="1"/>
  <c r="R492" i="23"/>
  <c r="S492" i="23" s="1"/>
  <c r="T492" i="23" s="1"/>
  <c r="R496" i="22"/>
  <c r="S496" i="22" s="1"/>
  <c r="T496" i="22" s="1"/>
  <c r="M497" i="22"/>
  <c r="M494" i="23" l="1"/>
  <c r="R493" i="23"/>
  <c r="S493" i="23" s="1"/>
  <c r="T493" i="23" s="1"/>
  <c r="M498" i="22"/>
  <c r="R497" i="22"/>
  <c r="S497" i="22" s="1"/>
  <c r="T497" i="22" s="1"/>
  <c r="M495" i="23" l="1"/>
  <c r="R494" i="23"/>
  <c r="S494" i="23" s="1"/>
  <c r="T494" i="23" s="1"/>
  <c r="M499" i="22"/>
  <c r="R498" i="22"/>
  <c r="S498" i="22" s="1"/>
  <c r="T498" i="22" s="1"/>
  <c r="M496" i="23" l="1"/>
  <c r="R495" i="23"/>
  <c r="S495" i="23" s="1"/>
  <c r="T495" i="23" s="1"/>
  <c r="R499" i="22"/>
  <c r="S499" i="22" s="1"/>
  <c r="T499" i="22" s="1"/>
  <c r="M500" i="22"/>
  <c r="M497" i="23" l="1"/>
  <c r="R496" i="23"/>
  <c r="S496" i="23" s="1"/>
  <c r="T496" i="23" s="1"/>
  <c r="M501" i="22"/>
  <c r="R500" i="22"/>
  <c r="S500" i="22" s="1"/>
  <c r="T500" i="22" s="1"/>
  <c r="M498" i="23" l="1"/>
  <c r="R497" i="23"/>
  <c r="S497" i="23" s="1"/>
  <c r="T497" i="23" s="1"/>
  <c r="M502" i="22"/>
  <c r="R501" i="22"/>
  <c r="S501" i="22" s="1"/>
  <c r="T501" i="22" s="1"/>
  <c r="M499" i="23" l="1"/>
  <c r="R498" i="23"/>
  <c r="S498" i="23" s="1"/>
  <c r="T498" i="23" s="1"/>
  <c r="M503" i="22"/>
  <c r="R502" i="22"/>
  <c r="S502" i="22" s="1"/>
  <c r="T502" i="22" s="1"/>
  <c r="M500" i="23" l="1"/>
  <c r="R499" i="23"/>
  <c r="S499" i="23" s="1"/>
  <c r="T499" i="23" s="1"/>
  <c r="M504" i="22"/>
  <c r="R503" i="22"/>
  <c r="S503" i="22" s="1"/>
  <c r="T503" i="22" s="1"/>
  <c r="M501" i="23" l="1"/>
  <c r="R500" i="23"/>
  <c r="S500" i="23" s="1"/>
  <c r="T500" i="23" s="1"/>
  <c r="R504" i="22"/>
  <c r="S504" i="22" s="1"/>
  <c r="T504" i="22" s="1"/>
  <c r="M505" i="22"/>
  <c r="M502" i="23" l="1"/>
  <c r="R501" i="23"/>
  <c r="S501" i="23" s="1"/>
  <c r="T501" i="23" s="1"/>
  <c r="M506" i="22"/>
  <c r="R505" i="22"/>
  <c r="S505" i="22" s="1"/>
  <c r="T505" i="22" s="1"/>
  <c r="M503" i="23" l="1"/>
  <c r="R502" i="23"/>
  <c r="S502" i="23" s="1"/>
  <c r="T502" i="23" s="1"/>
  <c r="M507" i="22"/>
  <c r="R506" i="22"/>
  <c r="S506" i="22" s="1"/>
  <c r="T506" i="22" s="1"/>
  <c r="M504" i="23" l="1"/>
  <c r="R503" i="23"/>
  <c r="S503" i="23" s="1"/>
  <c r="T503" i="23" s="1"/>
  <c r="R507" i="22"/>
  <c r="S507" i="22" s="1"/>
  <c r="T507" i="22" s="1"/>
  <c r="M508" i="22"/>
  <c r="M505" i="23" l="1"/>
  <c r="R504" i="23"/>
  <c r="S504" i="23" s="1"/>
  <c r="T504" i="23" s="1"/>
  <c r="M509" i="22"/>
  <c r="R508" i="22"/>
  <c r="S508" i="22" s="1"/>
  <c r="T508" i="22" s="1"/>
  <c r="M506" i="23" l="1"/>
  <c r="R505" i="23"/>
  <c r="S505" i="23" s="1"/>
  <c r="T505" i="23" s="1"/>
  <c r="M510" i="22"/>
  <c r="R509" i="22"/>
  <c r="S509" i="22" s="1"/>
  <c r="T509" i="22" s="1"/>
  <c r="M507" i="23" l="1"/>
  <c r="R506" i="23"/>
  <c r="S506" i="23" s="1"/>
  <c r="T506" i="23" s="1"/>
  <c r="M511" i="22"/>
  <c r="R510" i="22"/>
  <c r="S510" i="22" s="1"/>
  <c r="T510" i="22" s="1"/>
  <c r="M508" i="23" l="1"/>
  <c r="R507" i="23"/>
  <c r="S507" i="23" s="1"/>
  <c r="T507" i="23" s="1"/>
  <c r="M512" i="22"/>
  <c r="R511" i="22"/>
  <c r="S511" i="22" s="1"/>
  <c r="T511" i="22" s="1"/>
  <c r="M509" i="23" l="1"/>
  <c r="R508" i="23"/>
  <c r="S508" i="23" s="1"/>
  <c r="T508" i="23" s="1"/>
  <c r="R512" i="22"/>
  <c r="S512" i="22" s="1"/>
  <c r="T512" i="22" s="1"/>
  <c r="M513" i="22"/>
  <c r="M510" i="23" l="1"/>
  <c r="R509" i="23"/>
  <c r="S509" i="23" s="1"/>
  <c r="T509" i="23" s="1"/>
  <c r="M514" i="22"/>
  <c r="R513" i="22"/>
  <c r="S513" i="22" s="1"/>
  <c r="T513" i="22" s="1"/>
  <c r="M511" i="23" l="1"/>
  <c r="R510" i="23"/>
  <c r="S510" i="23" s="1"/>
  <c r="T510" i="23" s="1"/>
  <c r="M515" i="22"/>
  <c r="R514" i="22"/>
  <c r="S514" i="22" s="1"/>
  <c r="T514" i="22" s="1"/>
  <c r="M512" i="23" l="1"/>
  <c r="R511" i="23"/>
  <c r="S511" i="23" s="1"/>
  <c r="T511" i="23" s="1"/>
  <c r="R515" i="22"/>
  <c r="S515" i="22" s="1"/>
  <c r="T515" i="22" s="1"/>
  <c r="M516" i="22"/>
  <c r="M513" i="23" l="1"/>
  <c r="R512" i="23"/>
  <c r="S512" i="23" s="1"/>
  <c r="T512" i="23" s="1"/>
  <c r="M517" i="22"/>
  <c r="R516" i="22"/>
  <c r="S516" i="22" s="1"/>
  <c r="T516" i="22" s="1"/>
  <c r="M514" i="23" l="1"/>
  <c r="R513" i="23"/>
  <c r="S513" i="23" s="1"/>
  <c r="T513" i="23" s="1"/>
  <c r="M518" i="22"/>
  <c r="R517" i="22"/>
  <c r="S517" i="22" s="1"/>
  <c r="T517" i="22" s="1"/>
  <c r="M515" i="23" l="1"/>
  <c r="R514" i="23"/>
  <c r="S514" i="23" s="1"/>
  <c r="T514" i="23" s="1"/>
  <c r="M519" i="22"/>
  <c r="R518" i="22"/>
  <c r="S518" i="22" s="1"/>
  <c r="T518" i="22" s="1"/>
  <c r="M516" i="23" l="1"/>
  <c r="R515" i="23"/>
  <c r="S515" i="23" s="1"/>
  <c r="T515" i="23" s="1"/>
  <c r="M520" i="22"/>
  <c r="R519" i="22"/>
  <c r="S519" i="22" s="1"/>
  <c r="T519" i="22" s="1"/>
  <c r="M517" i="23" l="1"/>
  <c r="R516" i="23"/>
  <c r="S516" i="23" s="1"/>
  <c r="T516" i="23" s="1"/>
  <c r="R520" i="22"/>
  <c r="S520" i="22" s="1"/>
  <c r="T520" i="22" s="1"/>
  <c r="M521" i="22"/>
  <c r="M518" i="23" l="1"/>
  <c r="R517" i="23"/>
  <c r="S517" i="23" s="1"/>
  <c r="T517" i="23" s="1"/>
  <c r="M522" i="22"/>
  <c r="R521" i="22"/>
  <c r="S521" i="22" s="1"/>
  <c r="T521" i="22" s="1"/>
  <c r="M519" i="23" l="1"/>
  <c r="R518" i="23"/>
  <c r="S518" i="23" s="1"/>
  <c r="T518" i="23" s="1"/>
  <c r="M523" i="22"/>
  <c r="R522" i="22"/>
  <c r="S522" i="22" s="1"/>
  <c r="T522" i="22" s="1"/>
  <c r="M520" i="23" l="1"/>
  <c r="R519" i="23"/>
  <c r="S519" i="23" s="1"/>
  <c r="T519" i="23" s="1"/>
  <c r="R523" i="22"/>
  <c r="S523" i="22" s="1"/>
  <c r="T523" i="22" s="1"/>
  <c r="M524" i="22"/>
  <c r="M521" i="23" l="1"/>
  <c r="R520" i="23"/>
  <c r="S520" i="23" s="1"/>
  <c r="T520" i="23" s="1"/>
  <c r="M525" i="22"/>
  <c r="R524" i="22"/>
  <c r="S524" i="22" s="1"/>
  <c r="T524" i="22" s="1"/>
  <c r="M522" i="23" l="1"/>
  <c r="R521" i="23"/>
  <c r="S521" i="23" s="1"/>
  <c r="T521" i="23" s="1"/>
  <c r="M526" i="22"/>
  <c r="R525" i="22"/>
  <c r="S525" i="22" s="1"/>
  <c r="T525" i="22" s="1"/>
  <c r="M523" i="23" l="1"/>
  <c r="R522" i="23"/>
  <c r="S522" i="23" s="1"/>
  <c r="T522" i="23" s="1"/>
  <c r="M527" i="22"/>
  <c r="R526" i="22"/>
  <c r="S526" i="22" s="1"/>
  <c r="T526" i="22" s="1"/>
  <c r="M524" i="23" l="1"/>
  <c r="R523" i="23"/>
  <c r="S523" i="23" s="1"/>
  <c r="T523" i="23" s="1"/>
  <c r="M528" i="22"/>
  <c r="R527" i="22"/>
  <c r="S527" i="22" s="1"/>
  <c r="T527" i="22" s="1"/>
  <c r="M525" i="23" l="1"/>
  <c r="R524" i="23"/>
  <c r="S524" i="23" s="1"/>
  <c r="T524" i="23" s="1"/>
  <c r="M529" i="22"/>
  <c r="R528" i="22"/>
  <c r="S528" i="22" s="1"/>
  <c r="T528" i="22" s="1"/>
  <c r="M526" i="23" l="1"/>
  <c r="R525" i="23"/>
  <c r="S525" i="23" s="1"/>
  <c r="T525" i="23" s="1"/>
  <c r="M530" i="22"/>
  <c r="R529" i="22"/>
  <c r="S529" i="22" s="1"/>
  <c r="T529" i="22" s="1"/>
  <c r="M527" i="23" l="1"/>
  <c r="R526" i="23"/>
  <c r="S526" i="23" s="1"/>
  <c r="T526" i="23" s="1"/>
  <c r="M531" i="22"/>
  <c r="R530" i="22"/>
  <c r="S530" i="22" s="1"/>
  <c r="T530" i="22" s="1"/>
  <c r="M528" i="23" l="1"/>
  <c r="R527" i="23"/>
  <c r="S527" i="23" s="1"/>
  <c r="T527" i="23" s="1"/>
  <c r="M532" i="22"/>
  <c r="R531" i="22"/>
  <c r="S531" i="22" s="1"/>
  <c r="T531" i="22" s="1"/>
  <c r="M529" i="23" l="1"/>
  <c r="R528" i="23"/>
  <c r="S528" i="23" s="1"/>
  <c r="T528" i="23" s="1"/>
  <c r="M533" i="22"/>
  <c r="R532" i="22"/>
  <c r="S532" i="22" s="1"/>
  <c r="T532" i="22" s="1"/>
  <c r="M530" i="23" l="1"/>
  <c r="R529" i="23"/>
  <c r="S529" i="23" s="1"/>
  <c r="T529" i="23" s="1"/>
  <c r="M534" i="22"/>
  <c r="R533" i="22"/>
  <c r="S533" i="22" s="1"/>
  <c r="T533" i="22" s="1"/>
  <c r="M531" i="23" l="1"/>
  <c r="R530" i="23"/>
  <c r="S530" i="23" s="1"/>
  <c r="T530" i="23" s="1"/>
  <c r="M535" i="22"/>
  <c r="R534" i="22"/>
  <c r="S534" i="22" s="1"/>
  <c r="T534" i="22" s="1"/>
  <c r="M532" i="23" l="1"/>
  <c r="R531" i="23"/>
  <c r="S531" i="23" s="1"/>
  <c r="T531" i="23" s="1"/>
  <c r="M536" i="22"/>
  <c r="R535" i="22"/>
  <c r="S535" i="22" s="1"/>
  <c r="T535" i="22" s="1"/>
  <c r="M533" i="23" l="1"/>
  <c r="R532" i="23"/>
  <c r="S532" i="23" s="1"/>
  <c r="T532" i="23" s="1"/>
  <c r="M537" i="22"/>
  <c r="R536" i="22"/>
  <c r="S536" i="22" s="1"/>
  <c r="T536" i="22" s="1"/>
  <c r="M534" i="23" l="1"/>
  <c r="R533" i="23"/>
  <c r="S533" i="23" s="1"/>
  <c r="T533" i="23" s="1"/>
  <c r="M538" i="22"/>
  <c r="R537" i="22"/>
  <c r="S537" i="22" s="1"/>
  <c r="T537" i="22" s="1"/>
  <c r="M535" i="23" l="1"/>
  <c r="R534" i="23"/>
  <c r="S534" i="23" s="1"/>
  <c r="T534" i="23" s="1"/>
  <c r="M539" i="22"/>
  <c r="R538" i="22"/>
  <c r="S538" i="22" s="1"/>
  <c r="T538" i="22" s="1"/>
  <c r="M536" i="23" l="1"/>
  <c r="R535" i="23"/>
  <c r="S535" i="23" s="1"/>
  <c r="T535" i="23" s="1"/>
  <c r="M540" i="22"/>
  <c r="R539" i="22"/>
  <c r="S539" i="22" s="1"/>
  <c r="T539" i="22" s="1"/>
  <c r="R536" i="23" l="1"/>
  <c r="S536" i="23" s="1"/>
  <c r="T536" i="23" s="1"/>
  <c r="M537" i="23"/>
  <c r="M541" i="22"/>
  <c r="R540" i="22"/>
  <c r="S540" i="22" s="1"/>
  <c r="T540" i="22" s="1"/>
  <c r="M538" i="23" l="1"/>
  <c r="R537" i="23"/>
  <c r="S537" i="23" s="1"/>
  <c r="T537" i="23" s="1"/>
  <c r="M542" i="22"/>
  <c r="R541" i="22"/>
  <c r="S541" i="22" s="1"/>
  <c r="T541" i="22" s="1"/>
  <c r="M539" i="23" l="1"/>
  <c r="R538" i="23"/>
  <c r="S538" i="23" s="1"/>
  <c r="T538" i="23" s="1"/>
  <c r="M543" i="22"/>
  <c r="R542" i="22"/>
  <c r="S542" i="22" s="1"/>
  <c r="T542" i="22" s="1"/>
  <c r="M540" i="23" l="1"/>
  <c r="R539" i="23"/>
  <c r="S539" i="23" s="1"/>
  <c r="T539" i="23" s="1"/>
  <c r="M544" i="22"/>
  <c r="R543" i="22"/>
  <c r="S543" i="22" s="1"/>
  <c r="T543" i="22" s="1"/>
  <c r="M541" i="23" l="1"/>
  <c r="R540" i="23"/>
  <c r="S540" i="23" s="1"/>
  <c r="T540" i="23" s="1"/>
  <c r="R544" i="22"/>
  <c r="S544" i="22" s="1"/>
  <c r="T544" i="22" s="1"/>
  <c r="M545" i="22"/>
  <c r="M542" i="23" l="1"/>
  <c r="R541" i="23"/>
  <c r="S541" i="23" s="1"/>
  <c r="T541" i="23" s="1"/>
  <c r="M546" i="22"/>
  <c r="R545" i="22"/>
  <c r="S545" i="22" s="1"/>
  <c r="T545" i="22" s="1"/>
  <c r="M543" i="23" l="1"/>
  <c r="R542" i="23"/>
  <c r="S542" i="23" s="1"/>
  <c r="T542" i="23" s="1"/>
  <c r="M547" i="22"/>
  <c r="R546" i="22"/>
  <c r="S546" i="22" s="1"/>
  <c r="T546" i="22" s="1"/>
  <c r="M544" i="23" l="1"/>
  <c r="R543" i="23"/>
  <c r="S543" i="23" s="1"/>
  <c r="T543" i="23" s="1"/>
  <c r="R547" i="22"/>
  <c r="S547" i="22" s="1"/>
  <c r="T547" i="22" s="1"/>
  <c r="M548" i="22"/>
  <c r="M545" i="23" l="1"/>
  <c r="R544" i="23"/>
  <c r="S544" i="23" s="1"/>
  <c r="T544" i="23" s="1"/>
  <c r="M549" i="22"/>
  <c r="R548" i="22"/>
  <c r="S548" i="22" s="1"/>
  <c r="T548" i="22" s="1"/>
  <c r="M546" i="23" l="1"/>
  <c r="R545" i="23"/>
  <c r="S545" i="23" s="1"/>
  <c r="T545" i="23" s="1"/>
  <c r="M550" i="22"/>
  <c r="R549" i="22"/>
  <c r="S549" i="22" s="1"/>
  <c r="T549" i="22" s="1"/>
  <c r="M547" i="23" l="1"/>
  <c r="R546" i="23"/>
  <c r="S546" i="23" s="1"/>
  <c r="T546" i="23" s="1"/>
  <c r="M551" i="22"/>
  <c r="R550" i="22"/>
  <c r="S550" i="22" s="1"/>
  <c r="T550" i="22" s="1"/>
  <c r="M548" i="23" l="1"/>
  <c r="R547" i="23"/>
  <c r="S547" i="23" s="1"/>
  <c r="T547" i="23" s="1"/>
  <c r="M552" i="22"/>
  <c r="R551" i="22"/>
  <c r="S551" i="22" s="1"/>
  <c r="T551" i="22" s="1"/>
  <c r="M549" i="23" l="1"/>
  <c r="R548" i="23"/>
  <c r="S548" i="23" s="1"/>
  <c r="T548" i="23" s="1"/>
  <c r="R552" i="22"/>
  <c r="S552" i="22" s="1"/>
  <c r="T552" i="22" s="1"/>
  <c r="M553" i="22"/>
  <c r="M550" i="23" l="1"/>
  <c r="R549" i="23"/>
  <c r="S549" i="23" s="1"/>
  <c r="T549" i="23" s="1"/>
  <c r="M554" i="22"/>
  <c r="R553" i="22"/>
  <c r="S553" i="22" s="1"/>
  <c r="T553" i="22" s="1"/>
  <c r="M551" i="23" l="1"/>
  <c r="R550" i="23"/>
  <c r="S550" i="23" s="1"/>
  <c r="T550" i="23" s="1"/>
  <c r="M555" i="22"/>
  <c r="R554" i="22"/>
  <c r="S554" i="22" s="1"/>
  <c r="T554" i="22" s="1"/>
  <c r="M552" i="23" l="1"/>
  <c r="R551" i="23"/>
  <c r="S551" i="23" s="1"/>
  <c r="T551" i="23" s="1"/>
  <c r="R555" i="22"/>
  <c r="S555" i="22" s="1"/>
  <c r="T555" i="22" s="1"/>
  <c r="M556" i="22"/>
  <c r="M553" i="23" l="1"/>
  <c r="R552" i="23"/>
  <c r="S552" i="23" s="1"/>
  <c r="T552" i="23" s="1"/>
  <c r="M557" i="22"/>
  <c r="R556" i="22"/>
  <c r="S556" i="22" s="1"/>
  <c r="T556" i="22" s="1"/>
  <c r="M554" i="23" l="1"/>
  <c r="R553" i="23"/>
  <c r="S553" i="23" s="1"/>
  <c r="T553" i="23" s="1"/>
  <c r="M558" i="22"/>
  <c r="R557" i="22"/>
  <c r="S557" i="22" s="1"/>
  <c r="T557" i="22" s="1"/>
  <c r="M555" i="23" l="1"/>
  <c r="R554" i="23"/>
  <c r="S554" i="23" s="1"/>
  <c r="T554" i="23" s="1"/>
  <c r="M559" i="22"/>
  <c r="R558" i="22"/>
  <c r="S558" i="22" s="1"/>
  <c r="T558" i="22" s="1"/>
  <c r="M556" i="23" l="1"/>
  <c r="R555" i="23"/>
  <c r="S555" i="23" s="1"/>
  <c r="T555" i="23" s="1"/>
  <c r="M560" i="22"/>
  <c r="R559" i="22"/>
  <c r="S559" i="22" s="1"/>
  <c r="T559" i="22" s="1"/>
  <c r="M557" i="23" l="1"/>
  <c r="R556" i="23"/>
  <c r="S556" i="23" s="1"/>
  <c r="T556" i="23" s="1"/>
  <c r="R560" i="22"/>
  <c r="S560" i="22" s="1"/>
  <c r="T560" i="22" s="1"/>
  <c r="M561" i="22"/>
  <c r="M558" i="23" l="1"/>
  <c r="R557" i="23"/>
  <c r="S557" i="23" s="1"/>
  <c r="T557" i="23" s="1"/>
  <c r="M562" i="22"/>
  <c r="R561" i="22"/>
  <c r="S561" i="22" s="1"/>
  <c r="T561" i="22" s="1"/>
  <c r="M559" i="23" l="1"/>
  <c r="R558" i="23"/>
  <c r="S558" i="23" s="1"/>
  <c r="T558" i="23" s="1"/>
  <c r="M563" i="22"/>
  <c r="R562" i="22"/>
  <c r="S562" i="22" s="1"/>
  <c r="T562" i="22" s="1"/>
  <c r="M560" i="23" l="1"/>
  <c r="R559" i="23"/>
  <c r="S559" i="23" s="1"/>
  <c r="T559" i="23" s="1"/>
  <c r="R563" i="22"/>
  <c r="S563" i="22" s="1"/>
  <c r="T563" i="22" s="1"/>
  <c r="M564" i="22"/>
  <c r="M561" i="23" l="1"/>
  <c r="R560" i="23"/>
  <c r="S560" i="23" s="1"/>
  <c r="T560" i="23" s="1"/>
  <c r="M565" i="22"/>
  <c r="R564" i="22"/>
  <c r="S564" i="22" s="1"/>
  <c r="T564" i="22" s="1"/>
  <c r="M562" i="23" l="1"/>
  <c r="R561" i="23"/>
  <c r="S561" i="23" s="1"/>
  <c r="T561" i="23" s="1"/>
  <c r="M566" i="22"/>
  <c r="R565" i="22"/>
  <c r="S565" i="22" s="1"/>
  <c r="T565" i="22" s="1"/>
  <c r="M563" i="23" l="1"/>
  <c r="R562" i="23"/>
  <c r="S562" i="23" s="1"/>
  <c r="T562" i="23" s="1"/>
  <c r="M567" i="22"/>
  <c r="R566" i="22"/>
  <c r="S566" i="22" s="1"/>
  <c r="T566" i="22" s="1"/>
  <c r="M564" i="23" l="1"/>
  <c r="R563" i="23"/>
  <c r="S563" i="23" s="1"/>
  <c r="T563" i="23" s="1"/>
  <c r="M568" i="22"/>
  <c r="R567" i="22"/>
  <c r="S567" i="22" s="1"/>
  <c r="T567" i="22" s="1"/>
  <c r="M565" i="23" l="1"/>
  <c r="R564" i="23"/>
  <c r="S564" i="23" s="1"/>
  <c r="T564" i="23" s="1"/>
  <c r="M569" i="22"/>
  <c r="R568" i="22"/>
  <c r="S568" i="22" s="1"/>
  <c r="T568" i="22" s="1"/>
  <c r="M566" i="23" l="1"/>
  <c r="R565" i="23"/>
  <c r="S565" i="23" s="1"/>
  <c r="T565" i="23" s="1"/>
  <c r="M570" i="22"/>
  <c r="R569" i="22"/>
  <c r="S569" i="22" s="1"/>
  <c r="T569" i="22" s="1"/>
  <c r="M567" i="23" l="1"/>
  <c r="R566" i="23"/>
  <c r="S566" i="23" s="1"/>
  <c r="T566" i="23" s="1"/>
  <c r="M571" i="22"/>
  <c r="R570" i="22"/>
  <c r="S570" i="22" s="1"/>
  <c r="T570" i="22" s="1"/>
  <c r="M568" i="23" l="1"/>
  <c r="R567" i="23"/>
  <c r="S567" i="23" s="1"/>
  <c r="T567" i="23" s="1"/>
  <c r="R571" i="22"/>
  <c r="S571" i="22" s="1"/>
  <c r="T571" i="22" s="1"/>
  <c r="M572" i="22"/>
  <c r="R568" i="23" l="1"/>
  <c r="S568" i="23" s="1"/>
  <c r="T568" i="23" s="1"/>
  <c r="M569" i="23"/>
  <c r="M573" i="22"/>
  <c r="R572" i="22"/>
  <c r="S572" i="22" s="1"/>
  <c r="T572" i="22" s="1"/>
  <c r="M570" i="23" l="1"/>
  <c r="R569" i="23"/>
  <c r="S569" i="23" s="1"/>
  <c r="T569" i="23" s="1"/>
  <c r="M574" i="22"/>
  <c r="R573" i="22"/>
  <c r="S573" i="22" s="1"/>
  <c r="T573" i="22" s="1"/>
  <c r="M571" i="23" l="1"/>
  <c r="R570" i="23"/>
  <c r="S570" i="23" s="1"/>
  <c r="T570" i="23" s="1"/>
  <c r="M575" i="22"/>
  <c r="R574" i="22"/>
  <c r="S574" i="22" s="1"/>
  <c r="T574" i="22" s="1"/>
  <c r="M572" i="23" l="1"/>
  <c r="R571" i="23"/>
  <c r="S571" i="23" s="1"/>
  <c r="T571" i="23" s="1"/>
  <c r="M576" i="22"/>
  <c r="R575" i="22"/>
  <c r="S575" i="22" s="1"/>
  <c r="T575" i="22" s="1"/>
  <c r="M573" i="23" l="1"/>
  <c r="R572" i="23"/>
  <c r="S572" i="23" s="1"/>
  <c r="T572" i="23" s="1"/>
  <c r="M577" i="22"/>
  <c r="R576" i="22"/>
  <c r="S576" i="22" s="1"/>
  <c r="T576" i="22" s="1"/>
  <c r="M574" i="23" l="1"/>
  <c r="R573" i="23"/>
  <c r="S573" i="23" s="1"/>
  <c r="T573" i="23" s="1"/>
  <c r="M578" i="22"/>
  <c r="R577" i="22"/>
  <c r="S577" i="22" s="1"/>
  <c r="T577" i="22" s="1"/>
  <c r="M575" i="23" l="1"/>
  <c r="R574" i="23"/>
  <c r="S574" i="23" s="1"/>
  <c r="T574" i="23" s="1"/>
  <c r="R578" i="22"/>
  <c r="S578" i="22" s="1"/>
  <c r="T578" i="22" s="1"/>
  <c r="M579" i="22"/>
  <c r="M576" i="23" l="1"/>
  <c r="R575" i="23"/>
  <c r="S575" i="23" s="1"/>
  <c r="T575" i="23" s="1"/>
  <c r="M580" i="22"/>
  <c r="R579" i="22"/>
  <c r="S579" i="22" s="1"/>
  <c r="T579" i="22" s="1"/>
  <c r="M577" i="23" l="1"/>
  <c r="R576" i="23"/>
  <c r="S576" i="23" s="1"/>
  <c r="T576" i="23" s="1"/>
  <c r="M581" i="22"/>
  <c r="R580" i="22"/>
  <c r="S580" i="22" s="1"/>
  <c r="T580" i="22" s="1"/>
  <c r="M578" i="23" l="1"/>
  <c r="R577" i="23"/>
  <c r="S577" i="23" s="1"/>
  <c r="T577" i="23" s="1"/>
  <c r="M582" i="22"/>
  <c r="R581" i="22"/>
  <c r="S581" i="22" s="1"/>
  <c r="T581" i="22" s="1"/>
  <c r="M579" i="23" l="1"/>
  <c r="R578" i="23"/>
  <c r="S578" i="23" s="1"/>
  <c r="T578" i="23" s="1"/>
  <c r="M583" i="22"/>
  <c r="R582" i="22"/>
  <c r="S582" i="22" s="1"/>
  <c r="T582" i="22" s="1"/>
  <c r="M580" i="23" l="1"/>
  <c r="R579" i="23"/>
  <c r="S579" i="23" s="1"/>
  <c r="T579" i="23" s="1"/>
  <c r="M584" i="22"/>
  <c r="R583" i="22"/>
  <c r="S583" i="22" s="1"/>
  <c r="T583" i="22" s="1"/>
  <c r="M581" i="23" l="1"/>
  <c r="R580" i="23"/>
  <c r="S580" i="23" s="1"/>
  <c r="T580" i="23" s="1"/>
  <c r="M585" i="22"/>
  <c r="R584" i="22"/>
  <c r="S584" i="22" s="1"/>
  <c r="T584" i="22" s="1"/>
  <c r="M582" i="23" l="1"/>
  <c r="R581" i="23"/>
  <c r="S581" i="23" s="1"/>
  <c r="T581" i="23" s="1"/>
  <c r="M586" i="22"/>
  <c r="R585" i="22"/>
  <c r="S585" i="22" s="1"/>
  <c r="T585" i="22" s="1"/>
  <c r="M583" i="23" l="1"/>
  <c r="R582" i="23"/>
  <c r="S582" i="23" s="1"/>
  <c r="T582" i="23" s="1"/>
  <c r="M587" i="22"/>
  <c r="R586" i="22"/>
  <c r="S586" i="22" s="1"/>
  <c r="T586" i="22" s="1"/>
  <c r="M584" i="23" l="1"/>
  <c r="R583" i="23"/>
  <c r="S583" i="23" s="1"/>
  <c r="T583" i="23" s="1"/>
  <c r="M588" i="22"/>
  <c r="R587" i="22"/>
  <c r="S587" i="22" s="1"/>
  <c r="T587" i="22" s="1"/>
  <c r="M585" i="23" l="1"/>
  <c r="R584" i="23"/>
  <c r="S584" i="23" s="1"/>
  <c r="T584" i="23" s="1"/>
  <c r="M589" i="22"/>
  <c r="R588" i="22"/>
  <c r="S588" i="22" s="1"/>
  <c r="T588" i="22" s="1"/>
  <c r="M586" i="23" l="1"/>
  <c r="R585" i="23"/>
  <c r="S585" i="23" s="1"/>
  <c r="T585" i="23" s="1"/>
  <c r="M590" i="22"/>
  <c r="R589" i="22"/>
  <c r="S589" i="22" s="1"/>
  <c r="T589" i="22" s="1"/>
  <c r="M587" i="23" l="1"/>
  <c r="R586" i="23"/>
  <c r="S586" i="23" s="1"/>
  <c r="T586" i="23" s="1"/>
  <c r="M591" i="22"/>
  <c r="R590" i="22"/>
  <c r="S590" i="22" s="1"/>
  <c r="T590" i="22" s="1"/>
  <c r="M588" i="23" l="1"/>
  <c r="R587" i="23"/>
  <c r="S587" i="23" s="1"/>
  <c r="T587" i="23" s="1"/>
  <c r="M592" i="22"/>
  <c r="R591" i="22"/>
  <c r="S591" i="22" s="1"/>
  <c r="T591" i="22" s="1"/>
  <c r="R588" i="23" l="1"/>
  <c r="S588" i="23" s="1"/>
  <c r="T588" i="23" s="1"/>
  <c r="M589" i="23"/>
  <c r="M593" i="22"/>
  <c r="R592" i="22"/>
  <c r="S592" i="22" s="1"/>
  <c r="T592" i="22" s="1"/>
  <c r="M590" i="23" l="1"/>
  <c r="R589" i="23"/>
  <c r="S589" i="23" s="1"/>
  <c r="T589" i="23" s="1"/>
  <c r="M594" i="22"/>
  <c r="R593" i="22"/>
  <c r="S593" i="22" s="1"/>
  <c r="T593" i="22" s="1"/>
  <c r="M591" i="23" l="1"/>
  <c r="R590" i="23"/>
  <c r="S590" i="23" s="1"/>
  <c r="T590" i="23" s="1"/>
  <c r="M595" i="22"/>
  <c r="R594" i="22"/>
  <c r="S594" i="22" s="1"/>
  <c r="T594" i="22" s="1"/>
  <c r="M592" i="23" l="1"/>
  <c r="R591" i="23"/>
  <c r="S591" i="23" s="1"/>
  <c r="T591" i="23" s="1"/>
  <c r="M596" i="22"/>
  <c r="R595" i="22"/>
  <c r="S595" i="22" s="1"/>
  <c r="T595" i="22" s="1"/>
  <c r="M593" i="23" l="1"/>
  <c r="R592" i="23"/>
  <c r="S592" i="23" s="1"/>
  <c r="T592" i="23" s="1"/>
  <c r="M597" i="22"/>
  <c r="R596" i="22"/>
  <c r="S596" i="22" s="1"/>
  <c r="T596" i="22" s="1"/>
  <c r="M594" i="23" l="1"/>
  <c r="R593" i="23"/>
  <c r="S593" i="23" s="1"/>
  <c r="T593" i="23" s="1"/>
  <c r="M598" i="22"/>
  <c r="R597" i="22"/>
  <c r="S597" i="22" s="1"/>
  <c r="T597" i="22" s="1"/>
  <c r="M595" i="23" l="1"/>
  <c r="R594" i="23"/>
  <c r="S594" i="23" s="1"/>
  <c r="T594" i="23" s="1"/>
  <c r="M599" i="22"/>
  <c r="R598" i="22"/>
  <c r="S598" i="22" s="1"/>
  <c r="T598" i="22" s="1"/>
  <c r="M596" i="23" l="1"/>
  <c r="R595" i="23"/>
  <c r="S595" i="23" s="1"/>
  <c r="T595" i="23" s="1"/>
  <c r="M600" i="22"/>
  <c r="R599" i="22"/>
  <c r="S599" i="22" s="1"/>
  <c r="T599" i="22" s="1"/>
  <c r="M597" i="23" l="1"/>
  <c r="R596" i="23"/>
  <c r="S596" i="23" s="1"/>
  <c r="T596" i="23" s="1"/>
  <c r="M601" i="22"/>
  <c r="R600" i="22"/>
  <c r="S600" i="22" s="1"/>
  <c r="T600" i="22" s="1"/>
  <c r="M598" i="23" l="1"/>
  <c r="R597" i="23"/>
  <c r="S597" i="23" s="1"/>
  <c r="T597" i="23" s="1"/>
  <c r="M602" i="22"/>
  <c r="R601" i="22"/>
  <c r="S601" i="22" s="1"/>
  <c r="T601" i="22" s="1"/>
  <c r="M599" i="23" l="1"/>
  <c r="R598" i="23"/>
  <c r="S598" i="23" s="1"/>
  <c r="T598" i="23" s="1"/>
  <c r="M603" i="22"/>
  <c r="R602" i="22"/>
  <c r="S602" i="22" s="1"/>
  <c r="T602" i="22" s="1"/>
  <c r="M600" i="23" l="1"/>
  <c r="R599" i="23"/>
  <c r="S599" i="23" s="1"/>
  <c r="T599" i="23" s="1"/>
  <c r="M604" i="22"/>
  <c r="R603" i="22"/>
  <c r="S603" i="22" s="1"/>
  <c r="T603" i="22" s="1"/>
  <c r="M601" i="23" l="1"/>
  <c r="R600" i="23"/>
  <c r="S600" i="23" s="1"/>
  <c r="T600" i="23" s="1"/>
  <c r="M605" i="22"/>
  <c r="R604" i="22"/>
  <c r="S604" i="22" s="1"/>
  <c r="T604" i="22" s="1"/>
  <c r="M602" i="23" l="1"/>
  <c r="R601" i="23"/>
  <c r="S601" i="23" s="1"/>
  <c r="T601" i="23" s="1"/>
  <c r="M606" i="22"/>
  <c r="R605" i="22"/>
  <c r="S605" i="22" s="1"/>
  <c r="T605" i="22" s="1"/>
  <c r="M603" i="23" l="1"/>
  <c r="R602" i="23"/>
  <c r="S602" i="23" s="1"/>
  <c r="T602" i="23" s="1"/>
  <c r="M607" i="22"/>
  <c r="R606" i="22"/>
  <c r="S606" i="22" s="1"/>
  <c r="T606" i="22" s="1"/>
  <c r="M604" i="23" l="1"/>
  <c r="R603" i="23"/>
  <c r="S603" i="23" s="1"/>
  <c r="T603" i="23" s="1"/>
  <c r="M608" i="22"/>
  <c r="R607" i="22"/>
  <c r="S607" i="22" s="1"/>
  <c r="T607" i="22" s="1"/>
  <c r="M605" i="23" l="1"/>
  <c r="R604" i="23"/>
  <c r="S604" i="23" s="1"/>
  <c r="T604" i="23" s="1"/>
  <c r="M609" i="22"/>
  <c r="R608" i="22"/>
  <c r="S608" i="22" s="1"/>
  <c r="T608" i="22" s="1"/>
  <c r="M606" i="23" l="1"/>
  <c r="R605" i="23"/>
  <c r="S605" i="23" s="1"/>
  <c r="T605" i="23" s="1"/>
  <c r="M610" i="22"/>
  <c r="R609" i="22"/>
  <c r="S609" i="22" s="1"/>
  <c r="T609" i="22" s="1"/>
  <c r="M607" i="23" l="1"/>
  <c r="R606" i="23"/>
  <c r="S606" i="23" s="1"/>
  <c r="T606" i="23" s="1"/>
  <c r="M611" i="22"/>
  <c r="R610" i="22"/>
  <c r="S610" i="22" s="1"/>
  <c r="T610" i="22" s="1"/>
  <c r="M608" i="23" l="1"/>
  <c r="R607" i="23"/>
  <c r="S607" i="23" s="1"/>
  <c r="T607" i="23" s="1"/>
  <c r="M612" i="22"/>
  <c r="R611" i="22"/>
  <c r="S611" i="22" s="1"/>
  <c r="T611" i="22" s="1"/>
  <c r="M609" i="23" l="1"/>
  <c r="R608" i="23"/>
  <c r="S608" i="23" s="1"/>
  <c r="T608" i="23" s="1"/>
  <c r="M613" i="22"/>
  <c r="R612" i="22"/>
  <c r="S612" i="22" s="1"/>
  <c r="T612" i="22" s="1"/>
  <c r="M610" i="23" l="1"/>
  <c r="R609" i="23"/>
  <c r="S609" i="23" s="1"/>
  <c r="T609" i="23" s="1"/>
  <c r="M614" i="22"/>
  <c r="R613" i="22"/>
  <c r="S613" i="22" s="1"/>
  <c r="T613" i="22" s="1"/>
  <c r="M611" i="23" l="1"/>
  <c r="R610" i="23"/>
  <c r="S610" i="23" s="1"/>
  <c r="T610" i="23" s="1"/>
  <c r="M615" i="22"/>
  <c r="R614" i="22"/>
  <c r="S614" i="22" s="1"/>
  <c r="T614" i="22" s="1"/>
  <c r="M612" i="23" l="1"/>
  <c r="R611" i="23"/>
  <c r="S611" i="23" s="1"/>
  <c r="T611" i="23" s="1"/>
  <c r="M616" i="22"/>
  <c r="R615" i="22"/>
  <c r="S615" i="22" s="1"/>
  <c r="T615" i="22" s="1"/>
  <c r="M613" i="23" l="1"/>
  <c r="R612" i="23"/>
  <c r="S612" i="23" s="1"/>
  <c r="T612" i="23" s="1"/>
  <c r="M617" i="22"/>
  <c r="R616" i="22"/>
  <c r="S616" i="22" s="1"/>
  <c r="T616" i="22" s="1"/>
  <c r="R613" i="23" l="1"/>
  <c r="S613" i="23" s="1"/>
  <c r="T613" i="23" s="1"/>
  <c r="M614" i="23"/>
  <c r="M618" i="22"/>
  <c r="R617" i="22"/>
  <c r="S617" i="22" s="1"/>
  <c r="T617" i="22" s="1"/>
  <c r="M615" i="23" l="1"/>
  <c r="R614" i="23"/>
  <c r="S614" i="23" s="1"/>
  <c r="T614" i="23" s="1"/>
  <c r="M619" i="22"/>
  <c r="R618" i="22"/>
  <c r="S618" i="22" s="1"/>
  <c r="T618" i="22" s="1"/>
  <c r="M616" i="23" l="1"/>
  <c r="R615" i="23"/>
  <c r="S615" i="23" s="1"/>
  <c r="T615" i="23" s="1"/>
  <c r="M620" i="22"/>
  <c r="R619" i="22"/>
  <c r="S619" i="22" s="1"/>
  <c r="T619" i="22" s="1"/>
  <c r="M617" i="23" l="1"/>
  <c r="R616" i="23"/>
  <c r="S616" i="23" s="1"/>
  <c r="T616" i="23" s="1"/>
  <c r="M621" i="22"/>
  <c r="R620" i="22"/>
  <c r="S620" i="22" s="1"/>
  <c r="T620" i="22" s="1"/>
  <c r="M618" i="23" l="1"/>
  <c r="R617" i="23"/>
  <c r="S617" i="23" s="1"/>
  <c r="T617" i="23" s="1"/>
  <c r="M622" i="22"/>
  <c r="R621" i="22"/>
  <c r="S621" i="22" s="1"/>
  <c r="T621" i="22" s="1"/>
  <c r="M619" i="23" l="1"/>
  <c r="R618" i="23"/>
  <c r="S618" i="23" s="1"/>
  <c r="T618" i="23" s="1"/>
  <c r="M623" i="22"/>
  <c r="R622" i="22"/>
  <c r="S622" i="22" s="1"/>
  <c r="T622" i="22" s="1"/>
  <c r="M620" i="23" l="1"/>
  <c r="R619" i="23"/>
  <c r="S619" i="23" s="1"/>
  <c r="T619" i="23" s="1"/>
  <c r="M624" i="22"/>
  <c r="R623" i="22"/>
  <c r="S623" i="22" s="1"/>
  <c r="T623" i="22" s="1"/>
  <c r="M621" i="23" l="1"/>
  <c r="R620" i="23"/>
  <c r="S620" i="23" s="1"/>
  <c r="T620" i="23" s="1"/>
  <c r="M625" i="22"/>
  <c r="R624" i="22"/>
  <c r="S624" i="22" s="1"/>
  <c r="T624" i="22" s="1"/>
  <c r="R621" i="23" l="1"/>
  <c r="S621" i="23" s="1"/>
  <c r="T621" i="23" s="1"/>
  <c r="M622" i="23"/>
  <c r="R625" i="22"/>
  <c r="S625" i="22" s="1"/>
  <c r="T625" i="22" s="1"/>
  <c r="M626" i="22"/>
  <c r="M623" i="23" l="1"/>
  <c r="R622" i="23"/>
  <c r="S622" i="23" s="1"/>
  <c r="T622" i="23" s="1"/>
  <c r="M627" i="22"/>
  <c r="R626" i="22"/>
  <c r="S626" i="22" s="1"/>
  <c r="T626" i="22" s="1"/>
  <c r="M624" i="23" l="1"/>
  <c r="R623" i="23"/>
  <c r="S623" i="23" s="1"/>
  <c r="T623" i="23" s="1"/>
  <c r="M628" i="22"/>
  <c r="R627" i="22"/>
  <c r="S627" i="22" s="1"/>
  <c r="T627" i="22" s="1"/>
  <c r="M625" i="23" l="1"/>
  <c r="R624" i="23"/>
  <c r="S624" i="23" s="1"/>
  <c r="T624" i="23" s="1"/>
  <c r="M629" i="22"/>
  <c r="R628" i="22"/>
  <c r="S628" i="22" s="1"/>
  <c r="T628" i="22" s="1"/>
  <c r="M626" i="23" l="1"/>
  <c r="R625" i="23"/>
  <c r="S625" i="23" s="1"/>
  <c r="T625" i="23" s="1"/>
  <c r="M630" i="22"/>
  <c r="R629" i="22"/>
  <c r="S629" i="22" s="1"/>
  <c r="T629" i="22" s="1"/>
  <c r="M627" i="23" l="1"/>
  <c r="R626" i="23"/>
  <c r="S626" i="23" s="1"/>
  <c r="T626" i="23" s="1"/>
  <c r="R630" i="22"/>
  <c r="S630" i="22" s="1"/>
  <c r="T630" i="22" s="1"/>
  <c r="M631" i="22"/>
  <c r="M628" i="23" l="1"/>
  <c r="R627" i="23"/>
  <c r="S627" i="23" s="1"/>
  <c r="T627" i="23" s="1"/>
  <c r="M632" i="22"/>
  <c r="R631" i="22"/>
  <c r="S631" i="22" s="1"/>
  <c r="T631" i="22" s="1"/>
  <c r="M629" i="23" l="1"/>
  <c r="R628" i="23"/>
  <c r="S628" i="23" s="1"/>
  <c r="T628" i="23" s="1"/>
  <c r="M633" i="22"/>
  <c r="R632" i="22"/>
  <c r="S632" i="22" s="1"/>
  <c r="T632" i="22" s="1"/>
  <c r="R629" i="23" l="1"/>
  <c r="S629" i="23" s="1"/>
  <c r="T629" i="23" s="1"/>
  <c r="M630" i="23"/>
  <c r="R633" i="22"/>
  <c r="S633" i="22" s="1"/>
  <c r="T633" i="22" s="1"/>
  <c r="M634" i="22"/>
  <c r="M631" i="23" l="1"/>
  <c r="R630" i="23"/>
  <c r="S630" i="23" s="1"/>
  <c r="T630" i="23" s="1"/>
  <c r="M635" i="22"/>
  <c r="R634" i="22"/>
  <c r="S634" i="22" s="1"/>
  <c r="T634" i="22" s="1"/>
  <c r="M632" i="23" l="1"/>
  <c r="R631" i="23"/>
  <c r="S631" i="23" s="1"/>
  <c r="T631" i="23" s="1"/>
  <c r="M636" i="22"/>
  <c r="R635" i="22"/>
  <c r="S635" i="22" s="1"/>
  <c r="T635" i="22" s="1"/>
  <c r="M633" i="23" l="1"/>
  <c r="R632" i="23"/>
  <c r="S632" i="23" s="1"/>
  <c r="T632" i="23" s="1"/>
  <c r="M637" i="22"/>
  <c r="R636" i="22"/>
  <c r="S636" i="22" s="1"/>
  <c r="T636" i="22" s="1"/>
  <c r="M634" i="23" l="1"/>
  <c r="R633" i="23"/>
  <c r="S633" i="23" s="1"/>
  <c r="T633" i="23" s="1"/>
  <c r="M638" i="22"/>
  <c r="R637" i="22"/>
  <c r="S637" i="22" s="1"/>
  <c r="T637" i="22" s="1"/>
  <c r="M635" i="23" l="1"/>
  <c r="R634" i="23"/>
  <c r="S634" i="23" s="1"/>
  <c r="T634" i="23" s="1"/>
  <c r="R638" i="22"/>
  <c r="S638" i="22" s="1"/>
  <c r="T638" i="22" s="1"/>
  <c r="M639" i="22"/>
  <c r="M636" i="23" l="1"/>
  <c r="R635" i="23"/>
  <c r="S635" i="23" s="1"/>
  <c r="T635" i="23" s="1"/>
  <c r="M640" i="22"/>
  <c r="R639" i="22"/>
  <c r="S639" i="22" s="1"/>
  <c r="T639" i="22" s="1"/>
  <c r="M637" i="23" l="1"/>
  <c r="R636" i="23"/>
  <c r="S636" i="23" s="1"/>
  <c r="T636" i="23" s="1"/>
  <c r="M641" i="22"/>
  <c r="R640" i="22"/>
  <c r="S640" i="22" s="1"/>
  <c r="T640" i="22" s="1"/>
  <c r="R637" i="23" l="1"/>
  <c r="S637" i="23" s="1"/>
  <c r="T637" i="23" s="1"/>
  <c r="M638" i="23"/>
  <c r="R641" i="22"/>
  <c r="S641" i="22" s="1"/>
  <c r="T641" i="22" s="1"/>
  <c r="M642" i="22"/>
  <c r="M639" i="23" l="1"/>
  <c r="R638" i="23"/>
  <c r="S638" i="23" s="1"/>
  <c r="T638" i="23" s="1"/>
  <c r="M643" i="22"/>
  <c r="R642" i="22"/>
  <c r="S642" i="22" s="1"/>
  <c r="T642" i="22" s="1"/>
  <c r="M640" i="23" l="1"/>
  <c r="R639" i="23"/>
  <c r="S639" i="23" s="1"/>
  <c r="T639" i="23" s="1"/>
  <c r="M644" i="22"/>
  <c r="R643" i="22"/>
  <c r="S643" i="22" s="1"/>
  <c r="T643" i="22" s="1"/>
  <c r="M641" i="23" l="1"/>
  <c r="R640" i="23"/>
  <c r="S640" i="23" s="1"/>
  <c r="T640" i="23" s="1"/>
  <c r="M645" i="22"/>
  <c r="R644" i="22"/>
  <c r="S644" i="22" s="1"/>
  <c r="T644" i="22" s="1"/>
  <c r="M642" i="23" l="1"/>
  <c r="R641" i="23"/>
  <c r="S641" i="23" s="1"/>
  <c r="T641" i="23" s="1"/>
  <c r="M646" i="22"/>
  <c r="R645" i="22"/>
  <c r="S645" i="22" s="1"/>
  <c r="T645" i="22" s="1"/>
  <c r="M643" i="23" l="1"/>
  <c r="R642" i="23"/>
  <c r="S642" i="23" s="1"/>
  <c r="T642" i="23" s="1"/>
  <c r="M647" i="22"/>
  <c r="R646" i="22"/>
  <c r="S646" i="22" s="1"/>
  <c r="T646" i="22" s="1"/>
  <c r="M644" i="23" l="1"/>
  <c r="R643" i="23"/>
  <c r="S643" i="23" s="1"/>
  <c r="T643" i="23" s="1"/>
  <c r="M648" i="22"/>
  <c r="R647" i="22"/>
  <c r="S647" i="22" s="1"/>
  <c r="T647" i="22" s="1"/>
  <c r="M645" i="23" l="1"/>
  <c r="R644" i="23"/>
  <c r="S644" i="23" s="1"/>
  <c r="T644" i="23" s="1"/>
  <c r="M649" i="22"/>
  <c r="R648" i="22"/>
  <c r="S648" i="22" s="1"/>
  <c r="T648" i="22" s="1"/>
  <c r="R645" i="23" l="1"/>
  <c r="S645" i="23" s="1"/>
  <c r="T645" i="23" s="1"/>
  <c r="M646" i="23"/>
  <c r="M650" i="22"/>
  <c r="R649" i="22"/>
  <c r="S649" i="22" s="1"/>
  <c r="T649" i="22" s="1"/>
  <c r="M647" i="23" l="1"/>
  <c r="R646" i="23"/>
  <c r="S646" i="23" s="1"/>
  <c r="T646" i="23" s="1"/>
  <c r="M651" i="22"/>
  <c r="R650" i="22"/>
  <c r="S650" i="22" s="1"/>
  <c r="T650" i="22" s="1"/>
  <c r="M648" i="23" l="1"/>
  <c r="R647" i="23"/>
  <c r="S647" i="23" s="1"/>
  <c r="T647" i="23" s="1"/>
  <c r="M652" i="22"/>
  <c r="R651" i="22"/>
  <c r="S651" i="22" s="1"/>
  <c r="T651" i="22" s="1"/>
  <c r="M649" i="23" l="1"/>
  <c r="R648" i="23"/>
  <c r="S648" i="23" s="1"/>
  <c r="T648" i="23" s="1"/>
  <c r="M653" i="22"/>
  <c r="R652" i="22"/>
  <c r="S652" i="22" s="1"/>
  <c r="T652" i="22" s="1"/>
  <c r="M650" i="23" l="1"/>
  <c r="R649" i="23"/>
  <c r="S649" i="23" s="1"/>
  <c r="T649" i="23" s="1"/>
  <c r="M654" i="22"/>
  <c r="R653" i="22"/>
  <c r="S653" i="22" s="1"/>
  <c r="T653" i="22" s="1"/>
  <c r="R650" i="23" l="1"/>
  <c r="S650" i="23" s="1"/>
  <c r="T650" i="23" s="1"/>
  <c r="M651" i="23"/>
  <c r="M655" i="22"/>
  <c r="R654" i="22"/>
  <c r="S654" i="22" s="1"/>
  <c r="T654" i="22" s="1"/>
  <c r="M652" i="23" l="1"/>
  <c r="R651" i="23"/>
  <c r="S651" i="23" s="1"/>
  <c r="T651" i="23" s="1"/>
  <c r="M656" i="22"/>
  <c r="R655" i="22"/>
  <c r="S655" i="22" s="1"/>
  <c r="T655" i="22" s="1"/>
  <c r="M653" i="23" l="1"/>
  <c r="R652" i="23"/>
  <c r="S652" i="23" s="1"/>
  <c r="T652" i="23" s="1"/>
  <c r="M657" i="22"/>
  <c r="R656" i="22"/>
  <c r="S656" i="22" s="1"/>
  <c r="T656" i="22" s="1"/>
  <c r="M654" i="23" l="1"/>
  <c r="R653" i="23"/>
  <c r="S653" i="23" s="1"/>
  <c r="T653" i="23" s="1"/>
  <c r="M658" i="22"/>
  <c r="R657" i="22"/>
  <c r="S657" i="22" s="1"/>
  <c r="T657" i="22" s="1"/>
  <c r="R654" i="23" l="1"/>
  <c r="S654" i="23" s="1"/>
  <c r="T654" i="23" s="1"/>
  <c r="M655" i="23"/>
  <c r="M659" i="22"/>
  <c r="R658" i="22"/>
  <c r="S658" i="22" s="1"/>
  <c r="T658" i="22" s="1"/>
  <c r="M656" i="23" l="1"/>
  <c r="R655" i="23"/>
  <c r="S655" i="23" s="1"/>
  <c r="T655" i="23" s="1"/>
  <c r="M660" i="22"/>
  <c r="R659" i="22"/>
  <c r="S659" i="22" s="1"/>
  <c r="T659" i="22" s="1"/>
  <c r="M657" i="23" l="1"/>
  <c r="R656" i="23"/>
  <c r="S656" i="23" s="1"/>
  <c r="T656" i="23" s="1"/>
  <c r="M661" i="22"/>
  <c r="R660" i="22"/>
  <c r="S660" i="22" s="1"/>
  <c r="T660" i="22" s="1"/>
  <c r="M658" i="23" l="1"/>
  <c r="R657" i="23"/>
  <c r="S657" i="23" s="1"/>
  <c r="T657" i="23" s="1"/>
  <c r="M662" i="22"/>
  <c r="R661" i="22"/>
  <c r="S661" i="22" s="1"/>
  <c r="T661" i="22" s="1"/>
  <c r="R658" i="23" l="1"/>
  <c r="S658" i="23" s="1"/>
  <c r="T658" i="23" s="1"/>
  <c r="M659" i="23"/>
  <c r="M663" i="22"/>
  <c r="R662" i="22"/>
  <c r="S662" i="22" s="1"/>
  <c r="T662" i="22" s="1"/>
  <c r="M660" i="23" l="1"/>
  <c r="R659" i="23"/>
  <c r="S659" i="23" s="1"/>
  <c r="T659" i="23" s="1"/>
  <c r="M664" i="22"/>
  <c r="R663" i="22"/>
  <c r="S663" i="22" s="1"/>
  <c r="T663" i="22" s="1"/>
  <c r="M661" i="23" l="1"/>
  <c r="R660" i="23"/>
  <c r="S660" i="23" s="1"/>
  <c r="T660" i="23" s="1"/>
  <c r="M665" i="22"/>
  <c r="R664" i="22"/>
  <c r="S664" i="22" s="1"/>
  <c r="T664" i="22" s="1"/>
  <c r="M662" i="23" l="1"/>
  <c r="R661" i="23"/>
  <c r="S661" i="23" s="1"/>
  <c r="T661" i="23" s="1"/>
  <c r="R665" i="22"/>
  <c r="S665" i="22" s="1"/>
  <c r="T665" i="22" s="1"/>
  <c r="M666" i="22"/>
  <c r="R662" i="23" l="1"/>
  <c r="S662" i="23" s="1"/>
  <c r="T662" i="23" s="1"/>
  <c r="M663" i="23"/>
  <c r="M667" i="22"/>
  <c r="R666" i="22"/>
  <c r="S666" i="22" s="1"/>
  <c r="T666" i="22" s="1"/>
  <c r="M664" i="23" l="1"/>
  <c r="R663" i="23"/>
  <c r="S663" i="23" s="1"/>
  <c r="T663" i="23" s="1"/>
  <c r="M668" i="22"/>
  <c r="R667" i="22"/>
  <c r="S667" i="22" s="1"/>
  <c r="T667" i="22" s="1"/>
  <c r="M665" i="23" l="1"/>
  <c r="R664" i="23"/>
  <c r="S664" i="23" s="1"/>
  <c r="T664" i="23" s="1"/>
  <c r="M669" i="22"/>
  <c r="R668" i="22"/>
  <c r="S668" i="22" s="1"/>
  <c r="T668" i="22" s="1"/>
  <c r="M666" i="23" l="1"/>
  <c r="R665" i="23"/>
  <c r="S665" i="23" s="1"/>
  <c r="T665" i="23" s="1"/>
  <c r="M670" i="22"/>
  <c r="R669" i="22"/>
  <c r="S669" i="22" s="1"/>
  <c r="T669" i="22" s="1"/>
  <c r="R666" i="23" l="1"/>
  <c r="S666" i="23" s="1"/>
  <c r="T666" i="23" s="1"/>
  <c r="M667" i="23"/>
  <c r="M671" i="22"/>
  <c r="R670" i="22"/>
  <c r="S670" i="22" s="1"/>
  <c r="T670" i="22" s="1"/>
  <c r="M668" i="23" l="1"/>
  <c r="R667" i="23"/>
  <c r="S667" i="23" s="1"/>
  <c r="T667" i="23" s="1"/>
  <c r="M672" i="22"/>
  <c r="R671" i="22"/>
  <c r="S671" i="22" s="1"/>
  <c r="T671" i="22" s="1"/>
  <c r="M669" i="23" l="1"/>
  <c r="R668" i="23"/>
  <c r="S668" i="23" s="1"/>
  <c r="T668" i="23" s="1"/>
  <c r="M673" i="22"/>
  <c r="R672" i="22"/>
  <c r="S672" i="22" s="1"/>
  <c r="T672" i="22" s="1"/>
  <c r="M670" i="23" l="1"/>
  <c r="R669" i="23"/>
  <c r="S669" i="23" s="1"/>
  <c r="T669" i="23" s="1"/>
  <c r="R673" i="22"/>
  <c r="S673" i="22" s="1"/>
  <c r="T673" i="22" s="1"/>
  <c r="M674" i="22"/>
  <c r="R670" i="23" l="1"/>
  <c r="S670" i="23" s="1"/>
  <c r="T670" i="23" s="1"/>
  <c r="M671" i="23"/>
  <c r="M675" i="22"/>
  <c r="R674" i="22"/>
  <c r="S674" i="22" s="1"/>
  <c r="T674" i="22" s="1"/>
  <c r="M672" i="23" l="1"/>
  <c r="R671" i="23"/>
  <c r="S671" i="23" s="1"/>
  <c r="T671" i="23" s="1"/>
  <c r="M676" i="22"/>
  <c r="R675" i="22"/>
  <c r="S675" i="22" s="1"/>
  <c r="T675" i="22" s="1"/>
  <c r="M673" i="23" l="1"/>
  <c r="R672" i="23"/>
  <c r="S672" i="23" s="1"/>
  <c r="T672" i="23" s="1"/>
  <c r="M677" i="22"/>
  <c r="R676" i="22"/>
  <c r="S676" i="22" s="1"/>
  <c r="T676" i="22" s="1"/>
  <c r="M674" i="23" l="1"/>
  <c r="R673" i="23"/>
  <c r="S673" i="23" s="1"/>
  <c r="T673" i="23" s="1"/>
  <c r="M678" i="22"/>
  <c r="R677" i="22"/>
  <c r="S677" i="22" s="1"/>
  <c r="T677" i="22" s="1"/>
  <c r="R674" i="23" l="1"/>
  <c r="S674" i="23" s="1"/>
  <c r="T674" i="23" s="1"/>
  <c r="M675" i="23"/>
  <c r="R678" i="22"/>
  <c r="S678" i="22" s="1"/>
  <c r="T678" i="22" s="1"/>
  <c r="M679" i="22"/>
  <c r="M676" i="23" l="1"/>
  <c r="R675" i="23"/>
  <c r="S675" i="23" s="1"/>
  <c r="T675" i="23" s="1"/>
  <c r="M680" i="22"/>
  <c r="R679" i="22"/>
  <c r="S679" i="22" s="1"/>
  <c r="T679" i="22" s="1"/>
  <c r="M677" i="23" l="1"/>
  <c r="R676" i="23"/>
  <c r="S676" i="23" s="1"/>
  <c r="T676" i="23" s="1"/>
  <c r="R680" i="22"/>
  <c r="S680" i="22" s="1"/>
  <c r="T680" i="22" s="1"/>
  <c r="M681" i="22"/>
  <c r="M678" i="23" l="1"/>
  <c r="R677" i="23"/>
  <c r="S677" i="23" s="1"/>
  <c r="T677" i="23" s="1"/>
  <c r="M682" i="22"/>
  <c r="R681" i="22"/>
  <c r="S681" i="22" s="1"/>
  <c r="T681" i="22" s="1"/>
  <c r="M679" i="23" l="1"/>
  <c r="R678" i="23"/>
  <c r="S678" i="23" s="1"/>
  <c r="T678" i="23" s="1"/>
  <c r="M683" i="22"/>
  <c r="R682" i="22"/>
  <c r="S682" i="22" s="1"/>
  <c r="T682" i="22" s="1"/>
  <c r="M680" i="23" l="1"/>
  <c r="R679" i="23"/>
  <c r="S679" i="23" s="1"/>
  <c r="T679" i="23" s="1"/>
  <c r="M684" i="22"/>
  <c r="R683" i="22"/>
  <c r="S683" i="22" s="1"/>
  <c r="T683" i="22" s="1"/>
  <c r="M681" i="23" l="1"/>
  <c r="R680" i="23"/>
  <c r="S680" i="23" s="1"/>
  <c r="T680" i="23" s="1"/>
  <c r="M685" i="22"/>
  <c r="R684" i="22"/>
  <c r="S684" i="22" s="1"/>
  <c r="T684" i="22" s="1"/>
  <c r="M682" i="23" l="1"/>
  <c r="R681" i="23"/>
  <c r="S681" i="23" s="1"/>
  <c r="T681" i="23" s="1"/>
  <c r="M686" i="22"/>
  <c r="R685" i="22"/>
  <c r="S685" i="22" s="1"/>
  <c r="T685" i="22" s="1"/>
  <c r="M683" i="23" l="1"/>
  <c r="R682" i="23"/>
  <c r="S682" i="23" s="1"/>
  <c r="T682" i="23" s="1"/>
  <c r="M687" i="22"/>
  <c r="R686" i="22"/>
  <c r="S686" i="22" s="1"/>
  <c r="T686" i="22" s="1"/>
  <c r="M684" i="23" l="1"/>
  <c r="R683" i="23"/>
  <c r="S683" i="23" s="1"/>
  <c r="T683" i="23" s="1"/>
  <c r="M688" i="22"/>
  <c r="R687" i="22"/>
  <c r="S687" i="22" s="1"/>
  <c r="T687" i="22" s="1"/>
  <c r="M685" i="23" l="1"/>
  <c r="R684" i="23"/>
  <c r="S684" i="23" s="1"/>
  <c r="T684" i="23" s="1"/>
  <c r="M689" i="22"/>
  <c r="R688" i="22"/>
  <c r="S688" i="22" s="1"/>
  <c r="T688" i="22" s="1"/>
  <c r="M686" i="23" l="1"/>
  <c r="R685" i="23"/>
  <c r="S685" i="23" s="1"/>
  <c r="T685" i="23" s="1"/>
  <c r="M690" i="22"/>
  <c r="R689" i="22"/>
  <c r="S689" i="22" s="1"/>
  <c r="T689" i="22" s="1"/>
  <c r="M687" i="23" l="1"/>
  <c r="R686" i="23"/>
  <c r="S686" i="23" s="1"/>
  <c r="T686" i="23" s="1"/>
  <c r="M691" i="22"/>
  <c r="R690" i="22"/>
  <c r="S690" i="22" s="1"/>
  <c r="T690" i="22" s="1"/>
  <c r="M688" i="23" l="1"/>
  <c r="R687" i="23"/>
  <c r="S687" i="23" s="1"/>
  <c r="T687" i="23" s="1"/>
  <c r="M692" i="22"/>
  <c r="R691" i="22"/>
  <c r="S691" i="22" s="1"/>
  <c r="T691" i="22" s="1"/>
  <c r="M689" i="23" l="1"/>
  <c r="R688" i="23"/>
  <c r="S688" i="23" s="1"/>
  <c r="T688" i="23" s="1"/>
  <c r="M693" i="22"/>
  <c r="R692" i="22"/>
  <c r="S692" i="22" s="1"/>
  <c r="T692" i="22" s="1"/>
  <c r="R689" i="23" l="1"/>
  <c r="S689" i="23" s="1"/>
  <c r="T689" i="23" s="1"/>
  <c r="M690" i="23"/>
  <c r="M694" i="22"/>
  <c r="R693" i="22"/>
  <c r="S693" i="22" s="1"/>
  <c r="T693" i="22" s="1"/>
  <c r="M691" i="23" l="1"/>
  <c r="R690" i="23"/>
  <c r="S690" i="23" s="1"/>
  <c r="T690" i="23" s="1"/>
  <c r="M695" i="22"/>
  <c r="R694" i="22"/>
  <c r="S694" i="22" s="1"/>
  <c r="T694" i="22" s="1"/>
  <c r="M692" i="23" l="1"/>
  <c r="R691" i="23"/>
  <c r="S691" i="23" s="1"/>
  <c r="T691" i="23" s="1"/>
  <c r="M696" i="22"/>
  <c r="R695" i="22"/>
  <c r="S695" i="22" s="1"/>
  <c r="T695" i="22" s="1"/>
  <c r="M693" i="23" l="1"/>
  <c r="R692" i="23"/>
  <c r="S692" i="23" s="1"/>
  <c r="T692" i="23" s="1"/>
  <c r="M697" i="22"/>
  <c r="R696" i="22"/>
  <c r="S696" i="22" s="1"/>
  <c r="T696" i="22" s="1"/>
  <c r="M694" i="23" l="1"/>
  <c r="R693" i="23"/>
  <c r="S693" i="23" s="1"/>
  <c r="T693" i="23" s="1"/>
  <c r="M698" i="22"/>
  <c r="R697" i="22"/>
  <c r="S697" i="22" s="1"/>
  <c r="T697" i="22" s="1"/>
  <c r="M695" i="23" l="1"/>
  <c r="R694" i="23"/>
  <c r="S694" i="23" s="1"/>
  <c r="T694" i="23" s="1"/>
  <c r="R698" i="22"/>
  <c r="S698" i="22" s="1"/>
  <c r="T698" i="22" s="1"/>
  <c r="M699" i="22"/>
  <c r="M696" i="23" l="1"/>
  <c r="R695" i="23"/>
  <c r="S695" i="23" s="1"/>
  <c r="T695" i="23" s="1"/>
  <c r="M700" i="22"/>
  <c r="R699" i="22"/>
  <c r="S699" i="22" s="1"/>
  <c r="T699" i="22" s="1"/>
  <c r="M697" i="23" l="1"/>
  <c r="R696" i="23"/>
  <c r="S696" i="23" s="1"/>
  <c r="T696" i="23" s="1"/>
  <c r="M701" i="22"/>
  <c r="R700" i="22"/>
  <c r="S700" i="22" s="1"/>
  <c r="T700" i="22" s="1"/>
  <c r="R697" i="23" l="1"/>
  <c r="S697" i="23" s="1"/>
  <c r="T697" i="23" s="1"/>
  <c r="M698" i="23"/>
  <c r="M702" i="22"/>
  <c r="R701" i="22"/>
  <c r="S701" i="22" s="1"/>
  <c r="T701" i="22" s="1"/>
  <c r="M699" i="23" l="1"/>
  <c r="R698" i="23"/>
  <c r="S698" i="23" s="1"/>
  <c r="T698" i="23" s="1"/>
  <c r="M703" i="22"/>
  <c r="R702" i="22"/>
  <c r="S702" i="22" s="1"/>
  <c r="T702" i="22" s="1"/>
  <c r="M700" i="23" l="1"/>
  <c r="R699" i="23"/>
  <c r="S699" i="23" s="1"/>
  <c r="T699" i="23" s="1"/>
  <c r="R703" i="22"/>
  <c r="S703" i="22" s="1"/>
  <c r="T703" i="22" s="1"/>
  <c r="M704" i="22"/>
  <c r="M701" i="23" l="1"/>
  <c r="R700" i="23"/>
  <c r="S700" i="23" s="1"/>
  <c r="T700" i="23" s="1"/>
  <c r="M705" i="22"/>
  <c r="R704" i="22"/>
  <c r="S704" i="22" s="1"/>
  <c r="T704" i="22" s="1"/>
  <c r="M702" i="23" l="1"/>
  <c r="R701" i="23"/>
  <c r="S701" i="23" s="1"/>
  <c r="T701" i="23" s="1"/>
  <c r="M706" i="22"/>
  <c r="R705" i="22"/>
  <c r="S705" i="22" s="1"/>
  <c r="T705" i="22" s="1"/>
  <c r="R702" i="23" l="1"/>
  <c r="S702" i="23" s="1"/>
  <c r="T702" i="23" s="1"/>
  <c r="M703" i="23"/>
  <c r="R706" i="22"/>
  <c r="S706" i="22" s="1"/>
  <c r="T706" i="22" s="1"/>
  <c r="M707" i="22"/>
  <c r="M704" i="23" l="1"/>
  <c r="R703" i="23"/>
  <c r="S703" i="23" s="1"/>
  <c r="T703" i="23" s="1"/>
  <c r="M708" i="22"/>
  <c r="R707" i="22"/>
  <c r="S707" i="22" s="1"/>
  <c r="T707" i="22" s="1"/>
  <c r="M705" i="23" l="1"/>
  <c r="R704" i="23"/>
  <c r="S704" i="23" s="1"/>
  <c r="T704" i="23" s="1"/>
  <c r="M709" i="22"/>
  <c r="R708" i="22"/>
  <c r="S708" i="22" s="1"/>
  <c r="T708" i="22" s="1"/>
  <c r="M706" i="23" l="1"/>
  <c r="R705" i="23"/>
  <c r="S705" i="23" s="1"/>
  <c r="T705" i="23" s="1"/>
  <c r="M710" i="22"/>
  <c r="R709" i="22"/>
  <c r="S709" i="22" s="1"/>
  <c r="T709" i="22" s="1"/>
  <c r="R706" i="23" l="1"/>
  <c r="S706" i="23" s="1"/>
  <c r="T706" i="23" s="1"/>
  <c r="M707" i="23"/>
  <c r="M711" i="22"/>
  <c r="R710" i="22"/>
  <c r="S710" i="22" s="1"/>
  <c r="T710" i="22" s="1"/>
  <c r="R707" i="23" l="1"/>
  <c r="S707" i="23" s="1"/>
  <c r="T707" i="23" s="1"/>
  <c r="M708" i="23"/>
  <c r="R711" i="22"/>
  <c r="S711" i="22" s="1"/>
  <c r="T711" i="22" s="1"/>
  <c r="M712" i="22"/>
  <c r="M709" i="23" l="1"/>
  <c r="R708" i="23"/>
  <c r="S708" i="23" s="1"/>
  <c r="T708" i="23" s="1"/>
  <c r="M713" i="22"/>
  <c r="R712" i="22"/>
  <c r="S712" i="22" s="1"/>
  <c r="T712" i="22" s="1"/>
  <c r="M710" i="23" l="1"/>
  <c r="R709" i="23"/>
  <c r="S709" i="23" s="1"/>
  <c r="T709" i="23" s="1"/>
  <c r="M714" i="22"/>
  <c r="R713" i="22"/>
  <c r="S713" i="22" s="1"/>
  <c r="T713" i="22" s="1"/>
  <c r="R710" i="23" l="1"/>
  <c r="S710" i="23" s="1"/>
  <c r="T710" i="23" s="1"/>
  <c r="M711" i="23"/>
  <c r="R714" i="22"/>
  <c r="S714" i="22" s="1"/>
  <c r="T714" i="22" s="1"/>
  <c r="M715" i="22"/>
  <c r="M712" i="23" l="1"/>
  <c r="R711" i="23"/>
  <c r="S711" i="23" s="1"/>
  <c r="T711" i="23" s="1"/>
  <c r="M716" i="22"/>
  <c r="R715" i="22"/>
  <c r="S715" i="22" s="1"/>
  <c r="T715" i="22" s="1"/>
  <c r="M713" i="23" l="1"/>
  <c r="R712" i="23"/>
  <c r="S712" i="23" s="1"/>
  <c r="T712" i="23" s="1"/>
  <c r="M717" i="22"/>
  <c r="R716" i="22"/>
  <c r="S716" i="22" s="1"/>
  <c r="T716" i="22" s="1"/>
  <c r="M714" i="23" l="1"/>
  <c r="R713" i="23"/>
  <c r="S713" i="23" s="1"/>
  <c r="T713" i="23" s="1"/>
  <c r="M718" i="22"/>
  <c r="R717" i="22"/>
  <c r="S717" i="22" s="1"/>
  <c r="T717" i="22" s="1"/>
  <c r="M715" i="23" l="1"/>
  <c r="R714" i="23"/>
  <c r="S714" i="23" s="1"/>
  <c r="T714" i="23" s="1"/>
  <c r="R718" i="22"/>
  <c r="S718" i="22" s="1"/>
  <c r="T718" i="22" s="1"/>
  <c r="M719" i="22"/>
  <c r="R715" i="23" l="1"/>
  <c r="S715" i="23" s="1"/>
  <c r="T715" i="23" s="1"/>
  <c r="M716" i="23"/>
  <c r="M720" i="22"/>
  <c r="R719" i="22"/>
  <c r="S719" i="22" s="1"/>
  <c r="T719" i="22" s="1"/>
  <c r="M717" i="23" l="1"/>
  <c r="R716" i="23"/>
  <c r="S716" i="23" s="1"/>
  <c r="T716" i="23" s="1"/>
  <c r="M721" i="22"/>
  <c r="R720" i="22"/>
  <c r="S720" i="22" s="1"/>
  <c r="T720" i="22" s="1"/>
  <c r="M718" i="23" l="1"/>
  <c r="R717" i="23"/>
  <c r="S717" i="23" s="1"/>
  <c r="T717" i="23" s="1"/>
  <c r="M722" i="22"/>
  <c r="R721" i="22"/>
  <c r="S721" i="22" s="1"/>
  <c r="T721" i="22" s="1"/>
  <c r="M719" i="23" l="1"/>
  <c r="R718" i="23"/>
  <c r="S718" i="23" s="1"/>
  <c r="T718" i="23" s="1"/>
  <c r="R722" i="22"/>
  <c r="S722" i="22" s="1"/>
  <c r="T722" i="22" s="1"/>
  <c r="M723" i="22"/>
  <c r="M720" i="23" l="1"/>
  <c r="R719" i="23"/>
  <c r="S719" i="23" s="1"/>
  <c r="T719" i="23" s="1"/>
  <c r="M724" i="22"/>
  <c r="R723" i="22"/>
  <c r="S723" i="22" s="1"/>
  <c r="T723" i="22" s="1"/>
  <c r="M721" i="23" l="1"/>
  <c r="R720" i="23"/>
  <c r="S720" i="23" s="1"/>
  <c r="T720" i="23" s="1"/>
  <c r="M725" i="22"/>
  <c r="R724" i="22"/>
  <c r="S724" i="22" s="1"/>
  <c r="T724" i="22" s="1"/>
  <c r="M722" i="23" l="1"/>
  <c r="R721" i="23"/>
  <c r="S721" i="23" s="1"/>
  <c r="T721" i="23" s="1"/>
  <c r="M726" i="22"/>
  <c r="R725" i="22"/>
  <c r="S725" i="22" s="1"/>
  <c r="T725" i="22" s="1"/>
  <c r="M723" i="23" l="1"/>
  <c r="R722" i="23"/>
  <c r="S722" i="23" s="1"/>
  <c r="T722" i="23" s="1"/>
  <c r="M727" i="22"/>
  <c r="R726" i="22"/>
  <c r="S726" i="22" s="1"/>
  <c r="T726" i="22" s="1"/>
  <c r="M724" i="23" l="1"/>
  <c r="R723" i="23"/>
  <c r="S723" i="23" s="1"/>
  <c r="T723" i="23" s="1"/>
  <c r="M728" i="22"/>
  <c r="R727" i="22"/>
  <c r="S727" i="22" s="1"/>
  <c r="T727" i="22" s="1"/>
  <c r="M725" i="23" l="1"/>
  <c r="R724" i="23"/>
  <c r="S724" i="23" s="1"/>
  <c r="T724" i="23" s="1"/>
  <c r="M729" i="22"/>
  <c r="R728" i="22"/>
  <c r="S728" i="22" s="1"/>
  <c r="T728" i="22" s="1"/>
  <c r="R725" i="23" l="1"/>
  <c r="S725" i="23" s="1"/>
  <c r="T725" i="23" s="1"/>
  <c r="M730" i="22"/>
  <c r="R729" i="22"/>
  <c r="S729" i="22" s="1"/>
  <c r="T729" i="22" s="1"/>
  <c r="R730" i="22" l="1"/>
  <c r="S730" i="22" s="1"/>
  <c r="T730" i="22" s="1"/>
  <c r="M731" i="22"/>
  <c r="M732" i="22" l="1"/>
  <c r="R731" i="22"/>
  <c r="S731" i="22" s="1"/>
  <c r="T731" i="22" s="1"/>
  <c r="M733" i="22" l="1"/>
  <c r="R732" i="22"/>
  <c r="S732" i="22" s="1"/>
  <c r="T732" i="22" s="1"/>
  <c r="M734" i="22" l="1"/>
  <c r="R733" i="22"/>
  <c r="S733" i="22" s="1"/>
  <c r="T733" i="22" s="1"/>
  <c r="R734" i="22" l="1"/>
  <c r="S734" i="22" s="1"/>
  <c r="T734" i="22" s="1"/>
  <c r="M735" i="22"/>
  <c r="M736" i="22" l="1"/>
  <c r="R735" i="22"/>
  <c r="S735" i="22" s="1"/>
  <c r="T735" i="22" s="1"/>
  <c r="M737" i="22" l="1"/>
  <c r="R736" i="22"/>
  <c r="S736" i="22" s="1"/>
  <c r="T736" i="22" s="1"/>
  <c r="M738" i="22" l="1"/>
  <c r="R737" i="22"/>
  <c r="S737" i="22" s="1"/>
  <c r="T737" i="22" s="1"/>
  <c r="M739" i="22" l="1"/>
  <c r="R738" i="22"/>
  <c r="S738" i="22" s="1"/>
  <c r="T738" i="22" s="1"/>
  <c r="M740" i="22" l="1"/>
  <c r="R739" i="22"/>
  <c r="S739" i="22" s="1"/>
  <c r="T739" i="22" s="1"/>
  <c r="M741" i="22" l="1"/>
  <c r="R740" i="22"/>
  <c r="S740" i="22" s="1"/>
  <c r="T740" i="22" s="1"/>
  <c r="M742" i="22" l="1"/>
  <c r="R741" i="22"/>
  <c r="S741" i="22" s="1"/>
  <c r="T741" i="22" s="1"/>
  <c r="M743" i="22" l="1"/>
  <c r="R742" i="22"/>
  <c r="S742" i="22" s="1"/>
  <c r="T742" i="22" s="1"/>
  <c r="M744" i="22" l="1"/>
  <c r="R743" i="22"/>
  <c r="S743" i="22" s="1"/>
  <c r="T743" i="22" s="1"/>
  <c r="M745" i="22" l="1"/>
  <c r="R744" i="22"/>
  <c r="S744" i="22" s="1"/>
  <c r="T744" i="22" s="1"/>
  <c r="M746" i="22" l="1"/>
  <c r="R745" i="22"/>
  <c r="S745" i="22" s="1"/>
  <c r="T745" i="22" s="1"/>
  <c r="M747" i="22" l="1"/>
  <c r="R746" i="22"/>
  <c r="S746" i="22" s="1"/>
  <c r="T746" i="22" s="1"/>
  <c r="M748" i="22" l="1"/>
  <c r="R747" i="22"/>
  <c r="S747" i="22" s="1"/>
  <c r="T747" i="22" s="1"/>
  <c r="M749" i="22" l="1"/>
  <c r="R749" i="22" s="1"/>
  <c r="S749" i="22" s="1"/>
  <c r="T749" i="22" s="1"/>
  <c r="R748" i="22"/>
  <c r="S748" i="22" s="1"/>
  <c r="T748" i="22" s="1"/>
  <c r="T750" i="22" s="1"/>
  <c r="B6" i="30" s="1"/>
  <c r="T726" i="23" l="1"/>
  <c r="B7" i="30" s="1"/>
</calcChain>
</file>

<file path=xl/comments1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C7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Copied from Forced Outage spreadsheet, Column P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  <comment ref="L75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Value used in calc is
10,400 for Sep-May
10,800 for Jun-Aug</t>
        </r>
      </text>
    </comment>
  </commentList>
</comments>
</file>

<file path=xl/sharedStrings.xml><?xml version="1.0" encoding="utf-8"?>
<sst xmlns="http://schemas.openxmlformats.org/spreadsheetml/2006/main" count="210" uniqueCount="43">
  <si>
    <t>Enddate</t>
  </si>
  <si>
    <t>Grand Total</t>
  </si>
  <si>
    <t>KP Mwh</t>
  </si>
  <si>
    <t>KP Dollars</t>
  </si>
  <si>
    <t>Total KP Purchases</t>
  </si>
  <si>
    <t xml:space="preserve"> KP Purchases allocated to Internal Load</t>
  </si>
  <si>
    <t>KP Purchases allocated to OSS</t>
  </si>
  <si>
    <t xml:space="preserve">Kentucky Power Purchase Allocation </t>
  </si>
  <si>
    <t>Daily Gas Price</t>
  </si>
  <si>
    <t>Difference in $/MWh</t>
  </si>
  <si>
    <t>Total Difference in PUE &amp; Purchase Price     $</t>
  </si>
  <si>
    <t>MW Generated</t>
  </si>
  <si>
    <t>Big Sandy 1 Generation Cost $/MWh</t>
  </si>
  <si>
    <t>Peaking Unit Equivalent        $/MWh</t>
  </si>
  <si>
    <t>$/ MWh of Purchases allocated to Internal Load</t>
  </si>
  <si>
    <t>Highest of PUE or Generation Cost 
$/MWh</t>
  </si>
  <si>
    <t>Generation and Fuel Cost data from NER</t>
  </si>
  <si>
    <t>Mitchell Unit 1 KP Generation Cost $/MWh</t>
  </si>
  <si>
    <t>Mitchell Unit 2 KP Generation Cost $/MWh</t>
  </si>
  <si>
    <t>Rockport 1 KP Generation Cost $/MWh</t>
  </si>
  <si>
    <t>Rockport 2 KP Generation Cost $/MWh</t>
  </si>
  <si>
    <t>Purchases Assigned to Internal Load Due to Forced Outage
MW</t>
  </si>
  <si>
    <t>Purchases Assigned to Internal Load Not Due to Forced Outage
MW</t>
  </si>
  <si>
    <t>Avg Purch Cost - Internal</t>
  </si>
  <si>
    <t>75% of Min PUE</t>
  </si>
  <si>
    <t>Min Daily Gas Price</t>
  </si>
  <si>
    <t>Difference</t>
  </si>
  <si>
    <t>Purchase Cost comparison to PUE</t>
  </si>
  <si>
    <t>May 2016 Actual</t>
  </si>
  <si>
    <t>June 2016 Actual</t>
  </si>
  <si>
    <t>Update for Jun-Aug</t>
  </si>
  <si>
    <t>July 2016 Actual</t>
  </si>
  <si>
    <t>August 2016 Actual</t>
  </si>
  <si>
    <t>September 2016 Actual</t>
  </si>
  <si>
    <t xml:space="preserve"> </t>
  </si>
  <si>
    <t>October 2016 Actual</t>
  </si>
  <si>
    <t>PUE Calc was not applicable</t>
  </si>
  <si>
    <t>Date</t>
  </si>
  <si>
    <t>Post Hearing Data Request No. 4</t>
  </si>
  <si>
    <t>Kentucky Power Case No. 2017-00001</t>
  </si>
  <si>
    <t xml:space="preserve"> Purchased Power Limitation </t>
  </si>
  <si>
    <t>Difference in PUE and Purchased Power Price</t>
  </si>
  <si>
    <t>PUE calc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</si>
</sst>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mm/dd/yyyy\ hh"/>
    <numFmt numFmtId="165" formatCode="_(* #,##0_);_(* \(#,##0\);_(* &quot;-&quot;??_);_(@_)"/>
    <numFmt numFmtId="166" formatCode="&quot;$&quot;#,##0.00"/>
    <numFmt numFmtId="167" formatCode="0.000"/>
    <numFmt numFmtId="168" formatCode="&quot;$&quot;#,##0.000_);\(&quot;$&quot;#,##0.00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  <scheme val="minor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0" fillId="0" borderId="0"/>
  </cellStyleXfs>
  <cellXfs count="115">
    <xf numFmtId="0" fontId="0" fillId="0" borderId="0" xfId="0"/>
    <xf numFmtId="43" fontId="5" fillId="0" borderId="1" xfId="1" applyFont="1" applyBorder="1"/>
    <xf numFmtId="43" fontId="5" fillId="0" borderId="2" xfId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0" xfId="0" applyBorder="1"/>
    <xf numFmtId="43" fontId="5" fillId="0" borderId="4" xfId="1" applyFont="1" applyBorder="1"/>
    <xf numFmtId="43" fontId="5" fillId="0" borderId="5" xfId="1" applyFont="1" applyBorder="1"/>
    <xf numFmtId="43" fontId="5" fillId="0" borderId="6" xfId="1" applyFont="1" applyBorder="1"/>
    <xf numFmtId="43" fontId="5" fillId="0" borderId="7" xfId="1" applyFont="1" applyBorder="1"/>
    <xf numFmtId="0" fontId="0" fillId="0" borderId="3" xfId="0" applyFill="1" applyBorder="1" applyAlignment="1">
      <alignment horizontal="center"/>
    </xf>
    <xf numFmtId="0" fontId="6" fillId="0" borderId="0" xfId="0" applyFont="1" applyFill="1"/>
    <xf numFmtId="0" fontId="0" fillId="0" borderId="0" xfId="0" quotePrefix="1" applyFill="1"/>
    <xf numFmtId="0" fontId="0" fillId="0" borderId="0" xfId="0" applyFill="1"/>
    <xf numFmtId="43" fontId="5" fillId="0" borderId="0" xfId="1" applyFont="1" applyFill="1" applyBorder="1" applyAlignment="1"/>
    <xf numFmtId="167" fontId="0" fillId="0" borderId="3" xfId="0" applyNumberFormat="1" applyBorder="1"/>
    <xf numFmtId="4" fontId="0" fillId="0" borderId="3" xfId="0" applyNumberFormat="1" applyBorder="1"/>
    <xf numFmtId="0" fontId="8" fillId="0" borderId="3" xfId="3" applyFont="1" applyBorder="1" applyAlignment="1">
      <alignment wrapText="1"/>
    </xf>
    <xf numFmtId="4" fontId="0" fillId="3" borderId="3" xfId="0" applyNumberFormat="1" applyFill="1" applyBorder="1"/>
    <xf numFmtId="0" fontId="0" fillId="0" borderId="3" xfId="0" applyFill="1" applyBorder="1"/>
    <xf numFmtId="7" fontId="8" fillId="0" borderId="3" xfId="3" applyNumberFormat="1" applyFont="1" applyBorder="1" applyAlignment="1">
      <alignment wrapText="1"/>
    </xf>
    <xf numFmtId="43" fontId="5" fillId="0" borderId="7" xfId="1" applyFont="1" applyFill="1" applyBorder="1"/>
    <xf numFmtId="43" fontId="5" fillId="0" borderId="6" xfId="1" applyFont="1" applyFill="1" applyBorder="1"/>
    <xf numFmtId="164" fontId="0" fillId="0" borderId="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4" fontId="4" fillId="2" borderId="9" xfId="0" applyNumberFormat="1" applyFont="1" applyFill="1" applyBorder="1" applyAlignment="1">
      <alignment horizontal="right"/>
    </xf>
    <xf numFmtId="0" fontId="0" fillId="0" borderId="3" xfId="0" quotePrefix="1" applyFill="1" applyBorder="1"/>
    <xf numFmtId="43" fontId="5" fillId="0" borderId="0" xfId="1" applyFont="1"/>
    <xf numFmtId="43" fontId="9" fillId="0" borderId="0" xfId="1" applyFont="1" applyFill="1"/>
    <xf numFmtId="0" fontId="0" fillId="0" borderId="3" xfId="0" applyFill="1" applyBorder="1" applyAlignment="1">
      <alignment horizontal="center" wrapText="1"/>
    </xf>
    <xf numFmtId="165" fontId="5" fillId="0" borderId="3" xfId="1" applyNumberFormat="1" applyFont="1" applyFill="1" applyBorder="1"/>
    <xf numFmtId="43" fontId="5" fillId="0" borderId="0" xfId="1" applyFont="1" applyBorder="1"/>
    <xf numFmtId="43" fontId="5" fillId="0" borderId="5" xfId="1" applyFont="1" applyFill="1" applyBorder="1"/>
    <xf numFmtId="43" fontId="5" fillId="0" borderId="3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right"/>
    </xf>
    <xf numFmtId="0" fontId="6" fillId="0" borderId="0" xfId="0" applyFont="1"/>
    <xf numFmtId="0" fontId="0" fillId="0" borderId="11" xfId="0" applyBorder="1"/>
    <xf numFmtId="43" fontId="5" fillId="0" borderId="12" xfId="1" applyFont="1" applyBorder="1" applyAlignment="1">
      <alignment horizontal="right"/>
    </xf>
    <xf numFmtId="0" fontId="0" fillId="0" borderId="12" xfId="0" applyFill="1" applyBorder="1"/>
    <xf numFmtId="0" fontId="0" fillId="0" borderId="12" xfId="0" applyBorder="1"/>
    <xf numFmtId="7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/>
    <xf numFmtId="43" fontId="5" fillId="0" borderId="0" xfId="1" applyFont="1" applyFill="1" applyBorder="1"/>
    <xf numFmtId="16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0" xfId="0" quotePrefix="1" applyBorder="1" applyAlignment="1">
      <alignment horizontal="right"/>
    </xf>
    <xf numFmtId="0" fontId="0" fillId="0" borderId="1" xfId="0" applyBorder="1"/>
    <xf numFmtId="0" fontId="0" fillId="0" borderId="13" xfId="0" applyBorder="1"/>
    <xf numFmtId="0" fontId="0" fillId="0" borderId="13" xfId="0" applyFill="1" applyBorder="1"/>
    <xf numFmtId="167" fontId="0" fillId="0" borderId="13" xfId="0" applyNumberFormat="1" applyBorder="1"/>
    <xf numFmtId="166" fontId="0" fillId="0" borderId="0" xfId="0" applyNumberFormat="1" applyBorder="1"/>
    <xf numFmtId="166" fontId="0" fillId="0" borderId="0" xfId="0" applyNumberFormat="1" applyBorder="1" applyAlignment="1">
      <alignment horizontal="right"/>
    </xf>
    <xf numFmtId="8" fontId="0" fillId="0" borderId="13" xfId="0" applyNumberFormat="1" applyBorder="1"/>
    <xf numFmtId="0" fontId="0" fillId="0" borderId="2" xfId="0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43" fontId="0" fillId="0" borderId="0" xfId="0" applyNumberFormat="1"/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4" fontId="0" fillId="5" borderId="8" xfId="0" applyNumberFormat="1" applyFont="1" applyFill="1" applyBorder="1" applyAlignment="1">
      <alignment horizontal="center"/>
    </xf>
    <xf numFmtId="43" fontId="5" fillId="4" borderId="6" xfId="1" applyFont="1" applyFill="1" applyBorder="1"/>
    <xf numFmtId="4" fontId="0" fillId="0" borderId="3" xfId="0" applyNumberFormat="1" applyFill="1" applyBorder="1"/>
    <xf numFmtId="43" fontId="7" fillId="0" borderId="0" xfId="1" applyFont="1"/>
    <xf numFmtId="17" fontId="0" fillId="0" borderId="0" xfId="0" applyNumberFormat="1"/>
    <xf numFmtId="37" fontId="12" fillId="0" borderId="0" xfId="0" applyNumberFormat="1" applyFont="1" applyFill="1" applyProtection="1"/>
    <xf numFmtId="37" fontId="12" fillId="0" borderId="13" xfId="0" applyNumberFormat="1" applyFont="1" applyFill="1" applyBorder="1" applyProtection="1"/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17" fontId="0" fillId="0" borderId="3" xfId="0" applyNumberFormat="1" applyBorder="1"/>
    <xf numFmtId="0" fontId="0" fillId="0" borderId="14" xfId="0" applyFill="1" applyBorder="1"/>
    <xf numFmtId="43" fontId="5" fillId="0" borderId="2" xfId="1" applyFont="1" applyFill="1" applyBorder="1"/>
    <xf numFmtId="0" fontId="8" fillId="0" borderId="14" xfId="3" applyFont="1" applyBorder="1" applyAlignment="1">
      <alignment wrapText="1"/>
    </xf>
    <xf numFmtId="7" fontId="8" fillId="0" borderId="14" xfId="3" applyNumberFormat="1" applyFont="1" applyBorder="1" applyAlignment="1">
      <alignment wrapText="1"/>
    </xf>
    <xf numFmtId="0" fontId="0" fillId="0" borderId="14" xfId="0" applyBorder="1"/>
    <xf numFmtId="4" fontId="0" fillId="3" borderId="14" xfId="0" applyNumberFormat="1" applyFill="1" applyBorder="1"/>
    <xf numFmtId="167" fontId="0" fillId="0" borderId="3" xfId="0" applyNumberFormat="1" applyFill="1" applyBorder="1"/>
    <xf numFmtId="0" fontId="8" fillId="0" borderId="3" xfId="3" applyFont="1" applyFill="1" applyBorder="1" applyAlignment="1">
      <alignment wrapText="1"/>
    </xf>
    <xf numFmtId="0" fontId="0" fillId="0" borderId="10" xfId="0" applyFill="1" applyBorder="1"/>
    <xf numFmtId="0" fontId="0" fillId="0" borderId="6" xfId="0" applyFill="1" applyBorder="1"/>
    <xf numFmtId="0" fontId="0" fillId="0" borderId="2" xfId="0" applyFill="1" applyBorder="1" applyAlignment="1">
      <alignment horizontal="center"/>
    </xf>
    <xf numFmtId="168" fontId="1" fillId="6" borderId="3" xfId="4" applyNumberFormat="1" applyFill="1" applyBorder="1"/>
    <xf numFmtId="167" fontId="0" fillId="6" borderId="3" xfId="0" applyNumberFormat="1" applyFill="1" applyBorder="1"/>
    <xf numFmtId="168" fontId="0" fillId="6" borderId="3" xfId="0" applyNumberFormat="1" applyFill="1" applyBorder="1"/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43" fontId="5" fillId="0" borderId="13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 wrapText="1"/>
    </xf>
    <xf numFmtId="43" fontId="5" fillId="0" borderId="5" xfId="1" applyFont="1" applyFill="1" applyBorder="1" applyAlignment="1">
      <alignment horizontal="center" wrapText="1"/>
    </xf>
    <xf numFmtId="43" fontId="5" fillId="0" borderId="4" xfId="1" applyFont="1" applyBorder="1" applyAlignment="1">
      <alignment horizontal="center" wrapText="1"/>
    </xf>
    <xf numFmtId="43" fontId="5" fillId="0" borderId="5" xfId="1" applyFont="1" applyBorder="1" applyAlignment="1">
      <alignment horizontal="center" wrapText="1"/>
    </xf>
    <xf numFmtId="167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quotePrefix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1" fillId="0" borderId="0" xfId="4" applyNumberFormat="1" applyFill="1" applyBorder="1"/>
    <xf numFmtId="4" fontId="0" fillId="0" borderId="0" xfId="0" applyNumberFormat="1" applyFill="1" applyBorder="1"/>
    <xf numFmtId="168" fontId="0" fillId="0" borderId="0" xfId="0" applyNumberFormat="1" applyFill="1" applyBorder="1"/>
    <xf numFmtId="0" fontId="8" fillId="0" borderId="0" xfId="3" applyFont="1" applyFill="1" applyBorder="1" applyAlignment="1">
      <alignment wrapText="1"/>
    </xf>
    <xf numFmtId="7" fontId="8" fillId="0" borderId="0" xfId="3" applyNumberFormat="1" applyFont="1" applyFill="1" applyBorder="1" applyAlignment="1">
      <alignment wrapText="1"/>
    </xf>
    <xf numFmtId="7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8" fontId="0" fillId="0" borderId="0" xfId="0" applyNumberFormat="1" applyFill="1" applyBorder="1"/>
    <xf numFmtId="167" fontId="0" fillId="6" borderId="0" xfId="0" applyNumberFormat="1" applyFill="1" applyBorder="1"/>
    <xf numFmtId="166" fontId="0" fillId="6" borderId="0" xfId="0" applyNumberFormat="1" applyFill="1" applyBorder="1"/>
    <xf numFmtId="166" fontId="0" fillId="6" borderId="0" xfId="0" applyNumberFormat="1" applyFill="1" applyBorder="1" applyAlignment="1">
      <alignment horizontal="right"/>
    </xf>
  </cellXfs>
  <cellStyles count="6">
    <cellStyle name="Comma" xfId="1" builtinId="3"/>
    <cellStyle name="Comma 2" xfId="2"/>
    <cellStyle name="Normal" xfId="0" builtinId="0"/>
    <cellStyle name="Normal 2" xfId="5"/>
    <cellStyle name="Normal 3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2" sqref="C12"/>
    </sheetView>
  </sheetViews>
  <sheetFormatPr defaultRowHeight="15" x14ac:dyDescent="0.25"/>
  <cols>
    <col min="1" max="1" width="11.5703125" customWidth="1"/>
    <col min="2" max="2" width="16.28515625" customWidth="1"/>
    <col min="3" max="3" width="13.42578125" customWidth="1"/>
    <col min="4" max="5" width="13.28515625" customWidth="1"/>
    <col min="6" max="6" width="13.42578125" customWidth="1"/>
    <col min="7" max="7" width="13.28515625" customWidth="1"/>
  </cols>
  <sheetData>
    <row r="1" spans="1:3" x14ac:dyDescent="0.25">
      <c r="A1" t="s">
        <v>39</v>
      </c>
    </row>
    <row r="2" spans="1:3" ht="15" customHeight="1" x14ac:dyDescent="0.25">
      <c r="A2" s="89" t="s">
        <v>40</v>
      </c>
      <c r="B2" s="88"/>
      <c r="C2" s="88"/>
    </row>
    <row r="3" spans="1:3" ht="15" customHeight="1" x14ac:dyDescent="0.25">
      <c r="A3" s="88" t="s">
        <v>38</v>
      </c>
      <c r="B3" s="88"/>
      <c r="C3" s="88"/>
    </row>
    <row r="4" spans="1:3" ht="15" customHeight="1" x14ac:dyDescent="0.25">
      <c r="A4" s="71"/>
      <c r="B4" s="71"/>
    </row>
    <row r="5" spans="1:3" ht="45" customHeight="1" x14ac:dyDescent="0.25">
      <c r="A5" s="3" t="s">
        <v>37</v>
      </c>
      <c r="B5" s="72" t="s">
        <v>41</v>
      </c>
    </row>
    <row r="6" spans="1:3" x14ac:dyDescent="0.25">
      <c r="A6" s="73">
        <v>42491</v>
      </c>
      <c r="B6" s="17">
        <f>May16Act!T750</f>
        <v>147634.33079861882</v>
      </c>
    </row>
    <row r="7" spans="1:3" x14ac:dyDescent="0.25">
      <c r="A7" s="73">
        <v>42522</v>
      </c>
      <c r="B7" s="17">
        <f>Jun16Act!T726</f>
        <v>9031.3653337313717</v>
      </c>
    </row>
    <row r="8" spans="1:3" x14ac:dyDescent="0.25">
      <c r="A8" s="73">
        <v>42552</v>
      </c>
      <c r="B8" s="66">
        <f>Jul16Act!K745</f>
        <v>0</v>
      </c>
      <c r="C8" t="s">
        <v>36</v>
      </c>
    </row>
    <row r="9" spans="1:3" x14ac:dyDescent="0.25">
      <c r="A9" s="73">
        <v>42583</v>
      </c>
      <c r="B9" s="17">
        <f>Aug16Act!T750</f>
        <v>17921.941907149248</v>
      </c>
    </row>
    <row r="10" spans="1:3" x14ac:dyDescent="0.25">
      <c r="A10" s="73">
        <v>42614</v>
      </c>
      <c r="B10" s="17">
        <f>Sep16Act!T726</f>
        <v>75732.833368225431</v>
      </c>
    </row>
    <row r="11" spans="1:3" x14ac:dyDescent="0.25">
      <c r="A11" s="73">
        <v>42644</v>
      </c>
      <c r="B11" s="17">
        <f>Oct16Act!T750</f>
        <v>0</v>
      </c>
    </row>
    <row r="12" spans="1:3" x14ac:dyDescent="0.25">
      <c r="A12" s="68"/>
    </row>
  </sheetData>
  <mergeCells count="2">
    <mergeCell ref="A3:C3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3"/>
  <sheetViews>
    <sheetView zoomScale="85" zoomScaleNormal="85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K7" sqref="K7"/>
    </sheetView>
  </sheetViews>
  <sheetFormatPr defaultRowHeight="15" x14ac:dyDescent="0.25"/>
  <cols>
    <col min="1" max="1" width="14.5703125" style="14" customWidth="1"/>
    <col min="2" max="2" width="11.5703125" bestFit="1" customWidth="1"/>
    <col min="3" max="3" width="14.5703125" customWidth="1"/>
    <col min="4" max="4" width="10.7109375" style="30" customWidth="1"/>
    <col min="5" max="5" width="16.7109375" style="30" customWidth="1"/>
    <col min="6" max="6" width="11.5703125" bestFit="1" customWidth="1"/>
    <col min="7" max="7" width="16.7109375" customWidth="1"/>
    <col min="8" max="8" width="16.85546875" style="14" customWidth="1"/>
    <col min="9" max="9" width="19" style="14" customWidth="1"/>
    <col min="10" max="10" width="20.7109375" customWidth="1"/>
    <col min="11" max="11" width="1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2" t="s">
        <v>7</v>
      </c>
      <c r="E1" s="67"/>
      <c r="J1" s="27"/>
      <c r="L1" s="14"/>
      <c r="M1" s="90" t="s">
        <v>16</v>
      </c>
      <c r="N1" s="90"/>
      <c r="O1" s="90"/>
      <c r="P1" s="90"/>
      <c r="Q1" s="90"/>
    </row>
    <row r="2" spans="1:20" x14ac:dyDescent="0.25">
      <c r="A2" s="13" t="s">
        <v>35</v>
      </c>
      <c r="E2" s="31"/>
      <c r="L2" s="25"/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</row>
    <row r="3" spans="1:20" ht="15.75" x14ac:dyDescent="0.3">
      <c r="A3" s="14" t="s">
        <v>34</v>
      </c>
      <c r="L3" s="14"/>
      <c r="M3" s="69">
        <v>33849</v>
      </c>
      <c r="N3" s="69">
        <v>472.5</v>
      </c>
      <c r="O3" s="69">
        <v>112142</v>
      </c>
      <c r="P3" s="69">
        <v>51121.350000000035</v>
      </c>
      <c r="Q3" s="70">
        <v>101666.25000000013</v>
      </c>
      <c r="S3" s="26"/>
    </row>
    <row r="4" spans="1:20" ht="75" x14ac:dyDescent="0.25">
      <c r="B4" s="91" t="s">
        <v>4</v>
      </c>
      <c r="C4" s="92"/>
      <c r="D4" s="93" t="s">
        <v>6</v>
      </c>
      <c r="E4" s="94"/>
      <c r="F4" s="95" t="s">
        <v>5</v>
      </c>
      <c r="G4" s="96"/>
      <c r="H4" s="36" t="s">
        <v>21</v>
      </c>
      <c r="I4" s="36" t="s">
        <v>22</v>
      </c>
      <c r="J4" s="32" t="s">
        <v>14</v>
      </c>
      <c r="K4" s="20" t="s">
        <v>8</v>
      </c>
      <c r="L4" s="32" t="s">
        <v>13</v>
      </c>
      <c r="M4" s="32" t="s">
        <v>12</v>
      </c>
      <c r="N4" s="32" t="s">
        <v>17</v>
      </c>
      <c r="O4" s="32" t="s">
        <v>18</v>
      </c>
      <c r="P4" s="32" t="s">
        <v>19</v>
      </c>
      <c r="Q4" s="32" t="s">
        <v>20</v>
      </c>
      <c r="R4" s="4" t="s">
        <v>15</v>
      </c>
      <c r="S4" s="4" t="s">
        <v>9</v>
      </c>
      <c r="T4" s="4" t="s">
        <v>10</v>
      </c>
    </row>
    <row r="5" spans="1:20" x14ac:dyDescent="0.25">
      <c r="A5" s="14" t="s">
        <v>0</v>
      </c>
      <c r="B5" s="3" t="s">
        <v>2</v>
      </c>
      <c r="C5" s="3" t="s">
        <v>3</v>
      </c>
      <c r="D5" s="11" t="s">
        <v>2</v>
      </c>
      <c r="E5" s="11" t="s">
        <v>3</v>
      </c>
      <c r="F5" s="3" t="s">
        <v>2</v>
      </c>
      <c r="G5" s="3" t="s">
        <v>3</v>
      </c>
      <c r="H5" s="11"/>
      <c r="I5" s="11"/>
      <c r="J5" s="11"/>
      <c r="K5" s="5"/>
      <c r="L5" s="62" t="s">
        <v>30</v>
      </c>
      <c r="M5" s="33">
        <v>1488253.02</v>
      </c>
      <c r="N5" s="33">
        <v>74009.3</v>
      </c>
      <c r="O5" s="33">
        <v>2796180.58</v>
      </c>
      <c r="P5" s="33">
        <v>1322605.6005000009</v>
      </c>
      <c r="Q5" s="33">
        <v>2542356.8085000026</v>
      </c>
      <c r="R5" s="5"/>
      <c r="S5" s="5"/>
      <c r="T5" s="29"/>
    </row>
    <row r="6" spans="1:20" x14ac:dyDescent="0.25">
      <c r="A6" s="24">
        <v>42644.041666666664</v>
      </c>
      <c r="B6" s="10">
        <v>444.2</v>
      </c>
      <c r="C6" s="9">
        <v>8333.1919999999991</v>
      </c>
      <c r="D6" s="10">
        <v>241.74600000000001</v>
      </c>
      <c r="E6" s="9">
        <v>4535.1550000000007</v>
      </c>
      <c r="F6" s="10">
        <f>B6-D6</f>
        <v>202.45399999999998</v>
      </c>
      <c r="G6" s="9">
        <f>C6-E6</f>
        <v>3798.0369999999984</v>
      </c>
      <c r="H6" s="23">
        <v>0</v>
      </c>
      <c r="I6" s="23">
        <f>F6-H6</f>
        <v>202.45399999999998</v>
      </c>
      <c r="J6" s="16">
        <f t="shared" ref="J6:J69" si="0">IF(F6&gt;0,G6/F6,0)</f>
        <v>18.75999980242425</v>
      </c>
      <c r="K6" s="85"/>
      <c r="L6" s="86"/>
      <c r="M6" s="16">
        <f>IF(M3=0,0,M$5/M$3)</f>
        <v>43.967414694673401</v>
      </c>
      <c r="N6" s="16">
        <f>IF(N3=0,0,N$5/N$3)</f>
        <v>156.63343915343916</v>
      </c>
      <c r="O6" s="16">
        <f>IF(O3=0,0,O$5/O$3)</f>
        <v>24.934284924470759</v>
      </c>
      <c r="P6" s="16">
        <f>IF(P3=0,0,P$5/P$3)</f>
        <v>25.871883283598731</v>
      </c>
      <c r="Q6" s="16">
        <f>IF(Q3=0,0,Q$5/Q$3)</f>
        <v>25.006890767585105</v>
      </c>
      <c r="R6" s="16">
        <f>MAX(L6:Q6)</f>
        <v>156.63343915343916</v>
      </c>
      <c r="S6" s="5">
        <f t="shared" ref="S6:S69" si="1">IF(J6&gt;R6,J6-R6,0)</f>
        <v>0</v>
      </c>
      <c r="T6" s="17">
        <f>IF(S6&lt;&gt;" ",S6*I6,0)</f>
        <v>0</v>
      </c>
    </row>
    <row r="7" spans="1:20" x14ac:dyDescent="0.25">
      <c r="A7" s="24">
        <v>42644.083333333336</v>
      </c>
      <c r="B7" s="10">
        <v>424.2</v>
      </c>
      <c r="C7" s="9">
        <v>7983.4440000000004</v>
      </c>
      <c r="D7" s="10">
        <v>141.77800000000002</v>
      </c>
      <c r="E7" s="9">
        <v>2668.2620000000002</v>
      </c>
      <c r="F7" s="10">
        <f t="shared" ref="F7:G70" si="2">B7-D7</f>
        <v>282.42199999999997</v>
      </c>
      <c r="G7" s="9">
        <f t="shared" si="2"/>
        <v>5315.1820000000007</v>
      </c>
      <c r="H7" s="23">
        <v>0</v>
      </c>
      <c r="I7" s="23">
        <f t="shared" ref="I7:I70" si="3">F7-H7</f>
        <v>282.42199999999997</v>
      </c>
      <c r="J7" s="16">
        <f t="shared" si="0"/>
        <v>18.819999858367979</v>
      </c>
      <c r="K7" s="85"/>
      <c r="L7" s="86"/>
      <c r="M7" s="16">
        <f>M6</f>
        <v>43.967414694673401</v>
      </c>
      <c r="N7" s="16">
        <f>N6</f>
        <v>156.63343915343916</v>
      </c>
      <c r="O7" s="16">
        <f>O6</f>
        <v>24.934284924470759</v>
      </c>
      <c r="P7" s="16">
        <f>P6</f>
        <v>25.871883283598731</v>
      </c>
      <c r="Q7" s="16">
        <f>Q6</f>
        <v>25.006890767585105</v>
      </c>
      <c r="R7" s="16">
        <f t="shared" ref="R7:R70" si="4">MAX(L7:Q7)</f>
        <v>156.63343915343916</v>
      </c>
      <c r="S7" s="5">
        <f t="shared" si="1"/>
        <v>0</v>
      </c>
      <c r="T7" s="17">
        <f t="shared" ref="T7:T70" si="5">IF(S7&lt;&gt;" ",S7*I7,0)</f>
        <v>0</v>
      </c>
    </row>
    <row r="8" spans="1:20" x14ac:dyDescent="0.25">
      <c r="A8" s="24">
        <v>42644.125000057873</v>
      </c>
      <c r="B8" s="10">
        <v>438.12299999999999</v>
      </c>
      <c r="C8" s="9">
        <v>7806.3316199999999</v>
      </c>
      <c r="D8" s="10">
        <v>0</v>
      </c>
      <c r="E8" s="9">
        <v>0</v>
      </c>
      <c r="F8" s="10">
        <f t="shared" si="2"/>
        <v>438.12299999999999</v>
      </c>
      <c r="G8" s="9">
        <f t="shared" si="2"/>
        <v>7806.3316199999999</v>
      </c>
      <c r="H8" s="23">
        <v>0</v>
      </c>
      <c r="I8" s="23">
        <f t="shared" si="3"/>
        <v>438.12299999999999</v>
      </c>
      <c r="J8" s="16">
        <f t="shared" si="0"/>
        <v>17.817671338870593</v>
      </c>
      <c r="K8" s="85"/>
      <c r="L8" s="86"/>
      <c r="M8" s="16">
        <f t="shared" ref="M8:Q23" si="6">M7</f>
        <v>43.967414694673401</v>
      </c>
      <c r="N8" s="16">
        <f t="shared" si="6"/>
        <v>156.63343915343916</v>
      </c>
      <c r="O8" s="16">
        <f t="shared" si="6"/>
        <v>24.934284924470759</v>
      </c>
      <c r="P8" s="16">
        <f t="shared" si="6"/>
        <v>25.871883283598731</v>
      </c>
      <c r="Q8" s="16">
        <f t="shared" si="6"/>
        <v>25.006890767585105</v>
      </c>
      <c r="R8" s="16">
        <f t="shared" si="4"/>
        <v>156.63343915343916</v>
      </c>
      <c r="S8" s="5">
        <f t="shared" si="1"/>
        <v>0</v>
      </c>
      <c r="T8" s="17">
        <f t="shared" si="5"/>
        <v>0</v>
      </c>
    </row>
    <row r="9" spans="1:20" x14ac:dyDescent="0.25">
      <c r="A9" s="24">
        <v>42644.16666678241</v>
      </c>
      <c r="B9" s="10">
        <v>430.96200000000005</v>
      </c>
      <c r="C9" s="9">
        <v>7259.9091799999997</v>
      </c>
      <c r="D9" s="10">
        <v>0</v>
      </c>
      <c r="E9" s="9">
        <v>0</v>
      </c>
      <c r="F9" s="10">
        <f t="shared" si="2"/>
        <v>430.96200000000005</v>
      </c>
      <c r="G9" s="9">
        <f t="shared" si="2"/>
        <v>7259.9091799999997</v>
      </c>
      <c r="H9" s="23">
        <v>0</v>
      </c>
      <c r="I9" s="23">
        <f t="shared" si="3"/>
        <v>430.96200000000005</v>
      </c>
      <c r="J9" s="16">
        <f t="shared" si="0"/>
        <v>16.845822091042827</v>
      </c>
      <c r="K9" s="85"/>
      <c r="L9" s="86"/>
      <c r="M9" s="16">
        <f t="shared" si="6"/>
        <v>43.967414694673401</v>
      </c>
      <c r="N9" s="16">
        <f t="shared" si="6"/>
        <v>156.63343915343916</v>
      </c>
      <c r="O9" s="16">
        <f t="shared" si="6"/>
        <v>24.934284924470759</v>
      </c>
      <c r="P9" s="16">
        <f t="shared" si="6"/>
        <v>25.871883283598731</v>
      </c>
      <c r="Q9" s="16">
        <f t="shared" si="6"/>
        <v>25.006890767585105</v>
      </c>
      <c r="R9" s="16">
        <f t="shared" si="4"/>
        <v>156.63343915343916</v>
      </c>
      <c r="S9" s="5">
        <f t="shared" si="1"/>
        <v>0</v>
      </c>
      <c r="T9" s="17">
        <f t="shared" si="5"/>
        <v>0</v>
      </c>
    </row>
    <row r="10" spans="1:20" x14ac:dyDescent="0.25">
      <c r="A10" s="24">
        <v>42644.208333506947</v>
      </c>
      <c r="B10" s="10">
        <v>438.12599999999998</v>
      </c>
      <c r="C10" s="9">
        <v>7636.8832600000005</v>
      </c>
      <c r="D10" s="10">
        <v>0</v>
      </c>
      <c r="E10" s="9">
        <v>0</v>
      </c>
      <c r="F10" s="10">
        <f t="shared" si="2"/>
        <v>438.12599999999998</v>
      </c>
      <c r="G10" s="9">
        <f t="shared" si="2"/>
        <v>7636.8832600000005</v>
      </c>
      <c r="H10" s="23">
        <v>0</v>
      </c>
      <c r="I10" s="23">
        <f t="shared" si="3"/>
        <v>438.12599999999998</v>
      </c>
      <c r="J10" s="16">
        <f t="shared" si="0"/>
        <v>17.430792192200418</v>
      </c>
      <c r="K10" s="85"/>
      <c r="L10" s="86"/>
      <c r="M10" s="16">
        <f t="shared" si="6"/>
        <v>43.967414694673401</v>
      </c>
      <c r="N10" s="16">
        <f t="shared" si="6"/>
        <v>156.63343915343916</v>
      </c>
      <c r="O10" s="16">
        <f t="shared" si="6"/>
        <v>24.934284924470759</v>
      </c>
      <c r="P10" s="16">
        <f t="shared" si="6"/>
        <v>25.871883283598731</v>
      </c>
      <c r="Q10" s="16">
        <f t="shared" si="6"/>
        <v>25.006890767585105</v>
      </c>
      <c r="R10" s="16">
        <f t="shared" si="4"/>
        <v>156.63343915343916</v>
      </c>
      <c r="S10" s="5">
        <f t="shared" si="1"/>
        <v>0</v>
      </c>
      <c r="T10" s="17">
        <f t="shared" si="5"/>
        <v>0</v>
      </c>
    </row>
    <row r="11" spans="1:20" x14ac:dyDescent="0.25">
      <c r="A11" s="24">
        <v>42644.250000231485</v>
      </c>
      <c r="B11" s="22">
        <v>443.61399999999998</v>
      </c>
      <c r="C11" s="23">
        <v>7968.7420199999997</v>
      </c>
      <c r="D11" s="10">
        <v>0</v>
      </c>
      <c r="E11" s="9">
        <v>0</v>
      </c>
      <c r="F11" s="10">
        <f t="shared" si="2"/>
        <v>443.61399999999998</v>
      </c>
      <c r="G11" s="9">
        <f t="shared" si="2"/>
        <v>7968.7420199999997</v>
      </c>
      <c r="H11" s="23">
        <v>0</v>
      </c>
      <c r="I11" s="23">
        <f t="shared" si="3"/>
        <v>443.61399999999998</v>
      </c>
      <c r="J11" s="16">
        <f t="shared" si="0"/>
        <v>17.963233847443949</v>
      </c>
      <c r="K11" s="85"/>
      <c r="L11" s="86"/>
      <c r="M11" s="16">
        <f t="shared" si="6"/>
        <v>43.967414694673401</v>
      </c>
      <c r="N11" s="16">
        <f t="shared" si="6"/>
        <v>156.63343915343916</v>
      </c>
      <c r="O11" s="16">
        <f t="shared" si="6"/>
        <v>24.934284924470759</v>
      </c>
      <c r="P11" s="16">
        <f t="shared" si="6"/>
        <v>25.871883283598731</v>
      </c>
      <c r="Q11" s="16">
        <f t="shared" si="6"/>
        <v>25.006890767585105</v>
      </c>
      <c r="R11" s="16">
        <f t="shared" si="4"/>
        <v>156.63343915343916</v>
      </c>
      <c r="S11" s="5">
        <f t="shared" si="1"/>
        <v>0</v>
      </c>
      <c r="T11" s="17">
        <f t="shared" si="5"/>
        <v>0</v>
      </c>
    </row>
    <row r="12" spans="1:20" x14ac:dyDescent="0.25">
      <c r="A12" s="24">
        <v>42644.291666956022</v>
      </c>
      <c r="B12" s="22">
        <v>458.53499999999997</v>
      </c>
      <c r="C12" s="23">
        <v>9075.2959499999997</v>
      </c>
      <c r="D12" s="10">
        <v>0</v>
      </c>
      <c r="E12" s="9">
        <v>0</v>
      </c>
      <c r="F12" s="10">
        <f t="shared" si="2"/>
        <v>458.53499999999997</v>
      </c>
      <c r="G12" s="9">
        <f t="shared" si="2"/>
        <v>9075.2959499999997</v>
      </c>
      <c r="H12" s="23">
        <v>0</v>
      </c>
      <c r="I12" s="23">
        <f t="shared" si="3"/>
        <v>458.53499999999997</v>
      </c>
      <c r="J12" s="16">
        <f t="shared" si="0"/>
        <v>19.791937256697963</v>
      </c>
      <c r="K12" s="85"/>
      <c r="L12" s="86"/>
      <c r="M12" s="16">
        <f t="shared" si="6"/>
        <v>43.967414694673401</v>
      </c>
      <c r="N12" s="16">
        <f t="shared" si="6"/>
        <v>156.63343915343916</v>
      </c>
      <c r="O12" s="16">
        <f t="shared" si="6"/>
        <v>24.934284924470759</v>
      </c>
      <c r="P12" s="16">
        <f t="shared" si="6"/>
        <v>25.871883283598731</v>
      </c>
      <c r="Q12" s="16">
        <f t="shared" si="6"/>
        <v>25.006890767585105</v>
      </c>
      <c r="R12" s="16">
        <f t="shared" si="4"/>
        <v>156.63343915343916</v>
      </c>
      <c r="S12" s="5">
        <f t="shared" si="1"/>
        <v>0</v>
      </c>
      <c r="T12" s="17">
        <f t="shared" si="5"/>
        <v>0</v>
      </c>
    </row>
    <row r="13" spans="1:20" x14ac:dyDescent="0.25">
      <c r="A13" s="24">
        <v>42644.333333680559</v>
      </c>
      <c r="B13" s="22">
        <v>464.09</v>
      </c>
      <c r="C13" s="23">
        <v>9414.8365999999987</v>
      </c>
      <c r="D13" s="10">
        <v>0</v>
      </c>
      <c r="E13" s="9">
        <v>0</v>
      </c>
      <c r="F13" s="10">
        <f t="shared" si="2"/>
        <v>464.09</v>
      </c>
      <c r="G13" s="9">
        <f t="shared" si="2"/>
        <v>9414.8365999999987</v>
      </c>
      <c r="H13" s="23">
        <v>0</v>
      </c>
      <c r="I13" s="23">
        <f t="shared" si="3"/>
        <v>464.09</v>
      </c>
      <c r="J13" s="16">
        <f t="shared" si="0"/>
        <v>20.286661207955351</v>
      </c>
      <c r="K13" s="85"/>
      <c r="L13" s="86"/>
      <c r="M13" s="16">
        <f t="shared" si="6"/>
        <v>43.967414694673401</v>
      </c>
      <c r="N13" s="16">
        <f t="shared" si="6"/>
        <v>156.63343915343916</v>
      </c>
      <c r="O13" s="16">
        <f t="shared" si="6"/>
        <v>24.934284924470759</v>
      </c>
      <c r="P13" s="16">
        <f t="shared" si="6"/>
        <v>25.871883283598731</v>
      </c>
      <c r="Q13" s="16">
        <f t="shared" si="6"/>
        <v>25.006890767585105</v>
      </c>
      <c r="R13" s="16">
        <f t="shared" si="4"/>
        <v>156.63343915343916</v>
      </c>
      <c r="S13" s="5">
        <f t="shared" si="1"/>
        <v>0</v>
      </c>
      <c r="T13" s="17">
        <f t="shared" si="5"/>
        <v>0</v>
      </c>
    </row>
    <row r="14" spans="1:20" x14ac:dyDescent="0.25">
      <c r="A14" s="24">
        <v>42644.375000405096</v>
      </c>
      <c r="B14" s="22">
        <v>459.33799999999997</v>
      </c>
      <c r="C14" s="23">
        <v>9918.4562640000004</v>
      </c>
      <c r="D14" s="10">
        <v>0</v>
      </c>
      <c r="E14" s="9">
        <v>0</v>
      </c>
      <c r="F14" s="10">
        <f t="shared" si="2"/>
        <v>459.33799999999997</v>
      </c>
      <c r="G14" s="9">
        <f t="shared" si="2"/>
        <v>9918.4562640000004</v>
      </c>
      <c r="H14" s="23">
        <v>0</v>
      </c>
      <c r="I14" s="23">
        <f t="shared" si="3"/>
        <v>459.33799999999997</v>
      </c>
      <c r="J14" s="16">
        <f t="shared" si="0"/>
        <v>21.592936495565361</v>
      </c>
      <c r="K14" s="85"/>
      <c r="L14" s="86"/>
      <c r="M14" s="16">
        <f t="shared" si="6"/>
        <v>43.967414694673401</v>
      </c>
      <c r="N14" s="16">
        <f t="shared" si="6"/>
        <v>156.63343915343916</v>
      </c>
      <c r="O14" s="16">
        <f t="shared" si="6"/>
        <v>24.934284924470759</v>
      </c>
      <c r="P14" s="16">
        <f t="shared" si="6"/>
        <v>25.871883283598731</v>
      </c>
      <c r="Q14" s="16">
        <f t="shared" si="6"/>
        <v>25.006890767585105</v>
      </c>
      <c r="R14" s="16">
        <f t="shared" si="4"/>
        <v>156.63343915343916</v>
      </c>
      <c r="S14" s="5">
        <f t="shared" si="1"/>
        <v>0</v>
      </c>
      <c r="T14" s="17">
        <f t="shared" si="5"/>
        <v>0</v>
      </c>
    </row>
    <row r="15" spans="1:20" x14ac:dyDescent="0.25">
      <c r="A15" s="24">
        <v>42644.416667129626</v>
      </c>
      <c r="B15" s="22">
        <v>447.08200000000005</v>
      </c>
      <c r="C15" s="23">
        <v>10561.760641999999</v>
      </c>
      <c r="D15" s="10">
        <v>0</v>
      </c>
      <c r="E15" s="9">
        <v>0</v>
      </c>
      <c r="F15" s="10">
        <f t="shared" si="2"/>
        <v>447.08200000000005</v>
      </c>
      <c r="G15" s="9">
        <f t="shared" si="2"/>
        <v>10561.760641999999</v>
      </c>
      <c r="H15" s="23">
        <v>0</v>
      </c>
      <c r="I15" s="23">
        <f>F15-H15</f>
        <v>447.08200000000005</v>
      </c>
      <c r="J15" s="16">
        <f t="shared" si="0"/>
        <v>23.623766203962578</v>
      </c>
      <c r="K15" s="85"/>
      <c r="L15" s="86"/>
      <c r="M15" s="16">
        <f t="shared" si="6"/>
        <v>43.967414694673401</v>
      </c>
      <c r="N15" s="16">
        <f t="shared" si="6"/>
        <v>156.63343915343916</v>
      </c>
      <c r="O15" s="16">
        <f t="shared" si="6"/>
        <v>24.934284924470759</v>
      </c>
      <c r="P15" s="16">
        <f t="shared" si="6"/>
        <v>25.871883283598731</v>
      </c>
      <c r="Q15" s="16">
        <f t="shared" si="6"/>
        <v>25.006890767585105</v>
      </c>
      <c r="R15" s="16">
        <f t="shared" si="4"/>
        <v>156.63343915343916</v>
      </c>
      <c r="S15" s="5">
        <f t="shared" si="1"/>
        <v>0</v>
      </c>
      <c r="T15" s="17">
        <f t="shared" si="5"/>
        <v>0</v>
      </c>
    </row>
    <row r="16" spans="1:20" x14ac:dyDescent="0.25">
      <c r="A16" s="24">
        <v>42644.458333854163</v>
      </c>
      <c r="B16" s="22">
        <v>440.3</v>
      </c>
      <c r="C16" s="23">
        <v>10915.037</v>
      </c>
      <c r="D16" s="10">
        <v>0</v>
      </c>
      <c r="E16" s="9">
        <v>0</v>
      </c>
      <c r="F16" s="10">
        <f t="shared" si="2"/>
        <v>440.3</v>
      </c>
      <c r="G16" s="9">
        <f t="shared" si="2"/>
        <v>10915.037</v>
      </c>
      <c r="H16" s="23">
        <v>0</v>
      </c>
      <c r="I16" s="23">
        <f t="shared" si="3"/>
        <v>440.3</v>
      </c>
      <c r="J16" s="16">
        <f t="shared" si="0"/>
        <v>24.79</v>
      </c>
      <c r="K16" s="85"/>
      <c r="L16" s="86"/>
      <c r="M16" s="16">
        <f t="shared" si="6"/>
        <v>43.967414694673401</v>
      </c>
      <c r="N16" s="16">
        <f t="shared" si="6"/>
        <v>156.63343915343916</v>
      </c>
      <c r="O16" s="16">
        <f t="shared" si="6"/>
        <v>24.934284924470759</v>
      </c>
      <c r="P16" s="16">
        <f t="shared" si="6"/>
        <v>25.871883283598731</v>
      </c>
      <c r="Q16" s="16">
        <f t="shared" si="6"/>
        <v>25.006890767585105</v>
      </c>
      <c r="R16" s="16">
        <f t="shared" si="4"/>
        <v>156.63343915343916</v>
      </c>
      <c r="S16" s="5">
        <f t="shared" si="1"/>
        <v>0</v>
      </c>
      <c r="T16" s="17">
        <f t="shared" si="5"/>
        <v>0</v>
      </c>
    </row>
    <row r="17" spans="1:20" x14ac:dyDescent="0.25">
      <c r="A17" s="24">
        <v>42644.500000578701</v>
      </c>
      <c r="B17" s="22">
        <v>455.89499999999998</v>
      </c>
      <c r="C17" s="23">
        <v>11511.348749999999</v>
      </c>
      <c r="D17" s="10">
        <v>0</v>
      </c>
      <c r="E17" s="9">
        <v>0</v>
      </c>
      <c r="F17" s="10">
        <f t="shared" si="2"/>
        <v>455.89499999999998</v>
      </c>
      <c r="G17" s="9">
        <f t="shared" si="2"/>
        <v>11511.348749999999</v>
      </c>
      <c r="H17" s="23">
        <v>0</v>
      </c>
      <c r="I17" s="23">
        <f t="shared" si="3"/>
        <v>455.89499999999998</v>
      </c>
      <c r="J17" s="16">
        <f t="shared" si="0"/>
        <v>25.25</v>
      </c>
      <c r="K17" s="85"/>
      <c r="L17" s="86"/>
      <c r="M17" s="16">
        <f t="shared" si="6"/>
        <v>43.967414694673401</v>
      </c>
      <c r="N17" s="16">
        <f t="shared" si="6"/>
        <v>156.63343915343916</v>
      </c>
      <c r="O17" s="16">
        <f t="shared" si="6"/>
        <v>24.934284924470759</v>
      </c>
      <c r="P17" s="16">
        <f t="shared" si="6"/>
        <v>25.871883283598731</v>
      </c>
      <c r="Q17" s="16">
        <f t="shared" si="6"/>
        <v>25.006890767585105</v>
      </c>
      <c r="R17" s="16">
        <f t="shared" si="4"/>
        <v>156.63343915343916</v>
      </c>
      <c r="S17" s="5">
        <f t="shared" si="1"/>
        <v>0</v>
      </c>
      <c r="T17" s="17">
        <f t="shared" si="5"/>
        <v>0</v>
      </c>
    </row>
    <row r="18" spans="1:20" x14ac:dyDescent="0.25">
      <c r="A18" s="24">
        <v>42644.541667303238</v>
      </c>
      <c r="B18" s="22">
        <v>442.70499999999998</v>
      </c>
      <c r="C18" s="23">
        <v>11421.789000000001</v>
      </c>
      <c r="D18" s="10">
        <v>0</v>
      </c>
      <c r="E18" s="9">
        <v>0</v>
      </c>
      <c r="F18" s="10">
        <f t="shared" si="2"/>
        <v>442.70499999999998</v>
      </c>
      <c r="G18" s="9">
        <f t="shared" si="2"/>
        <v>11421.789000000001</v>
      </c>
      <c r="H18" s="23">
        <v>0</v>
      </c>
      <c r="I18" s="23">
        <f t="shared" si="3"/>
        <v>442.70499999999998</v>
      </c>
      <c r="J18" s="16">
        <f t="shared" si="0"/>
        <v>25.8</v>
      </c>
      <c r="K18" s="85"/>
      <c r="L18" s="86"/>
      <c r="M18" s="16">
        <f t="shared" si="6"/>
        <v>43.967414694673401</v>
      </c>
      <c r="N18" s="16">
        <f t="shared" si="6"/>
        <v>156.63343915343916</v>
      </c>
      <c r="O18" s="16">
        <f t="shared" si="6"/>
        <v>24.934284924470759</v>
      </c>
      <c r="P18" s="16">
        <f t="shared" si="6"/>
        <v>25.871883283598731</v>
      </c>
      <c r="Q18" s="16">
        <f t="shared" si="6"/>
        <v>25.006890767585105</v>
      </c>
      <c r="R18" s="16">
        <f t="shared" si="4"/>
        <v>156.63343915343916</v>
      </c>
      <c r="S18" s="5">
        <f t="shared" si="1"/>
        <v>0</v>
      </c>
      <c r="T18" s="17">
        <f t="shared" si="5"/>
        <v>0</v>
      </c>
    </row>
    <row r="19" spans="1:20" x14ac:dyDescent="0.25">
      <c r="A19" s="24">
        <v>42644.583334027775</v>
      </c>
      <c r="B19" s="10">
        <v>470.82499999999999</v>
      </c>
      <c r="C19" s="9">
        <v>12274.40775</v>
      </c>
      <c r="D19" s="10">
        <v>0</v>
      </c>
      <c r="E19" s="9">
        <v>0</v>
      </c>
      <c r="F19" s="10">
        <f t="shared" si="2"/>
        <v>470.82499999999999</v>
      </c>
      <c r="G19" s="9">
        <f t="shared" si="2"/>
        <v>12274.40775</v>
      </c>
      <c r="H19" s="23">
        <v>0</v>
      </c>
      <c r="I19" s="23">
        <f t="shared" si="3"/>
        <v>470.82499999999999</v>
      </c>
      <c r="J19" s="16">
        <f t="shared" si="0"/>
        <v>26.07</v>
      </c>
      <c r="K19" s="85"/>
      <c r="L19" s="86"/>
      <c r="M19" s="16">
        <f t="shared" si="6"/>
        <v>43.967414694673401</v>
      </c>
      <c r="N19" s="16">
        <f t="shared" si="6"/>
        <v>156.63343915343916</v>
      </c>
      <c r="O19" s="16">
        <f t="shared" si="6"/>
        <v>24.934284924470759</v>
      </c>
      <c r="P19" s="16">
        <f t="shared" si="6"/>
        <v>25.871883283598731</v>
      </c>
      <c r="Q19" s="16">
        <f t="shared" si="6"/>
        <v>25.006890767585105</v>
      </c>
      <c r="R19" s="16">
        <f t="shared" si="4"/>
        <v>156.63343915343916</v>
      </c>
      <c r="S19" s="5">
        <f t="shared" si="1"/>
        <v>0</v>
      </c>
      <c r="T19" s="17">
        <f t="shared" si="5"/>
        <v>0</v>
      </c>
    </row>
    <row r="20" spans="1:20" x14ac:dyDescent="0.25">
      <c r="A20" s="24">
        <v>42644.625000752312</v>
      </c>
      <c r="B20" s="10">
        <v>469.4</v>
      </c>
      <c r="C20" s="9">
        <v>12570.531999999999</v>
      </c>
      <c r="D20" s="10">
        <v>17.878</v>
      </c>
      <c r="E20" s="9">
        <v>478.78100000000001</v>
      </c>
      <c r="F20" s="10">
        <f t="shared" si="2"/>
        <v>451.52199999999999</v>
      </c>
      <c r="G20" s="9">
        <f t="shared" si="2"/>
        <v>12091.750999999998</v>
      </c>
      <c r="H20" s="23">
        <v>0</v>
      </c>
      <c r="I20" s="23">
        <f t="shared" si="3"/>
        <v>451.52199999999999</v>
      </c>
      <c r="J20" s="16">
        <f t="shared" si="0"/>
        <v>26.779981927790892</v>
      </c>
      <c r="K20" s="85"/>
      <c r="L20" s="86"/>
      <c r="M20" s="16">
        <f t="shared" si="6"/>
        <v>43.967414694673401</v>
      </c>
      <c r="N20" s="16">
        <f t="shared" si="6"/>
        <v>156.63343915343916</v>
      </c>
      <c r="O20" s="16">
        <f t="shared" si="6"/>
        <v>24.934284924470759</v>
      </c>
      <c r="P20" s="16">
        <f t="shared" si="6"/>
        <v>25.871883283598731</v>
      </c>
      <c r="Q20" s="16">
        <f t="shared" si="6"/>
        <v>25.006890767585105</v>
      </c>
      <c r="R20" s="16">
        <f t="shared" si="4"/>
        <v>156.63343915343916</v>
      </c>
      <c r="S20" s="5">
        <f t="shared" si="1"/>
        <v>0</v>
      </c>
      <c r="T20" s="17">
        <f t="shared" si="5"/>
        <v>0</v>
      </c>
    </row>
    <row r="21" spans="1:20" x14ac:dyDescent="0.25">
      <c r="A21" s="24">
        <v>42644.666667476849</v>
      </c>
      <c r="B21" s="10">
        <v>488.10500000000002</v>
      </c>
      <c r="C21" s="9">
        <v>12578.465850000001</v>
      </c>
      <c r="D21" s="10">
        <v>0</v>
      </c>
      <c r="E21" s="9">
        <v>0</v>
      </c>
      <c r="F21" s="10">
        <f t="shared" si="2"/>
        <v>488.10500000000002</v>
      </c>
      <c r="G21" s="9">
        <f t="shared" si="2"/>
        <v>12578.465850000001</v>
      </c>
      <c r="H21" s="23">
        <v>0</v>
      </c>
      <c r="I21" s="23">
        <f t="shared" si="3"/>
        <v>488.10500000000002</v>
      </c>
      <c r="J21" s="16">
        <f t="shared" si="0"/>
        <v>25.77</v>
      </c>
      <c r="K21" s="85"/>
      <c r="L21" s="86"/>
      <c r="M21" s="16">
        <f t="shared" si="6"/>
        <v>43.967414694673401</v>
      </c>
      <c r="N21" s="16">
        <f t="shared" si="6"/>
        <v>156.63343915343916</v>
      </c>
      <c r="O21" s="16">
        <f t="shared" si="6"/>
        <v>24.934284924470759</v>
      </c>
      <c r="P21" s="16">
        <f t="shared" si="6"/>
        <v>25.871883283598731</v>
      </c>
      <c r="Q21" s="16">
        <f t="shared" si="6"/>
        <v>25.006890767585105</v>
      </c>
      <c r="R21" s="16">
        <f t="shared" si="4"/>
        <v>156.63343915343916</v>
      </c>
      <c r="S21" s="5">
        <f t="shared" si="1"/>
        <v>0</v>
      </c>
      <c r="T21" s="17">
        <f t="shared" si="5"/>
        <v>0</v>
      </c>
    </row>
    <row r="22" spans="1:20" x14ac:dyDescent="0.25">
      <c r="A22" s="24">
        <v>42644.708334201387</v>
      </c>
      <c r="B22" s="10">
        <v>439.20499999999998</v>
      </c>
      <c r="C22" s="9">
        <v>12104.489799999999</v>
      </c>
      <c r="D22" s="10">
        <v>2.226</v>
      </c>
      <c r="E22" s="9">
        <v>61.358000000000004</v>
      </c>
      <c r="F22" s="10">
        <f t="shared" si="2"/>
        <v>436.97899999999998</v>
      </c>
      <c r="G22" s="9">
        <f t="shared" si="2"/>
        <v>12043.131799999999</v>
      </c>
      <c r="H22" s="23">
        <v>0</v>
      </c>
      <c r="I22" s="23">
        <f t="shared" si="3"/>
        <v>436.97899999999998</v>
      </c>
      <c r="J22" s="16">
        <f t="shared" si="0"/>
        <v>27.559978397131211</v>
      </c>
      <c r="K22" s="85"/>
      <c r="L22" s="86"/>
      <c r="M22" s="16">
        <f t="shared" si="6"/>
        <v>43.967414694673401</v>
      </c>
      <c r="N22" s="16">
        <f t="shared" si="6"/>
        <v>156.63343915343916</v>
      </c>
      <c r="O22" s="16">
        <f t="shared" si="6"/>
        <v>24.934284924470759</v>
      </c>
      <c r="P22" s="16">
        <f t="shared" si="6"/>
        <v>25.871883283598731</v>
      </c>
      <c r="Q22" s="16">
        <f t="shared" si="6"/>
        <v>25.006890767585105</v>
      </c>
      <c r="R22" s="16">
        <f t="shared" si="4"/>
        <v>156.63343915343916</v>
      </c>
      <c r="S22" s="5">
        <f t="shared" si="1"/>
        <v>0</v>
      </c>
      <c r="T22" s="17">
        <f t="shared" si="5"/>
        <v>0</v>
      </c>
    </row>
    <row r="23" spans="1:20" x14ac:dyDescent="0.25">
      <c r="A23" s="24">
        <v>42644.750000925924</v>
      </c>
      <c r="B23" s="10">
        <v>427.35</v>
      </c>
      <c r="C23" s="9">
        <v>11405.9715</v>
      </c>
      <c r="D23" s="10">
        <v>0</v>
      </c>
      <c r="E23" s="9">
        <v>0</v>
      </c>
      <c r="F23" s="10">
        <f t="shared" si="2"/>
        <v>427.35</v>
      </c>
      <c r="G23" s="9">
        <f t="shared" si="2"/>
        <v>11405.9715</v>
      </c>
      <c r="H23" s="23">
        <v>0</v>
      </c>
      <c r="I23" s="23">
        <f t="shared" si="3"/>
        <v>427.35</v>
      </c>
      <c r="J23" s="16">
        <f t="shared" si="0"/>
        <v>26.689999999999998</v>
      </c>
      <c r="K23" s="85"/>
      <c r="L23" s="86"/>
      <c r="M23" s="16">
        <f t="shared" si="6"/>
        <v>43.967414694673401</v>
      </c>
      <c r="N23" s="16">
        <f t="shared" si="6"/>
        <v>156.63343915343916</v>
      </c>
      <c r="O23" s="16">
        <f t="shared" si="6"/>
        <v>24.934284924470759</v>
      </c>
      <c r="P23" s="16">
        <f t="shared" si="6"/>
        <v>25.871883283598731</v>
      </c>
      <c r="Q23" s="16">
        <f t="shared" si="6"/>
        <v>25.006890767585105</v>
      </c>
      <c r="R23" s="16">
        <f t="shared" si="4"/>
        <v>156.63343915343916</v>
      </c>
      <c r="S23" s="5">
        <f t="shared" si="1"/>
        <v>0</v>
      </c>
      <c r="T23" s="17">
        <f t="shared" si="5"/>
        <v>0</v>
      </c>
    </row>
    <row r="24" spans="1:20" x14ac:dyDescent="0.25">
      <c r="A24" s="24">
        <v>42644.791667650461</v>
      </c>
      <c r="B24" s="10">
        <v>419.55</v>
      </c>
      <c r="C24" s="9">
        <v>11470.496999999999</v>
      </c>
      <c r="D24" s="10">
        <v>0</v>
      </c>
      <c r="E24" s="9">
        <v>0</v>
      </c>
      <c r="F24" s="10">
        <f t="shared" si="2"/>
        <v>419.55</v>
      </c>
      <c r="G24" s="9">
        <f t="shared" si="2"/>
        <v>11470.496999999999</v>
      </c>
      <c r="H24" s="23">
        <v>0</v>
      </c>
      <c r="I24" s="23">
        <f t="shared" si="3"/>
        <v>419.55</v>
      </c>
      <c r="J24" s="16">
        <f t="shared" si="0"/>
        <v>27.339999999999996</v>
      </c>
      <c r="K24" s="85"/>
      <c r="L24" s="86"/>
      <c r="M24" s="16">
        <f t="shared" ref="M24:Q39" si="7">M23</f>
        <v>43.967414694673401</v>
      </c>
      <c r="N24" s="16">
        <f t="shared" si="7"/>
        <v>156.63343915343916</v>
      </c>
      <c r="O24" s="16">
        <f t="shared" si="7"/>
        <v>24.934284924470759</v>
      </c>
      <c r="P24" s="16">
        <f t="shared" si="7"/>
        <v>25.871883283598731</v>
      </c>
      <c r="Q24" s="16">
        <f t="shared" si="7"/>
        <v>25.006890767585105</v>
      </c>
      <c r="R24" s="16">
        <f t="shared" si="4"/>
        <v>156.63343915343916</v>
      </c>
      <c r="S24" s="5">
        <f t="shared" si="1"/>
        <v>0</v>
      </c>
      <c r="T24" s="17">
        <f t="shared" si="5"/>
        <v>0</v>
      </c>
    </row>
    <row r="25" spans="1:20" x14ac:dyDescent="0.25">
      <c r="A25" s="24">
        <v>42644.833334374998</v>
      </c>
      <c r="B25" s="10">
        <v>439.334</v>
      </c>
      <c r="C25" s="9">
        <v>13025.769539999999</v>
      </c>
      <c r="D25" s="10">
        <v>0</v>
      </c>
      <c r="E25" s="9">
        <v>0</v>
      </c>
      <c r="F25" s="10">
        <f t="shared" si="2"/>
        <v>439.334</v>
      </c>
      <c r="G25" s="9">
        <f t="shared" si="2"/>
        <v>13025.769539999999</v>
      </c>
      <c r="H25" s="23">
        <v>0</v>
      </c>
      <c r="I25" s="23">
        <f>F25-H25</f>
        <v>439.334</v>
      </c>
      <c r="J25" s="16">
        <f t="shared" si="0"/>
        <v>29.648899333991903</v>
      </c>
      <c r="K25" s="85"/>
      <c r="L25" s="86"/>
      <c r="M25" s="16">
        <f t="shared" si="7"/>
        <v>43.967414694673401</v>
      </c>
      <c r="N25" s="16">
        <f t="shared" si="7"/>
        <v>156.63343915343916</v>
      </c>
      <c r="O25" s="16">
        <f t="shared" si="7"/>
        <v>24.934284924470759</v>
      </c>
      <c r="P25" s="16">
        <f t="shared" si="7"/>
        <v>25.871883283598731</v>
      </c>
      <c r="Q25" s="16">
        <f t="shared" si="7"/>
        <v>25.006890767585105</v>
      </c>
      <c r="R25" s="16">
        <f t="shared" si="4"/>
        <v>156.63343915343916</v>
      </c>
      <c r="S25" s="5">
        <f t="shared" si="1"/>
        <v>0</v>
      </c>
      <c r="T25" s="17">
        <f t="shared" si="5"/>
        <v>0</v>
      </c>
    </row>
    <row r="26" spans="1:20" x14ac:dyDescent="0.25">
      <c r="A26" s="24">
        <v>42644.875001099535</v>
      </c>
      <c r="B26" s="10">
        <v>435.3</v>
      </c>
      <c r="C26" s="9">
        <v>12136.164000000001</v>
      </c>
      <c r="D26" s="10">
        <v>2.125</v>
      </c>
      <c r="E26" s="9">
        <v>59.236000000000004</v>
      </c>
      <c r="F26" s="10">
        <f t="shared" si="2"/>
        <v>433.17500000000001</v>
      </c>
      <c r="G26" s="9">
        <f t="shared" si="2"/>
        <v>12076.928</v>
      </c>
      <c r="H26" s="23">
        <v>0</v>
      </c>
      <c r="I26" s="23">
        <f t="shared" si="3"/>
        <v>433.17500000000001</v>
      </c>
      <c r="J26" s="16">
        <f t="shared" si="0"/>
        <v>27.880020776822299</v>
      </c>
      <c r="K26" s="85"/>
      <c r="L26" s="86"/>
      <c r="M26" s="16">
        <f t="shared" si="7"/>
        <v>43.967414694673401</v>
      </c>
      <c r="N26" s="16">
        <f t="shared" si="7"/>
        <v>156.63343915343916</v>
      </c>
      <c r="O26" s="16">
        <f t="shared" si="7"/>
        <v>24.934284924470759</v>
      </c>
      <c r="P26" s="16">
        <f t="shared" si="7"/>
        <v>25.871883283598731</v>
      </c>
      <c r="Q26" s="16">
        <f t="shared" si="7"/>
        <v>25.006890767585105</v>
      </c>
      <c r="R26" s="16">
        <f t="shared" si="4"/>
        <v>156.63343915343916</v>
      </c>
      <c r="S26" s="5">
        <f t="shared" si="1"/>
        <v>0</v>
      </c>
      <c r="T26" s="17">
        <f t="shared" si="5"/>
        <v>0</v>
      </c>
    </row>
    <row r="27" spans="1:20" x14ac:dyDescent="0.25">
      <c r="A27" s="24">
        <v>42644.916667824073</v>
      </c>
      <c r="B27" s="10">
        <v>456.24799999999999</v>
      </c>
      <c r="C27" s="9">
        <v>11149.616559999999</v>
      </c>
      <c r="D27" s="10">
        <v>0</v>
      </c>
      <c r="E27" s="9">
        <v>0</v>
      </c>
      <c r="F27" s="10">
        <f t="shared" si="2"/>
        <v>456.24799999999999</v>
      </c>
      <c r="G27" s="9">
        <f t="shared" si="2"/>
        <v>11149.616559999999</v>
      </c>
      <c r="H27" s="23">
        <v>0</v>
      </c>
      <c r="I27" s="23">
        <f t="shared" si="3"/>
        <v>456.24799999999999</v>
      </c>
      <c r="J27" s="16">
        <f t="shared" si="0"/>
        <v>24.437622871771492</v>
      </c>
      <c r="K27" s="85"/>
      <c r="L27" s="86"/>
      <c r="M27" s="16">
        <f t="shared" si="7"/>
        <v>43.967414694673401</v>
      </c>
      <c r="N27" s="16">
        <f t="shared" si="7"/>
        <v>156.63343915343916</v>
      </c>
      <c r="O27" s="16">
        <f t="shared" si="7"/>
        <v>24.934284924470759</v>
      </c>
      <c r="P27" s="16">
        <f t="shared" si="7"/>
        <v>25.871883283598731</v>
      </c>
      <c r="Q27" s="16">
        <f t="shared" si="7"/>
        <v>25.006890767585105</v>
      </c>
      <c r="R27" s="16">
        <f t="shared" si="4"/>
        <v>156.63343915343916</v>
      </c>
      <c r="S27" s="5">
        <f t="shared" si="1"/>
        <v>0</v>
      </c>
      <c r="T27" s="17">
        <f t="shared" si="5"/>
        <v>0</v>
      </c>
    </row>
    <row r="28" spans="1:20" x14ac:dyDescent="0.25">
      <c r="A28" s="24">
        <v>42644.95833454861</v>
      </c>
      <c r="B28" s="10">
        <v>467.1</v>
      </c>
      <c r="C28" s="9">
        <v>10238.832</v>
      </c>
      <c r="D28" s="10">
        <v>0</v>
      </c>
      <c r="E28" s="9">
        <v>0</v>
      </c>
      <c r="F28" s="10">
        <f t="shared" si="2"/>
        <v>467.1</v>
      </c>
      <c r="G28" s="9">
        <f t="shared" si="2"/>
        <v>10238.832</v>
      </c>
      <c r="H28" s="23">
        <v>0</v>
      </c>
      <c r="I28" s="23">
        <f t="shared" si="3"/>
        <v>467.1</v>
      </c>
      <c r="J28" s="16">
        <f t="shared" si="0"/>
        <v>21.919999999999998</v>
      </c>
      <c r="K28" s="85"/>
      <c r="L28" s="86"/>
      <c r="M28" s="16">
        <f t="shared" si="7"/>
        <v>43.967414694673401</v>
      </c>
      <c r="N28" s="16">
        <f t="shared" si="7"/>
        <v>156.63343915343916</v>
      </c>
      <c r="O28" s="16">
        <f t="shared" si="7"/>
        <v>24.934284924470759</v>
      </c>
      <c r="P28" s="16">
        <f t="shared" si="7"/>
        <v>25.871883283598731</v>
      </c>
      <c r="Q28" s="16">
        <f t="shared" si="7"/>
        <v>25.006890767585105</v>
      </c>
      <c r="R28" s="16">
        <f t="shared" si="4"/>
        <v>156.63343915343916</v>
      </c>
      <c r="S28" s="5">
        <f t="shared" si="1"/>
        <v>0</v>
      </c>
      <c r="T28" s="17">
        <f t="shared" si="5"/>
        <v>0</v>
      </c>
    </row>
    <row r="29" spans="1:20" x14ac:dyDescent="0.25">
      <c r="A29" s="24">
        <v>42645.000001273147</v>
      </c>
      <c r="B29" s="10">
        <v>463</v>
      </c>
      <c r="C29" s="9">
        <v>9329.4500000000007</v>
      </c>
      <c r="D29" s="10">
        <v>0</v>
      </c>
      <c r="E29" s="9">
        <v>0</v>
      </c>
      <c r="F29" s="10">
        <f t="shared" si="2"/>
        <v>463</v>
      </c>
      <c r="G29" s="9">
        <f t="shared" si="2"/>
        <v>9329.4500000000007</v>
      </c>
      <c r="H29" s="23">
        <v>0</v>
      </c>
      <c r="I29" s="23">
        <f t="shared" si="3"/>
        <v>463</v>
      </c>
      <c r="J29" s="16">
        <f t="shared" si="0"/>
        <v>20.150000000000002</v>
      </c>
      <c r="K29" s="85"/>
      <c r="L29" s="86"/>
      <c r="M29" s="16">
        <f t="shared" si="7"/>
        <v>43.967414694673401</v>
      </c>
      <c r="N29" s="16">
        <f t="shared" si="7"/>
        <v>156.63343915343916</v>
      </c>
      <c r="O29" s="16">
        <f t="shared" si="7"/>
        <v>24.934284924470759</v>
      </c>
      <c r="P29" s="16">
        <f t="shared" si="7"/>
        <v>25.871883283598731</v>
      </c>
      <c r="Q29" s="16">
        <f t="shared" si="7"/>
        <v>25.006890767585105</v>
      </c>
      <c r="R29" s="16">
        <f t="shared" si="4"/>
        <v>156.63343915343916</v>
      </c>
      <c r="S29" s="5">
        <f t="shared" si="1"/>
        <v>0</v>
      </c>
      <c r="T29" s="17">
        <f t="shared" si="5"/>
        <v>0</v>
      </c>
    </row>
    <row r="30" spans="1:20" x14ac:dyDescent="0.25">
      <c r="A30" s="24">
        <v>42645.041667997684</v>
      </c>
      <c r="B30" s="10">
        <v>441.19900000000001</v>
      </c>
      <c r="C30" s="9">
        <v>8175.7984399999996</v>
      </c>
      <c r="D30" s="10">
        <v>0</v>
      </c>
      <c r="E30" s="9">
        <v>0</v>
      </c>
      <c r="F30" s="10">
        <f t="shared" si="2"/>
        <v>441.19900000000001</v>
      </c>
      <c r="G30" s="9">
        <f t="shared" si="2"/>
        <v>8175.7984399999996</v>
      </c>
      <c r="H30" s="23">
        <v>0</v>
      </c>
      <c r="I30" s="23">
        <f t="shared" si="3"/>
        <v>441.19900000000001</v>
      </c>
      <c r="J30" s="16">
        <f t="shared" si="0"/>
        <v>18.530863487904551</v>
      </c>
      <c r="K30" s="85"/>
      <c r="L30" s="86"/>
      <c r="M30" s="16">
        <f t="shared" si="7"/>
        <v>43.967414694673401</v>
      </c>
      <c r="N30" s="16">
        <f t="shared" si="7"/>
        <v>156.63343915343916</v>
      </c>
      <c r="O30" s="16">
        <f t="shared" si="7"/>
        <v>24.934284924470759</v>
      </c>
      <c r="P30" s="16">
        <f t="shared" si="7"/>
        <v>25.871883283598731</v>
      </c>
      <c r="Q30" s="16">
        <f t="shared" si="7"/>
        <v>25.006890767585105</v>
      </c>
      <c r="R30" s="16">
        <f t="shared" si="4"/>
        <v>156.63343915343916</v>
      </c>
      <c r="S30" s="5">
        <f t="shared" si="1"/>
        <v>0</v>
      </c>
      <c r="T30" s="17">
        <f t="shared" si="5"/>
        <v>0</v>
      </c>
    </row>
    <row r="31" spans="1:20" x14ac:dyDescent="0.25">
      <c r="A31" s="24">
        <v>42645.083334722221</v>
      </c>
      <c r="B31" s="10">
        <v>421.214</v>
      </c>
      <c r="C31" s="9">
        <v>7356.9894199999999</v>
      </c>
      <c r="D31" s="10">
        <v>0</v>
      </c>
      <c r="E31" s="9">
        <v>0</v>
      </c>
      <c r="F31" s="10">
        <f t="shared" si="2"/>
        <v>421.214</v>
      </c>
      <c r="G31" s="9">
        <f t="shared" si="2"/>
        <v>7356.9894199999999</v>
      </c>
      <c r="H31" s="23">
        <v>0</v>
      </c>
      <c r="I31" s="23">
        <f t="shared" si="3"/>
        <v>421.214</v>
      </c>
      <c r="J31" s="16">
        <f t="shared" si="0"/>
        <v>17.466155968225177</v>
      </c>
      <c r="K31" s="85"/>
      <c r="L31" s="86"/>
      <c r="M31" s="16">
        <f t="shared" si="7"/>
        <v>43.967414694673401</v>
      </c>
      <c r="N31" s="16">
        <f t="shared" si="7"/>
        <v>156.63343915343916</v>
      </c>
      <c r="O31" s="16">
        <f t="shared" si="7"/>
        <v>24.934284924470759</v>
      </c>
      <c r="P31" s="16">
        <f t="shared" si="7"/>
        <v>25.871883283598731</v>
      </c>
      <c r="Q31" s="16">
        <f t="shared" si="7"/>
        <v>25.006890767585105</v>
      </c>
      <c r="R31" s="16">
        <f t="shared" si="4"/>
        <v>156.63343915343916</v>
      </c>
      <c r="S31" s="5">
        <f t="shared" si="1"/>
        <v>0</v>
      </c>
      <c r="T31" s="17">
        <f t="shared" si="5"/>
        <v>0</v>
      </c>
    </row>
    <row r="32" spans="1:20" x14ac:dyDescent="0.25">
      <c r="A32" s="24">
        <v>42645.125001446759</v>
      </c>
      <c r="B32" s="10">
        <v>411.46899999999999</v>
      </c>
      <c r="C32" s="9">
        <v>6744.2450900000003</v>
      </c>
      <c r="D32" s="10">
        <v>0</v>
      </c>
      <c r="E32" s="9">
        <v>0</v>
      </c>
      <c r="F32" s="10">
        <f t="shared" si="2"/>
        <v>411.46899999999999</v>
      </c>
      <c r="G32" s="9">
        <f t="shared" si="2"/>
        <v>6744.2450900000003</v>
      </c>
      <c r="H32" s="23">
        <v>0</v>
      </c>
      <c r="I32" s="23">
        <f t="shared" si="3"/>
        <v>411.46899999999999</v>
      </c>
      <c r="J32" s="16">
        <f t="shared" si="0"/>
        <v>16.390651762344188</v>
      </c>
      <c r="K32" s="85"/>
      <c r="L32" s="86"/>
      <c r="M32" s="16">
        <f t="shared" si="7"/>
        <v>43.967414694673401</v>
      </c>
      <c r="N32" s="16">
        <f t="shared" si="7"/>
        <v>156.63343915343916</v>
      </c>
      <c r="O32" s="16">
        <f t="shared" si="7"/>
        <v>24.934284924470759</v>
      </c>
      <c r="P32" s="16">
        <f t="shared" si="7"/>
        <v>25.871883283598731</v>
      </c>
      <c r="Q32" s="16">
        <f t="shared" si="7"/>
        <v>25.006890767585105</v>
      </c>
      <c r="R32" s="16">
        <f t="shared" si="4"/>
        <v>156.63343915343916</v>
      </c>
      <c r="S32" s="5">
        <f t="shared" si="1"/>
        <v>0</v>
      </c>
      <c r="T32" s="17">
        <f t="shared" si="5"/>
        <v>0</v>
      </c>
    </row>
    <row r="33" spans="1:20" x14ac:dyDescent="0.25">
      <c r="A33" s="24">
        <v>42645.166668171296</v>
      </c>
      <c r="B33" s="10">
        <v>406.08799999999997</v>
      </c>
      <c r="C33" s="9">
        <v>5868.3577599999999</v>
      </c>
      <c r="D33" s="10">
        <v>0</v>
      </c>
      <c r="E33" s="9">
        <v>0</v>
      </c>
      <c r="F33" s="10">
        <f t="shared" si="2"/>
        <v>406.08799999999997</v>
      </c>
      <c r="G33" s="9">
        <f t="shared" si="2"/>
        <v>5868.3577599999999</v>
      </c>
      <c r="H33" s="23">
        <v>0</v>
      </c>
      <c r="I33" s="23">
        <f t="shared" si="3"/>
        <v>406.08799999999997</v>
      </c>
      <c r="J33" s="16">
        <f t="shared" si="0"/>
        <v>14.450950926892695</v>
      </c>
      <c r="K33" s="85"/>
      <c r="L33" s="86"/>
      <c r="M33" s="16">
        <f t="shared" si="7"/>
        <v>43.967414694673401</v>
      </c>
      <c r="N33" s="16">
        <f t="shared" si="7"/>
        <v>156.63343915343916</v>
      </c>
      <c r="O33" s="16">
        <f t="shared" si="7"/>
        <v>24.934284924470759</v>
      </c>
      <c r="P33" s="16">
        <f t="shared" si="7"/>
        <v>25.871883283598731</v>
      </c>
      <c r="Q33" s="16">
        <f t="shared" si="7"/>
        <v>25.006890767585105</v>
      </c>
      <c r="R33" s="16">
        <f t="shared" si="4"/>
        <v>156.63343915343916</v>
      </c>
      <c r="S33" s="5">
        <f t="shared" si="1"/>
        <v>0</v>
      </c>
      <c r="T33" s="17">
        <f t="shared" si="5"/>
        <v>0</v>
      </c>
    </row>
    <row r="34" spans="1:20" x14ac:dyDescent="0.25">
      <c r="A34" s="24">
        <v>42645.208334895833</v>
      </c>
      <c r="B34" s="10">
        <v>408.40899999999999</v>
      </c>
      <c r="C34" s="9">
        <v>6047.3987099999995</v>
      </c>
      <c r="D34" s="10">
        <v>0</v>
      </c>
      <c r="E34" s="9">
        <v>0</v>
      </c>
      <c r="F34" s="10">
        <f t="shared" si="2"/>
        <v>408.40899999999999</v>
      </c>
      <c r="G34" s="9">
        <f t="shared" si="2"/>
        <v>6047.3987099999995</v>
      </c>
      <c r="H34" s="23">
        <v>0</v>
      </c>
      <c r="I34" s="23">
        <f t="shared" si="3"/>
        <v>408.40899999999999</v>
      </c>
      <c r="J34" s="16">
        <f t="shared" si="0"/>
        <v>14.807212157420624</v>
      </c>
      <c r="K34" s="85"/>
      <c r="L34" s="86"/>
      <c r="M34" s="16">
        <f t="shared" si="7"/>
        <v>43.967414694673401</v>
      </c>
      <c r="N34" s="16">
        <f t="shared" si="7"/>
        <v>156.63343915343916</v>
      </c>
      <c r="O34" s="16">
        <f t="shared" si="7"/>
        <v>24.934284924470759</v>
      </c>
      <c r="P34" s="16">
        <f t="shared" si="7"/>
        <v>25.871883283598731</v>
      </c>
      <c r="Q34" s="16">
        <f t="shared" si="7"/>
        <v>25.006890767585105</v>
      </c>
      <c r="R34" s="16">
        <f t="shared" si="4"/>
        <v>156.63343915343916</v>
      </c>
      <c r="S34" s="5">
        <f t="shared" si="1"/>
        <v>0</v>
      </c>
      <c r="T34" s="17">
        <f t="shared" si="5"/>
        <v>0</v>
      </c>
    </row>
    <row r="35" spans="1:20" x14ac:dyDescent="0.25">
      <c r="A35" s="24">
        <v>42645.25000162037</v>
      </c>
      <c r="B35" s="10">
        <v>414.62899999999996</v>
      </c>
      <c r="C35" s="9">
        <v>6262.3257200000007</v>
      </c>
      <c r="D35" s="10">
        <v>0</v>
      </c>
      <c r="E35" s="9">
        <v>0</v>
      </c>
      <c r="F35" s="10">
        <f t="shared" si="2"/>
        <v>414.62899999999996</v>
      </c>
      <c r="G35" s="9">
        <f t="shared" si="2"/>
        <v>6262.3257200000007</v>
      </c>
      <c r="H35" s="23">
        <v>0</v>
      </c>
      <c r="I35" s="23">
        <f t="shared" si="3"/>
        <v>414.62899999999996</v>
      </c>
      <c r="J35" s="16">
        <f t="shared" si="0"/>
        <v>15.103443608623616</v>
      </c>
      <c r="K35" s="85"/>
      <c r="L35" s="86"/>
      <c r="M35" s="16">
        <f t="shared" si="7"/>
        <v>43.967414694673401</v>
      </c>
      <c r="N35" s="16">
        <f t="shared" si="7"/>
        <v>156.63343915343916</v>
      </c>
      <c r="O35" s="16">
        <f t="shared" si="7"/>
        <v>24.934284924470759</v>
      </c>
      <c r="P35" s="16">
        <f t="shared" si="7"/>
        <v>25.871883283598731</v>
      </c>
      <c r="Q35" s="16">
        <f t="shared" si="7"/>
        <v>25.006890767585105</v>
      </c>
      <c r="R35" s="16">
        <f t="shared" si="4"/>
        <v>156.63343915343916</v>
      </c>
      <c r="S35" s="5">
        <f t="shared" si="1"/>
        <v>0</v>
      </c>
      <c r="T35" s="17">
        <f t="shared" si="5"/>
        <v>0</v>
      </c>
    </row>
    <row r="36" spans="1:20" x14ac:dyDescent="0.25">
      <c r="A36" s="24">
        <v>42645.291668344908</v>
      </c>
      <c r="B36" s="10">
        <v>421.726</v>
      </c>
      <c r="C36" s="9">
        <v>7029.4190600000002</v>
      </c>
      <c r="D36" s="10">
        <v>0</v>
      </c>
      <c r="E36" s="9">
        <v>0</v>
      </c>
      <c r="F36" s="10">
        <f t="shared" si="2"/>
        <v>421.726</v>
      </c>
      <c r="G36" s="9">
        <f t="shared" si="2"/>
        <v>7029.4190600000002</v>
      </c>
      <c r="H36" s="23">
        <v>0</v>
      </c>
      <c r="I36" s="23">
        <f t="shared" si="3"/>
        <v>421.726</v>
      </c>
      <c r="J36" s="16">
        <f t="shared" si="0"/>
        <v>16.668213626857248</v>
      </c>
      <c r="K36" s="85"/>
      <c r="L36" s="86"/>
      <c r="M36" s="16">
        <f t="shared" si="7"/>
        <v>43.967414694673401</v>
      </c>
      <c r="N36" s="16">
        <f t="shared" si="7"/>
        <v>156.63343915343916</v>
      </c>
      <c r="O36" s="16">
        <f t="shared" si="7"/>
        <v>24.934284924470759</v>
      </c>
      <c r="P36" s="16">
        <f t="shared" si="7"/>
        <v>25.871883283598731</v>
      </c>
      <c r="Q36" s="16">
        <f t="shared" si="7"/>
        <v>25.006890767585105</v>
      </c>
      <c r="R36" s="16">
        <f t="shared" si="4"/>
        <v>156.63343915343916</v>
      </c>
      <c r="S36" s="5">
        <f t="shared" si="1"/>
        <v>0</v>
      </c>
      <c r="T36" s="17">
        <f t="shared" si="5"/>
        <v>0</v>
      </c>
    </row>
    <row r="37" spans="1:20" x14ac:dyDescent="0.25">
      <c r="A37" s="24">
        <v>42645.333335069445</v>
      </c>
      <c r="B37" s="10">
        <v>431.09099999999995</v>
      </c>
      <c r="C37" s="9">
        <v>7838.3755199999996</v>
      </c>
      <c r="D37" s="10">
        <v>0</v>
      </c>
      <c r="E37" s="9">
        <v>0</v>
      </c>
      <c r="F37" s="10">
        <f t="shared" si="2"/>
        <v>431.09099999999995</v>
      </c>
      <c r="G37" s="9">
        <f t="shared" si="2"/>
        <v>7838.3755199999996</v>
      </c>
      <c r="H37" s="23">
        <v>0</v>
      </c>
      <c r="I37" s="23">
        <f t="shared" si="3"/>
        <v>431.09099999999995</v>
      </c>
      <c r="J37" s="16">
        <f t="shared" si="0"/>
        <v>18.18264709771255</v>
      </c>
      <c r="K37" s="85"/>
      <c r="L37" s="86"/>
      <c r="M37" s="16">
        <f t="shared" si="7"/>
        <v>43.967414694673401</v>
      </c>
      <c r="N37" s="16">
        <f t="shared" si="7"/>
        <v>156.63343915343916</v>
      </c>
      <c r="O37" s="16">
        <f t="shared" si="7"/>
        <v>24.934284924470759</v>
      </c>
      <c r="P37" s="16">
        <f t="shared" si="7"/>
        <v>25.871883283598731</v>
      </c>
      <c r="Q37" s="16">
        <f t="shared" si="7"/>
        <v>25.006890767585105</v>
      </c>
      <c r="R37" s="16">
        <f t="shared" si="4"/>
        <v>156.63343915343916</v>
      </c>
      <c r="S37" s="5">
        <f t="shared" si="1"/>
        <v>0</v>
      </c>
      <c r="T37" s="17">
        <f t="shared" si="5"/>
        <v>0</v>
      </c>
    </row>
    <row r="38" spans="1:20" x14ac:dyDescent="0.25">
      <c r="A38" s="24">
        <v>42645.375001793982</v>
      </c>
      <c r="B38" s="10">
        <v>448.09000000000003</v>
      </c>
      <c r="C38" s="9">
        <v>8808.6036000000004</v>
      </c>
      <c r="D38" s="10">
        <v>0</v>
      </c>
      <c r="E38" s="9">
        <v>0</v>
      </c>
      <c r="F38" s="10">
        <f t="shared" si="2"/>
        <v>448.09000000000003</v>
      </c>
      <c r="G38" s="9">
        <f t="shared" si="2"/>
        <v>8808.6036000000004</v>
      </c>
      <c r="H38" s="23">
        <v>0</v>
      </c>
      <c r="I38" s="23">
        <f t="shared" si="3"/>
        <v>448.09000000000003</v>
      </c>
      <c r="J38" s="16">
        <f t="shared" si="0"/>
        <v>19.658112432770203</v>
      </c>
      <c r="K38" s="85"/>
      <c r="L38" s="86"/>
      <c r="M38" s="16">
        <f t="shared" si="7"/>
        <v>43.967414694673401</v>
      </c>
      <c r="N38" s="16">
        <f t="shared" si="7"/>
        <v>156.63343915343916</v>
      </c>
      <c r="O38" s="16">
        <f t="shared" si="7"/>
        <v>24.934284924470759</v>
      </c>
      <c r="P38" s="16">
        <f t="shared" si="7"/>
        <v>25.871883283598731</v>
      </c>
      <c r="Q38" s="16">
        <f t="shared" si="7"/>
        <v>25.006890767585105</v>
      </c>
      <c r="R38" s="16">
        <f t="shared" si="4"/>
        <v>156.63343915343916</v>
      </c>
      <c r="S38" s="5">
        <f t="shared" si="1"/>
        <v>0</v>
      </c>
      <c r="T38" s="17">
        <f t="shared" si="5"/>
        <v>0</v>
      </c>
    </row>
    <row r="39" spans="1:20" x14ac:dyDescent="0.25">
      <c r="A39" s="24">
        <v>42645.416668518519</v>
      </c>
      <c r="B39" s="10">
        <v>476.44299999999998</v>
      </c>
      <c r="C39" s="9">
        <v>10374.885840000001</v>
      </c>
      <c r="D39" s="10">
        <v>0</v>
      </c>
      <c r="E39" s="9">
        <v>0</v>
      </c>
      <c r="F39" s="10">
        <f t="shared" si="2"/>
        <v>476.44299999999998</v>
      </c>
      <c r="G39" s="9">
        <f t="shared" si="2"/>
        <v>10374.885840000001</v>
      </c>
      <c r="H39" s="23">
        <v>0</v>
      </c>
      <c r="I39" s="23">
        <f t="shared" si="3"/>
        <v>476.44299999999998</v>
      </c>
      <c r="J39" s="16">
        <f t="shared" si="0"/>
        <v>21.775712603606308</v>
      </c>
      <c r="K39" s="85"/>
      <c r="L39" s="86"/>
      <c r="M39" s="16">
        <f t="shared" si="7"/>
        <v>43.967414694673401</v>
      </c>
      <c r="N39" s="16">
        <f t="shared" si="7"/>
        <v>156.63343915343916</v>
      </c>
      <c r="O39" s="16">
        <f t="shared" si="7"/>
        <v>24.934284924470759</v>
      </c>
      <c r="P39" s="16">
        <f t="shared" si="7"/>
        <v>25.871883283598731</v>
      </c>
      <c r="Q39" s="16">
        <f t="shared" si="7"/>
        <v>25.006890767585105</v>
      </c>
      <c r="R39" s="16">
        <f t="shared" si="4"/>
        <v>156.63343915343916</v>
      </c>
      <c r="S39" s="5">
        <f t="shared" si="1"/>
        <v>0</v>
      </c>
      <c r="T39" s="17">
        <f t="shared" si="5"/>
        <v>0</v>
      </c>
    </row>
    <row r="40" spans="1:20" x14ac:dyDescent="0.25">
      <c r="A40" s="24">
        <v>42645.458335243056</v>
      </c>
      <c r="B40" s="10">
        <v>461.19200000000001</v>
      </c>
      <c r="C40" s="9">
        <v>10533.059744</v>
      </c>
      <c r="D40" s="10">
        <v>0</v>
      </c>
      <c r="E40" s="9">
        <v>0</v>
      </c>
      <c r="F40" s="10">
        <f t="shared" si="2"/>
        <v>461.19200000000001</v>
      </c>
      <c r="G40" s="9">
        <f t="shared" si="2"/>
        <v>10533.059744</v>
      </c>
      <c r="H40" s="23">
        <v>0</v>
      </c>
      <c r="I40" s="23">
        <f t="shared" si="3"/>
        <v>461.19200000000001</v>
      </c>
      <c r="J40" s="16">
        <f t="shared" si="0"/>
        <v>22.838773751496124</v>
      </c>
      <c r="K40" s="85"/>
      <c r="L40" s="86"/>
      <c r="M40" s="16">
        <f t="shared" ref="M40:Q55" si="8">M39</f>
        <v>43.967414694673401</v>
      </c>
      <c r="N40" s="16">
        <f t="shared" si="8"/>
        <v>156.63343915343916</v>
      </c>
      <c r="O40" s="16">
        <f t="shared" si="8"/>
        <v>24.934284924470759</v>
      </c>
      <c r="P40" s="16">
        <f t="shared" si="8"/>
        <v>25.871883283598731</v>
      </c>
      <c r="Q40" s="16">
        <f t="shared" si="8"/>
        <v>25.006890767585105</v>
      </c>
      <c r="R40" s="16">
        <f t="shared" si="4"/>
        <v>156.63343915343916</v>
      </c>
      <c r="S40" s="5">
        <f t="shared" si="1"/>
        <v>0</v>
      </c>
      <c r="T40" s="17">
        <f t="shared" si="5"/>
        <v>0</v>
      </c>
    </row>
    <row r="41" spans="1:20" x14ac:dyDescent="0.25">
      <c r="A41" s="24">
        <v>42645.500001967594</v>
      </c>
      <c r="B41" s="10">
        <v>455.94399999999996</v>
      </c>
      <c r="C41" s="9">
        <v>10882.647545</v>
      </c>
      <c r="D41" s="10">
        <v>0</v>
      </c>
      <c r="E41" s="9">
        <v>0</v>
      </c>
      <c r="F41" s="10">
        <f t="shared" si="2"/>
        <v>455.94399999999996</v>
      </c>
      <c r="G41" s="9">
        <f t="shared" si="2"/>
        <v>10882.647545</v>
      </c>
      <c r="H41" s="23">
        <v>0</v>
      </c>
      <c r="I41" s="23">
        <f t="shared" si="3"/>
        <v>455.94399999999996</v>
      </c>
      <c r="J41" s="16">
        <f t="shared" si="0"/>
        <v>23.868386347884829</v>
      </c>
      <c r="K41" s="85"/>
      <c r="L41" s="86"/>
      <c r="M41" s="16">
        <f t="shared" si="8"/>
        <v>43.967414694673401</v>
      </c>
      <c r="N41" s="16">
        <f t="shared" si="8"/>
        <v>156.63343915343916</v>
      </c>
      <c r="O41" s="16">
        <f t="shared" si="8"/>
        <v>24.934284924470759</v>
      </c>
      <c r="P41" s="16">
        <f t="shared" si="8"/>
        <v>25.871883283598731</v>
      </c>
      <c r="Q41" s="16">
        <f t="shared" si="8"/>
        <v>25.006890767585105</v>
      </c>
      <c r="R41" s="16">
        <f t="shared" si="4"/>
        <v>156.63343915343916</v>
      </c>
      <c r="S41" s="5">
        <f t="shared" si="1"/>
        <v>0</v>
      </c>
      <c r="T41" s="17">
        <f t="shared" si="5"/>
        <v>0</v>
      </c>
    </row>
    <row r="42" spans="1:20" x14ac:dyDescent="0.25">
      <c r="A42" s="24">
        <v>42645.541668692131</v>
      </c>
      <c r="B42" s="10">
        <v>471.09500000000003</v>
      </c>
      <c r="C42" s="9">
        <v>11452.319450000001</v>
      </c>
      <c r="D42" s="10">
        <v>0</v>
      </c>
      <c r="E42" s="9">
        <v>0</v>
      </c>
      <c r="F42" s="10">
        <f t="shared" si="2"/>
        <v>471.09500000000003</v>
      </c>
      <c r="G42" s="9">
        <f t="shared" si="2"/>
        <v>11452.319450000001</v>
      </c>
      <c r="H42" s="23">
        <v>0</v>
      </c>
      <c r="I42" s="23">
        <f t="shared" si="3"/>
        <v>471.09500000000003</v>
      </c>
      <c r="J42" s="16">
        <f t="shared" si="0"/>
        <v>24.31</v>
      </c>
      <c r="K42" s="85"/>
      <c r="L42" s="86"/>
      <c r="M42" s="16">
        <f t="shared" si="8"/>
        <v>43.967414694673401</v>
      </c>
      <c r="N42" s="16">
        <f t="shared" si="8"/>
        <v>156.63343915343916</v>
      </c>
      <c r="O42" s="16">
        <f t="shared" si="8"/>
        <v>24.934284924470759</v>
      </c>
      <c r="P42" s="16">
        <f t="shared" si="8"/>
        <v>25.871883283598731</v>
      </c>
      <c r="Q42" s="16">
        <f t="shared" si="8"/>
        <v>25.006890767585105</v>
      </c>
      <c r="R42" s="16">
        <f t="shared" si="4"/>
        <v>156.63343915343916</v>
      </c>
      <c r="S42" s="5">
        <f t="shared" si="1"/>
        <v>0</v>
      </c>
      <c r="T42" s="17">
        <f t="shared" si="5"/>
        <v>0</v>
      </c>
    </row>
    <row r="43" spans="1:20" x14ac:dyDescent="0.25">
      <c r="A43" s="24">
        <v>42645.583335416668</v>
      </c>
      <c r="B43" s="10">
        <v>497.20499999999998</v>
      </c>
      <c r="C43" s="9">
        <v>12479.845499999999</v>
      </c>
      <c r="D43" s="10">
        <v>0</v>
      </c>
      <c r="E43" s="9">
        <v>0</v>
      </c>
      <c r="F43" s="10">
        <f t="shared" si="2"/>
        <v>497.20499999999998</v>
      </c>
      <c r="G43" s="9">
        <f t="shared" si="2"/>
        <v>12479.845499999999</v>
      </c>
      <c r="H43" s="23">
        <v>0</v>
      </c>
      <c r="I43" s="23">
        <f t="shared" si="3"/>
        <v>497.20499999999998</v>
      </c>
      <c r="J43" s="16">
        <f t="shared" si="0"/>
        <v>25.1</v>
      </c>
      <c r="K43" s="85"/>
      <c r="L43" s="86"/>
      <c r="M43" s="16">
        <f t="shared" si="8"/>
        <v>43.967414694673401</v>
      </c>
      <c r="N43" s="16">
        <f t="shared" si="8"/>
        <v>156.63343915343916</v>
      </c>
      <c r="O43" s="16">
        <f t="shared" si="8"/>
        <v>24.934284924470759</v>
      </c>
      <c r="P43" s="16">
        <f t="shared" si="8"/>
        <v>25.871883283598731</v>
      </c>
      <c r="Q43" s="16">
        <f t="shared" si="8"/>
        <v>25.006890767585105</v>
      </c>
      <c r="R43" s="16">
        <f t="shared" si="4"/>
        <v>156.63343915343916</v>
      </c>
      <c r="S43" s="5">
        <f t="shared" si="1"/>
        <v>0</v>
      </c>
      <c r="T43" s="17">
        <f t="shared" si="5"/>
        <v>0</v>
      </c>
    </row>
    <row r="44" spans="1:20" x14ac:dyDescent="0.25">
      <c r="A44" s="24">
        <v>42645.625002141205</v>
      </c>
      <c r="B44" s="10">
        <v>498.6</v>
      </c>
      <c r="C44" s="9">
        <v>12709.314</v>
      </c>
      <c r="D44" s="10">
        <v>7.4830000000000005</v>
      </c>
      <c r="E44" s="9">
        <v>190.73100000000002</v>
      </c>
      <c r="F44" s="10">
        <f t="shared" si="2"/>
        <v>491.11700000000002</v>
      </c>
      <c r="G44" s="9">
        <f t="shared" si="2"/>
        <v>12518.583000000001</v>
      </c>
      <c r="H44" s="23">
        <v>0</v>
      </c>
      <c r="I44" s="23">
        <f t="shared" si="3"/>
        <v>491.11700000000002</v>
      </c>
      <c r="J44" s="16">
        <f t="shared" si="0"/>
        <v>25.49002172598383</v>
      </c>
      <c r="K44" s="85"/>
      <c r="L44" s="86"/>
      <c r="M44" s="16">
        <f t="shared" si="8"/>
        <v>43.967414694673401</v>
      </c>
      <c r="N44" s="16">
        <f t="shared" si="8"/>
        <v>156.63343915343916</v>
      </c>
      <c r="O44" s="16">
        <f t="shared" si="8"/>
        <v>24.934284924470759</v>
      </c>
      <c r="P44" s="16">
        <f t="shared" si="8"/>
        <v>25.871883283598731</v>
      </c>
      <c r="Q44" s="16">
        <f t="shared" si="8"/>
        <v>25.006890767585105</v>
      </c>
      <c r="R44" s="16">
        <f t="shared" si="4"/>
        <v>156.63343915343916</v>
      </c>
      <c r="S44" s="5">
        <f t="shared" si="1"/>
        <v>0</v>
      </c>
      <c r="T44" s="17">
        <f t="shared" si="5"/>
        <v>0</v>
      </c>
    </row>
    <row r="45" spans="1:20" x14ac:dyDescent="0.25">
      <c r="A45" s="24">
        <v>42645.666668865742</v>
      </c>
      <c r="B45" s="10">
        <v>496.27</v>
      </c>
      <c r="C45" s="9">
        <v>12535.780199999999</v>
      </c>
      <c r="D45" s="10">
        <v>0</v>
      </c>
      <c r="E45" s="9">
        <v>0</v>
      </c>
      <c r="F45" s="10">
        <f t="shared" si="2"/>
        <v>496.27</v>
      </c>
      <c r="G45" s="9">
        <f t="shared" si="2"/>
        <v>12535.780199999999</v>
      </c>
      <c r="H45" s="23">
        <v>0</v>
      </c>
      <c r="I45" s="23">
        <f t="shared" si="3"/>
        <v>496.27</v>
      </c>
      <c r="J45" s="16">
        <f t="shared" si="0"/>
        <v>25.259999999999998</v>
      </c>
      <c r="K45" s="85"/>
      <c r="L45" s="86"/>
      <c r="M45" s="16">
        <f t="shared" si="8"/>
        <v>43.967414694673401</v>
      </c>
      <c r="N45" s="16">
        <f t="shared" si="8"/>
        <v>156.63343915343916</v>
      </c>
      <c r="O45" s="16">
        <f t="shared" si="8"/>
        <v>24.934284924470759</v>
      </c>
      <c r="P45" s="16">
        <f t="shared" si="8"/>
        <v>25.871883283598731</v>
      </c>
      <c r="Q45" s="16">
        <f t="shared" si="8"/>
        <v>25.006890767585105</v>
      </c>
      <c r="R45" s="16">
        <f t="shared" si="4"/>
        <v>156.63343915343916</v>
      </c>
      <c r="S45" s="5">
        <f t="shared" si="1"/>
        <v>0</v>
      </c>
      <c r="T45" s="17">
        <f t="shared" si="5"/>
        <v>0</v>
      </c>
    </row>
    <row r="46" spans="1:20" x14ac:dyDescent="0.25">
      <c r="A46" s="24">
        <v>42645.70833559028</v>
      </c>
      <c r="B46" s="10">
        <v>470.1</v>
      </c>
      <c r="C46" s="9">
        <v>12579.876</v>
      </c>
      <c r="D46" s="10">
        <v>15.926</v>
      </c>
      <c r="E46" s="9">
        <v>426.18</v>
      </c>
      <c r="F46" s="10">
        <f t="shared" si="2"/>
        <v>454.17400000000004</v>
      </c>
      <c r="G46" s="9">
        <f t="shared" si="2"/>
        <v>12153.696</v>
      </c>
      <c r="H46" s="23">
        <v>0</v>
      </c>
      <c r="I46" s="23">
        <f t="shared" si="3"/>
        <v>454.17400000000004</v>
      </c>
      <c r="J46" s="16">
        <f t="shared" si="0"/>
        <v>26.759999471568165</v>
      </c>
      <c r="K46" s="85"/>
      <c r="L46" s="86"/>
      <c r="M46" s="16">
        <f t="shared" si="8"/>
        <v>43.967414694673401</v>
      </c>
      <c r="N46" s="16">
        <f t="shared" si="8"/>
        <v>156.63343915343916</v>
      </c>
      <c r="O46" s="16">
        <f t="shared" si="8"/>
        <v>24.934284924470759</v>
      </c>
      <c r="P46" s="16">
        <f t="shared" si="8"/>
        <v>25.871883283598731</v>
      </c>
      <c r="Q46" s="16">
        <f t="shared" si="8"/>
        <v>25.006890767585105</v>
      </c>
      <c r="R46" s="16">
        <f t="shared" si="4"/>
        <v>156.63343915343916</v>
      </c>
      <c r="S46" s="5">
        <f t="shared" si="1"/>
        <v>0</v>
      </c>
      <c r="T46" s="17">
        <f t="shared" si="5"/>
        <v>0</v>
      </c>
    </row>
    <row r="47" spans="1:20" x14ac:dyDescent="0.25">
      <c r="A47" s="24">
        <v>42645.750002314817</v>
      </c>
      <c r="B47" s="10">
        <v>468.8</v>
      </c>
      <c r="C47" s="9">
        <v>12296.624</v>
      </c>
      <c r="D47" s="10">
        <v>0</v>
      </c>
      <c r="E47" s="9">
        <v>0</v>
      </c>
      <c r="F47" s="10">
        <f t="shared" si="2"/>
        <v>468.8</v>
      </c>
      <c r="G47" s="9">
        <f t="shared" si="2"/>
        <v>12296.624</v>
      </c>
      <c r="H47" s="23">
        <v>0</v>
      </c>
      <c r="I47" s="23">
        <f t="shared" si="3"/>
        <v>468.8</v>
      </c>
      <c r="J47" s="16">
        <f t="shared" si="0"/>
        <v>26.23</v>
      </c>
      <c r="K47" s="85"/>
      <c r="L47" s="86"/>
      <c r="M47" s="16">
        <f t="shared" si="8"/>
        <v>43.967414694673401</v>
      </c>
      <c r="N47" s="16">
        <f t="shared" si="8"/>
        <v>156.63343915343916</v>
      </c>
      <c r="O47" s="16">
        <f t="shared" si="8"/>
        <v>24.934284924470759</v>
      </c>
      <c r="P47" s="16">
        <f t="shared" si="8"/>
        <v>25.871883283598731</v>
      </c>
      <c r="Q47" s="16">
        <f t="shared" si="8"/>
        <v>25.006890767585105</v>
      </c>
      <c r="R47" s="16">
        <f t="shared" si="4"/>
        <v>156.63343915343916</v>
      </c>
      <c r="S47" s="5">
        <f t="shared" si="1"/>
        <v>0</v>
      </c>
      <c r="T47" s="17">
        <f t="shared" si="5"/>
        <v>0</v>
      </c>
    </row>
    <row r="48" spans="1:20" x14ac:dyDescent="0.25">
      <c r="A48" s="24">
        <v>42645.791669039354</v>
      </c>
      <c r="B48" s="10">
        <v>407.80500000000001</v>
      </c>
      <c r="C48" s="9">
        <v>11667.30105</v>
      </c>
      <c r="D48" s="10">
        <v>2.3440000000000003</v>
      </c>
      <c r="E48" s="9">
        <v>67.061999999999998</v>
      </c>
      <c r="F48" s="10">
        <f t="shared" si="2"/>
        <v>405.46100000000001</v>
      </c>
      <c r="G48" s="9">
        <f t="shared" si="2"/>
        <v>11600.23905</v>
      </c>
      <c r="H48" s="23">
        <v>0</v>
      </c>
      <c r="I48" s="23">
        <f t="shared" si="3"/>
        <v>405.46100000000001</v>
      </c>
      <c r="J48" s="16">
        <f t="shared" si="0"/>
        <v>28.609999605387447</v>
      </c>
      <c r="K48" s="85"/>
      <c r="L48" s="86"/>
      <c r="M48" s="16">
        <f t="shared" si="8"/>
        <v>43.967414694673401</v>
      </c>
      <c r="N48" s="16">
        <f t="shared" si="8"/>
        <v>156.63343915343916</v>
      </c>
      <c r="O48" s="16">
        <f t="shared" si="8"/>
        <v>24.934284924470759</v>
      </c>
      <c r="P48" s="16">
        <f t="shared" si="8"/>
        <v>25.871883283598731</v>
      </c>
      <c r="Q48" s="16">
        <f t="shared" si="8"/>
        <v>25.006890767585105</v>
      </c>
      <c r="R48" s="16">
        <f t="shared" si="4"/>
        <v>156.63343915343916</v>
      </c>
      <c r="S48" s="5">
        <f t="shared" si="1"/>
        <v>0</v>
      </c>
      <c r="T48" s="17">
        <f t="shared" si="5"/>
        <v>0</v>
      </c>
    </row>
    <row r="49" spans="1:20" x14ac:dyDescent="0.25">
      <c r="A49" s="24">
        <v>42645.833335763891</v>
      </c>
      <c r="B49" s="10">
        <v>450.04300000000001</v>
      </c>
      <c r="C49" s="9">
        <v>16638.05156</v>
      </c>
      <c r="D49" s="10">
        <v>0</v>
      </c>
      <c r="E49" s="9">
        <v>0</v>
      </c>
      <c r="F49" s="10">
        <f t="shared" si="2"/>
        <v>450.04300000000001</v>
      </c>
      <c r="G49" s="9">
        <f t="shared" si="2"/>
        <v>16638.05156</v>
      </c>
      <c r="H49" s="23">
        <v>0</v>
      </c>
      <c r="I49" s="23">
        <f t="shared" si="3"/>
        <v>450.04300000000001</v>
      </c>
      <c r="J49" s="16">
        <f t="shared" si="0"/>
        <v>36.969915230322435</v>
      </c>
      <c r="K49" s="85"/>
      <c r="L49" s="86"/>
      <c r="M49" s="16">
        <f t="shared" si="8"/>
        <v>43.967414694673401</v>
      </c>
      <c r="N49" s="16">
        <f t="shared" si="8"/>
        <v>156.63343915343916</v>
      </c>
      <c r="O49" s="16">
        <f t="shared" si="8"/>
        <v>24.934284924470759</v>
      </c>
      <c r="P49" s="16">
        <f t="shared" si="8"/>
        <v>25.871883283598731</v>
      </c>
      <c r="Q49" s="16">
        <f t="shared" si="8"/>
        <v>25.006890767585105</v>
      </c>
      <c r="R49" s="16">
        <f t="shared" si="4"/>
        <v>156.63343915343916</v>
      </c>
      <c r="S49" s="5">
        <f t="shared" si="1"/>
        <v>0</v>
      </c>
      <c r="T49" s="17">
        <f t="shared" si="5"/>
        <v>0</v>
      </c>
    </row>
    <row r="50" spans="1:20" x14ac:dyDescent="0.25">
      <c r="A50" s="24">
        <v>42645.875002488428</v>
      </c>
      <c r="B50" s="10">
        <v>440.80200000000002</v>
      </c>
      <c r="C50" s="9">
        <v>13223.415360000001</v>
      </c>
      <c r="D50" s="10">
        <v>0</v>
      </c>
      <c r="E50" s="9">
        <v>0</v>
      </c>
      <c r="F50" s="10">
        <f t="shared" si="2"/>
        <v>440.80200000000002</v>
      </c>
      <c r="G50" s="9">
        <f t="shared" si="2"/>
        <v>13223.415360000001</v>
      </c>
      <c r="H50" s="23">
        <v>0</v>
      </c>
      <c r="I50" s="23">
        <f t="shared" si="3"/>
        <v>440.80200000000002</v>
      </c>
      <c r="J50" s="16">
        <f t="shared" si="0"/>
        <v>29.998537574693401</v>
      </c>
      <c r="K50" s="85"/>
      <c r="L50" s="86"/>
      <c r="M50" s="16">
        <f t="shared" si="8"/>
        <v>43.967414694673401</v>
      </c>
      <c r="N50" s="16">
        <f t="shared" si="8"/>
        <v>156.63343915343916</v>
      </c>
      <c r="O50" s="16">
        <f t="shared" si="8"/>
        <v>24.934284924470759</v>
      </c>
      <c r="P50" s="16">
        <f t="shared" si="8"/>
        <v>25.871883283598731</v>
      </c>
      <c r="Q50" s="16">
        <f t="shared" si="8"/>
        <v>25.006890767585105</v>
      </c>
      <c r="R50" s="16">
        <f t="shared" si="4"/>
        <v>156.63343915343916</v>
      </c>
      <c r="S50" s="5">
        <f t="shared" si="1"/>
        <v>0</v>
      </c>
      <c r="T50" s="17">
        <f t="shared" si="5"/>
        <v>0</v>
      </c>
    </row>
    <row r="51" spans="1:20" x14ac:dyDescent="0.25">
      <c r="A51" s="24">
        <v>42645.916669212966</v>
      </c>
      <c r="B51" s="10">
        <v>448.1</v>
      </c>
      <c r="C51" s="9">
        <v>11242.829</v>
      </c>
      <c r="D51" s="10">
        <v>0</v>
      </c>
      <c r="E51" s="9">
        <v>0</v>
      </c>
      <c r="F51" s="10">
        <f t="shared" si="2"/>
        <v>448.1</v>
      </c>
      <c r="G51" s="9">
        <f t="shared" si="2"/>
        <v>11242.829</v>
      </c>
      <c r="H51" s="23">
        <v>0</v>
      </c>
      <c r="I51" s="23">
        <f t="shared" si="3"/>
        <v>448.1</v>
      </c>
      <c r="J51" s="16">
        <f t="shared" si="0"/>
        <v>25.09</v>
      </c>
      <c r="K51" s="85"/>
      <c r="L51" s="86"/>
      <c r="M51" s="16">
        <f t="shared" si="8"/>
        <v>43.967414694673401</v>
      </c>
      <c r="N51" s="16">
        <f t="shared" si="8"/>
        <v>156.63343915343916</v>
      </c>
      <c r="O51" s="16">
        <f t="shared" si="8"/>
        <v>24.934284924470759</v>
      </c>
      <c r="P51" s="16">
        <f t="shared" si="8"/>
        <v>25.871883283598731</v>
      </c>
      <c r="Q51" s="16">
        <f t="shared" si="8"/>
        <v>25.006890767585105</v>
      </c>
      <c r="R51" s="16">
        <f t="shared" si="4"/>
        <v>156.63343915343916</v>
      </c>
      <c r="S51" s="5">
        <f t="shared" si="1"/>
        <v>0</v>
      </c>
      <c r="T51" s="17">
        <f t="shared" si="5"/>
        <v>0</v>
      </c>
    </row>
    <row r="52" spans="1:20" x14ac:dyDescent="0.25">
      <c r="A52" s="24">
        <v>42645.958335937503</v>
      </c>
      <c r="B52" s="10">
        <v>470.8</v>
      </c>
      <c r="C52" s="9">
        <v>10837.816000000001</v>
      </c>
      <c r="D52" s="10">
        <v>0</v>
      </c>
      <c r="E52" s="9">
        <v>0</v>
      </c>
      <c r="F52" s="10">
        <f t="shared" si="2"/>
        <v>470.8</v>
      </c>
      <c r="G52" s="9">
        <f t="shared" si="2"/>
        <v>10837.816000000001</v>
      </c>
      <c r="H52" s="23">
        <v>0</v>
      </c>
      <c r="I52" s="23">
        <f t="shared" si="3"/>
        <v>470.8</v>
      </c>
      <c r="J52" s="16">
        <f t="shared" si="0"/>
        <v>23.02</v>
      </c>
      <c r="K52" s="85"/>
      <c r="L52" s="86"/>
      <c r="M52" s="16">
        <f t="shared" si="8"/>
        <v>43.967414694673401</v>
      </c>
      <c r="N52" s="16">
        <f t="shared" si="8"/>
        <v>156.63343915343916</v>
      </c>
      <c r="O52" s="16">
        <f t="shared" si="8"/>
        <v>24.934284924470759</v>
      </c>
      <c r="P52" s="16">
        <f t="shared" si="8"/>
        <v>25.871883283598731</v>
      </c>
      <c r="Q52" s="16">
        <f t="shared" si="8"/>
        <v>25.006890767585105</v>
      </c>
      <c r="R52" s="16">
        <f t="shared" si="4"/>
        <v>156.63343915343916</v>
      </c>
      <c r="S52" s="5">
        <f t="shared" si="1"/>
        <v>0</v>
      </c>
      <c r="T52" s="17">
        <f t="shared" si="5"/>
        <v>0</v>
      </c>
    </row>
    <row r="53" spans="1:20" x14ac:dyDescent="0.25">
      <c r="A53" s="24">
        <v>42646.00000266204</v>
      </c>
      <c r="B53" s="10">
        <v>465.6</v>
      </c>
      <c r="C53" s="9">
        <v>9298.0319999999992</v>
      </c>
      <c r="D53" s="10">
        <v>1.794</v>
      </c>
      <c r="E53" s="9">
        <v>35.826000000000001</v>
      </c>
      <c r="F53" s="10">
        <f t="shared" si="2"/>
        <v>463.80600000000004</v>
      </c>
      <c r="G53" s="9">
        <f t="shared" si="2"/>
        <v>9262.2060000000001</v>
      </c>
      <c r="H53" s="23">
        <v>0</v>
      </c>
      <c r="I53" s="23">
        <f t="shared" si="3"/>
        <v>463.80600000000004</v>
      </c>
      <c r="J53" s="16">
        <f t="shared" si="0"/>
        <v>19.970000388093297</v>
      </c>
      <c r="K53" s="85"/>
      <c r="L53" s="86"/>
      <c r="M53" s="16">
        <f t="shared" si="8"/>
        <v>43.967414694673401</v>
      </c>
      <c r="N53" s="16">
        <f t="shared" si="8"/>
        <v>156.63343915343916</v>
      </c>
      <c r="O53" s="16">
        <f t="shared" si="8"/>
        <v>24.934284924470759</v>
      </c>
      <c r="P53" s="16">
        <f t="shared" si="8"/>
        <v>25.871883283598731</v>
      </c>
      <c r="Q53" s="16">
        <f t="shared" si="8"/>
        <v>25.006890767585105</v>
      </c>
      <c r="R53" s="16">
        <f t="shared" si="4"/>
        <v>156.63343915343916</v>
      </c>
      <c r="S53" s="5">
        <f t="shared" si="1"/>
        <v>0</v>
      </c>
      <c r="T53" s="17">
        <f t="shared" si="5"/>
        <v>0</v>
      </c>
    </row>
    <row r="54" spans="1:20" x14ac:dyDescent="0.25">
      <c r="A54" s="24">
        <v>42646.041669386577</v>
      </c>
      <c r="B54" s="10">
        <v>434.56599999999997</v>
      </c>
      <c r="C54" s="9">
        <v>8631.6356400000004</v>
      </c>
      <c r="D54" s="10">
        <v>0</v>
      </c>
      <c r="E54" s="9">
        <v>0</v>
      </c>
      <c r="F54" s="10">
        <f t="shared" si="2"/>
        <v>434.56599999999997</v>
      </c>
      <c r="G54" s="9">
        <f t="shared" si="2"/>
        <v>8631.6356400000004</v>
      </c>
      <c r="H54" s="23">
        <v>0</v>
      </c>
      <c r="I54" s="23">
        <f t="shared" si="3"/>
        <v>434.56599999999997</v>
      </c>
      <c r="J54" s="16">
        <f t="shared" si="0"/>
        <v>19.862657547990413</v>
      </c>
      <c r="K54" s="85"/>
      <c r="L54" s="86"/>
      <c r="M54" s="16">
        <f t="shared" si="8"/>
        <v>43.967414694673401</v>
      </c>
      <c r="N54" s="16">
        <f t="shared" si="8"/>
        <v>156.63343915343916</v>
      </c>
      <c r="O54" s="16">
        <f t="shared" si="8"/>
        <v>24.934284924470759</v>
      </c>
      <c r="P54" s="16">
        <f t="shared" si="8"/>
        <v>25.871883283598731</v>
      </c>
      <c r="Q54" s="16">
        <f t="shared" si="8"/>
        <v>25.006890767585105</v>
      </c>
      <c r="R54" s="16">
        <f t="shared" si="4"/>
        <v>156.63343915343916</v>
      </c>
      <c r="S54" s="5">
        <f t="shared" si="1"/>
        <v>0</v>
      </c>
      <c r="T54" s="17">
        <f t="shared" si="5"/>
        <v>0</v>
      </c>
    </row>
    <row r="55" spans="1:20" x14ac:dyDescent="0.25">
      <c r="A55" s="24">
        <v>42646.083336111114</v>
      </c>
      <c r="B55" s="10">
        <v>418.298</v>
      </c>
      <c r="C55" s="9">
        <v>8177.1113599999999</v>
      </c>
      <c r="D55" s="10">
        <v>0</v>
      </c>
      <c r="E55" s="9">
        <v>0</v>
      </c>
      <c r="F55" s="10">
        <f t="shared" si="2"/>
        <v>418.298</v>
      </c>
      <c r="G55" s="9">
        <f t="shared" si="2"/>
        <v>8177.1113599999999</v>
      </c>
      <c r="H55" s="23">
        <v>0</v>
      </c>
      <c r="I55" s="23">
        <f t="shared" si="3"/>
        <v>418.298</v>
      </c>
      <c r="J55" s="16">
        <f t="shared" si="0"/>
        <v>19.548530855992617</v>
      </c>
      <c r="K55" s="85"/>
      <c r="L55" s="86"/>
      <c r="M55" s="16">
        <f t="shared" si="8"/>
        <v>43.967414694673401</v>
      </c>
      <c r="N55" s="16">
        <f t="shared" si="8"/>
        <v>156.63343915343916</v>
      </c>
      <c r="O55" s="16">
        <f t="shared" si="8"/>
        <v>24.934284924470759</v>
      </c>
      <c r="P55" s="16">
        <f t="shared" si="8"/>
        <v>25.871883283598731</v>
      </c>
      <c r="Q55" s="16">
        <f t="shared" si="8"/>
        <v>25.006890767585105</v>
      </c>
      <c r="R55" s="16">
        <f t="shared" si="4"/>
        <v>156.63343915343916</v>
      </c>
      <c r="S55" s="5">
        <f t="shared" si="1"/>
        <v>0</v>
      </c>
      <c r="T55" s="17">
        <f t="shared" si="5"/>
        <v>0</v>
      </c>
    </row>
    <row r="56" spans="1:20" x14ac:dyDescent="0.25">
      <c r="A56" s="24">
        <v>42646.125002835652</v>
      </c>
      <c r="B56" s="10">
        <v>402.55</v>
      </c>
      <c r="C56" s="9">
        <v>7529.2865000000002</v>
      </c>
      <c r="D56" s="10">
        <v>0</v>
      </c>
      <c r="E56" s="9">
        <v>0</v>
      </c>
      <c r="F56" s="10">
        <f t="shared" si="2"/>
        <v>402.55</v>
      </c>
      <c r="G56" s="9">
        <f t="shared" si="2"/>
        <v>7529.2865000000002</v>
      </c>
      <c r="H56" s="23">
        <v>0</v>
      </c>
      <c r="I56" s="23">
        <f t="shared" si="3"/>
        <v>402.55</v>
      </c>
      <c r="J56" s="16">
        <f t="shared" si="0"/>
        <v>18.703978387777916</v>
      </c>
      <c r="K56" s="85"/>
      <c r="L56" s="86"/>
      <c r="M56" s="16">
        <f t="shared" ref="M56:Q71" si="9">M55</f>
        <v>43.967414694673401</v>
      </c>
      <c r="N56" s="16">
        <f t="shared" si="9"/>
        <v>156.63343915343916</v>
      </c>
      <c r="O56" s="16">
        <f t="shared" si="9"/>
        <v>24.934284924470759</v>
      </c>
      <c r="P56" s="16">
        <f t="shared" si="9"/>
        <v>25.871883283598731</v>
      </c>
      <c r="Q56" s="16">
        <f t="shared" si="9"/>
        <v>25.006890767585105</v>
      </c>
      <c r="R56" s="16">
        <f t="shared" si="4"/>
        <v>156.63343915343916</v>
      </c>
      <c r="S56" s="5">
        <f t="shared" si="1"/>
        <v>0</v>
      </c>
      <c r="T56" s="17">
        <f t="shared" si="5"/>
        <v>0</v>
      </c>
    </row>
    <row r="57" spans="1:20" x14ac:dyDescent="0.25">
      <c r="A57" s="24">
        <v>42646.166669560182</v>
      </c>
      <c r="B57" s="10">
        <v>399.84999999999997</v>
      </c>
      <c r="C57" s="9">
        <v>7339.6824999999999</v>
      </c>
      <c r="D57" s="10">
        <v>0</v>
      </c>
      <c r="E57" s="9">
        <v>0</v>
      </c>
      <c r="F57" s="10">
        <f t="shared" si="2"/>
        <v>399.84999999999997</v>
      </c>
      <c r="G57" s="9">
        <f t="shared" si="2"/>
        <v>7339.6824999999999</v>
      </c>
      <c r="H57" s="23">
        <v>0</v>
      </c>
      <c r="I57" s="23">
        <f t="shared" si="3"/>
        <v>399.84999999999997</v>
      </c>
      <c r="J57" s="16">
        <f t="shared" si="0"/>
        <v>18.356089783668878</v>
      </c>
      <c r="K57" s="85"/>
      <c r="L57" s="86"/>
      <c r="M57" s="16">
        <f t="shared" si="9"/>
        <v>43.967414694673401</v>
      </c>
      <c r="N57" s="16">
        <f t="shared" si="9"/>
        <v>156.63343915343916</v>
      </c>
      <c r="O57" s="16">
        <f t="shared" si="9"/>
        <v>24.934284924470759</v>
      </c>
      <c r="P57" s="16">
        <f t="shared" si="9"/>
        <v>25.871883283598731</v>
      </c>
      <c r="Q57" s="16">
        <f t="shared" si="9"/>
        <v>25.006890767585105</v>
      </c>
      <c r="R57" s="16">
        <f t="shared" si="4"/>
        <v>156.63343915343916</v>
      </c>
      <c r="S57" s="5">
        <f t="shared" si="1"/>
        <v>0</v>
      </c>
      <c r="T57" s="17">
        <f t="shared" si="5"/>
        <v>0</v>
      </c>
    </row>
    <row r="58" spans="1:20" x14ac:dyDescent="0.25">
      <c r="A58" s="24">
        <v>42646.208336284719</v>
      </c>
      <c r="B58" s="10">
        <v>402.52</v>
      </c>
      <c r="C58" s="9">
        <v>7679.3144000000002</v>
      </c>
      <c r="D58" s="10">
        <v>0</v>
      </c>
      <c r="E58" s="9">
        <v>0</v>
      </c>
      <c r="F58" s="10">
        <f t="shared" si="2"/>
        <v>402.52</v>
      </c>
      <c r="G58" s="9">
        <f t="shared" si="2"/>
        <v>7679.3144000000002</v>
      </c>
      <c r="H58" s="23">
        <v>0</v>
      </c>
      <c r="I58" s="23">
        <f t="shared" si="3"/>
        <v>402.52</v>
      </c>
      <c r="J58" s="16">
        <f t="shared" si="0"/>
        <v>19.078094007751169</v>
      </c>
      <c r="K58" s="85"/>
      <c r="L58" s="86"/>
      <c r="M58" s="16">
        <f t="shared" si="9"/>
        <v>43.967414694673401</v>
      </c>
      <c r="N58" s="16">
        <f t="shared" si="9"/>
        <v>156.63343915343916</v>
      </c>
      <c r="O58" s="16">
        <f t="shared" si="9"/>
        <v>24.934284924470759</v>
      </c>
      <c r="P58" s="16">
        <f t="shared" si="9"/>
        <v>25.871883283598731</v>
      </c>
      <c r="Q58" s="16">
        <f t="shared" si="9"/>
        <v>25.006890767585105</v>
      </c>
      <c r="R58" s="16">
        <f t="shared" si="4"/>
        <v>156.63343915343916</v>
      </c>
      <c r="S58" s="5">
        <f t="shared" si="1"/>
        <v>0</v>
      </c>
      <c r="T58" s="17">
        <f t="shared" si="5"/>
        <v>0</v>
      </c>
    </row>
    <row r="59" spans="1:20" x14ac:dyDescent="0.25">
      <c r="A59" s="24">
        <v>42646.250003009256</v>
      </c>
      <c r="B59" s="10">
        <v>417.9</v>
      </c>
      <c r="C59" s="9">
        <v>8968.134</v>
      </c>
      <c r="D59" s="10">
        <v>0</v>
      </c>
      <c r="E59" s="9">
        <v>0</v>
      </c>
      <c r="F59" s="10">
        <f t="shared" si="2"/>
        <v>417.9</v>
      </c>
      <c r="G59" s="9">
        <f t="shared" si="2"/>
        <v>8968.134</v>
      </c>
      <c r="H59" s="23">
        <v>0</v>
      </c>
      <c r="I59" s="23">
        <f t="shared" si="3"/>
        <v>417.9</v>
      </c>
      <c r="J59" s="16">
        <f t="shared" si="0"/>
        <v>21.46</v>
      </c>
      <c r="K59" s="85"/>
      <c r="L59" s="86"/>
      <c r="M59" s="16">
        <f t="shared" si="9"/>
        <v>43.967414694673401</v>
      </c>
      <c r="N59" s="16">
        <f t="shared" si="9"/>
        <v>156.63343915343916</v>
      </c>
      <c r="O59" s="16">
        <f t="shared" si="9"/>
        <v>24.934284924470759</v>
      </c>
      <c r="P59" s="16">
        <f t="shared" si="9"/>
        <v>25.871883283598731</v>
      </c>
      <c r="Q59" s="16">
        <f t="shared" si="9"/>
        <v>25.006890767585105</v>
      </c>
      <c r="R59" s="16">
        <f t="shared" si="4"/>
        <v>156.63343915343916</v>
      </c>
      <c r="S59" s="5">
        <f t="shared" si="1"/>
        <v>0</v>
      </c>
      <c r="T59" s="17">
        <f t="shared" si="5"/>
        <v>0</v>
      </c>
    </row>
    <row r="60" spans="1:20" x14ac:dyDescent="0.25">
      <c r="A60" s="24">
        <v>42646.291669733793</v>
      </c>
      <c r="B60" s="10">
        <v>418.9</v>
      </c>
      <c r="C60" s="9">
        <v>11997.296</v>
      </c>
      <c r="D60" s="10">
        <v>1.611</v>
      </c>
      <c r="E60" s="9">
        <v>46.139000000000003</v>
      </c>
      <c r="F60" s="10">
        <f t="shared" si="2"/>
        <v>417.28899999999999</v>
      </c>
      <c r="G60" s="9">
        <f t="shared" si="2"/>
        <v>11951.157000000001</v>
      </c>
      <c r="H60" s="23">
        <v>0</v>
      </c>
      <c r="I60" s="23">
        <f t="shared" si="3"/>
        <v>417.28899999999999</v>
      </c>
      <c r="J60" s="16">
        <f t="shared" si="0"/>
        <v>28.640000095856831</v>
      </c>
      <c r="K60" s="85"/>
      <c r="L60" s="86"/>
      <c r="M60" s="16">
        <f t="shared" si="9"/>
        <v>43.967414694673401</v>
      </c>
      <c r="N60" s="16">
        <f t="shared" si="9"/>
        <v>156.63343915343916</v>
      </c>
      <c r="O60" s="16">
        <f t="shared" si="9"/>
        <v>24.934284924470759</v>
      </c>
      <c r="P60" s="16">
        <f t="shared" si="9"/>
        <v>25.871883283598731</v>
      </c>
      <c r="Q60" s="16">
        <f t="shared" si="9"/>
        <v>25.006890767585105</v>
      </c>
      <c r="R60" s="16">
        <f t="shared" si="4"/>
        <v>156.63343915343916</v>
      </c>
      <c r="S60" s="5">
        <f t="shared" si="1"/>
        <v>0</v>
      </c>
      <c r="T60" s="17">
        <f t="shared" si="5"/>
        <v>0</v>
      </c>
    </row>
    <row r="61" spans="1:20" x14ac:dyDescent="0.25">
      <c r="A61" s="24">
        <v>42646.33333645833</v>
      </c>
      <c r="B61" s="10">
        <v>402.52800000000002</v>
      </c>
      <c r="C61" s="9">
        <v>10977.890016000001</v>
      </c>
      <c r="D61" s="10">
        <v>0</v>
      </c>
      <c r="E61" s="9">
        <v>0</v>
      </c>
      <c r="F61" s="10">
        <f t="shared" si="2"/>
        <v>402.52800000000002</v>
      </c>
      <c r="G61" s="9">
        <f t="shared" si="2"/>
        <v>10977.890016000001</v>
      </c>
      <c r="H61" s="23">
        <v>0</v>
      </c>
      <c r="I61" s="23">
        <f t="shared" si="3"/>
        <v>402.52800000000002</v>
      </c>
      <c r="J61" s="16">
        <f t="shared" si="0"/>
        <v>27.272363701407109</v>
      </c>
      <c r="K61" s="85"/>
      <c r="L61" s="86"/>
      <c r="M61" s="16">
        <f t="shared" si="9"/>
        <v>43.967414694673401</v>
      </c>
      <c r="N61" s="16">
        <f t="shared" si="9"/>
        <v>156.63343915343916</v>
      </c>
      <c r="O61" s="16">
        <f t="shared" si="9"/>
        <v>24.934284924470759</v>
      </c>
      <c r="P61" s="16">
        <f t="shared" si="9"/>
        <v>25.871883283598731</v>
      </c>
      <c r="Q61" s="16">
        <f t="shared" si="9"/>
        <v>25.006890767585105</v>
      </c>
      <c r="R61" s="16">
        <f t="shared" si="4"/>
        <v>156.63343915343916</v>
      </c>
      <c r="S61" s="5">
        <f t="shared" si="1"/>
        <v>0</v>
      </c>
      <c r="T61" s="17">
        <f t="shared" si="5"/>
        <v>0</v>
      </c>
    </row>
    <row r="62" spans="1:20" x14ac:dyDescent="0.25">
      <c r="A62" s="24">
        <v>42646.375003182868</v>
      </c>
      <c r="B62" s="10">
        <v>407.5</v>
      </c>
      <c r="C62" s="9">
        <v>11010.65</v>
      </c>
      <c r="D62" s="10">
        <v>0</v>
      </c>
      <c r="E62" s="9">
        <v>0</v>
      </c>
      <c r="F62" s="10">
        <f t="shared" si="2"/>
        <v>407.5</v>
      </c>
      <c r="G62" s="9">
        <f t="shared" si="2"/>
        <v>11010.65</v>
      </c>
      <c r="H62" s="23">
        <v>0</v>
      </c>
      <c r="I62" s="23">
        <f t="shared" si="3"/>
        <v>407.5</v>
      </c>
      <c r="J62" s="16">
        <f t="shared" si="0"/>
        <v>27.02</v>
      </c>
      <c r="K62" s="85"/>
      <c r="L62" s="86"/>
      <c r="M62" s="16">
        <f t="shared" si="9"/>
        <v>43.967414694673401</v>
      </c>
      <c r="N62" s="16">
        <f t="shared" si="9"/>
        <v>156.63343915343916</v>
      </c>
      <c r="O62" s="16">
        <f t="shared" si="9"/>
        <v>24.934284924470759</v>
      </c>
      <c r="P62" s="16">
        <f t="shared" si="9"/>
        <v>25.871883283598731</v>
      </c>
      <c r="Q62" s="16">
        <f t="shared" si="9"/>
        <v>25.006890767585105</v>
      </c>
      <c r="R62" s="16">
        <f t="shared" si="4"/>
        <v>156.63343915343916</v>
      </c>
      <c r="S62" s="5">
        <f t="shared" si="1"/>
        <v>0</v>
      </c>
      <c r="T62" s="17">
        <f t="shared" si="5"/>
        <v>0</v>
      </c>
    </row>
    <row r="63" spans="1:20" x14ac:dyDescent="0.25">
      <c r="A63" s="24">
        <v>42646.416669907405</v>
      </c>
      <c r="B63" s="10">
        <v>425.9</v>
      </c>
      <c r="C63" s="9">
        <v>12478.87</v>
      </c>
      <c r="D63" s="10">
        <v>30.98</v>
      </c>
      <c r="E63" s="9">
        <v>907.71400000000006</v>
      </c>
      <c r="F63" s="10">
        <f t="shared" si="2"/>
        <v>394.91999999999996</v>
      </c>
      <c r="G63" s="9">
        <f t="shared" si="2"/>
        <v>11571.156000000001</v>
      </c>
      <c r="H63" s="23">
        <v>0</v>
      </c>
      <c r="I63" s="23">
        <f t="shared" si="3"/>
        <v>394.91999999999996</v>
      </c>
      <c r="J63" s="16">
        <f t="shared" si="0"/>
        <v>29.300000000000004</v>
      </c>
      <c r="K63" s="85"/>
      <c r="L63" s="86"/>
      <c r="M63" s="16">
        <f t="shared" si="9"/>
        <v>43.967414694673401</v>
      </c>
      <c r="N63" s="16">
        <f t="shared" si="9"/>
        <v>156.63343915343916</v>
      </c>
      <c r="O63" s="16">
        <f t="shared" si="9"/>
        <v>24.934284924470759</v>
      </c>
      <c r="P63" s="16">
        <f t="shared" si="9"/>
        <v>25.871883283598731</v>
      </c>
      <c r="Q63" s="16">
        <f t="shared" si="9"/>
        <v>25.006890767585105</v>
      </c>
      <c r="R63" s="16">
        <f t="shared" si="4"/>
        <v>156.63343915343916</v>
      </c>
      <c r="S63" s="5">
        <f t="shared" si="1"/>
        <v>0</v>
      </c>
      <c r="T63" s="17">
        <f t="shared" si="5"/>
        <v>0</v>
      </c>
    </row>
    <row r="64" spans="1:20" x14ac:dyDescent="0.25">
      <c r="A64" s="24">
        <v>42646.458336631942</v>
      </c>
      <c r="B64" s="10">
        <v>438.1</v>
      </c>
      <c r="C64" s="9">
        <v>13962.246999999999</v>
      </c>
      <c r="D64" s="10">
        <v>28.492000000000001</v>
      </c>
      <c r="E64" s="9">
        <v>908.04</v>
      </c>
      <c r="F64" s="10">
        <f t="shared" si="2"/>
        <v>409.608</v>
      </c>
      <c r="G64" s="9">
        <f t="shared" si="2"/>
        <v>13054.206999999999</v>
      </c>
      <c r="H64" s="23">
        <v>0</v>
      </c>
      <c r="I64" s="23">
        <f t="shared" si="3"/>
        <v>409.608</v>
      </c>
      <c r="J64" s="16">
        <f t="shared" si="0"/>
        <v>31.870000097654337</v>
      </c>
      <c r="K64" s="85"/>
      <c r="L64" s="86"/>
      <c r="M64" s="16">
        <f t="shared" si="9"/>
        <v>43.967414694673401</v>
      </c>
      <c r="N64" s="16">
        <f t="shared" si="9"/>
        <v>156.63343915343916</v>
      </c>
      <c r="O64" s="16">
        <f t="shared" si="9"/>
        <v>24.934284924470759</v>
      </c>
      <c r="P64" s="16">
        <f t="shared" si="9"/>
        <v>25.871883283598731</v>
      </c>
      <c r="Q64" s="16">
        <f t="shared" si="9"/>
        <v>25.006890767585105</v>
      </c>
      <c r="R64" s="16">
        <f t="shared" si="4"/>
        <v>156.63343915343916</v>
      </c>
      <c r="S64" s="5">
        <f t="shared" si="1"/>
        <v>0</v>
      </c>
      <c r="T64" s="17">
        <f t="shared" si="5"/>
        <v>0</v>
      </c>
    </row>
    <row r="65" spans="1:20" x14ac:dyDescent="0.25">
      <c r="A65" s="24">
        <v>42646.500003356479</v>
      </c>
      <c r="B65" s="10">
        <v>449.6</v>
      </c>
      <c r="C65" s="9">
        <v>14540.064</v>
      </c>
      <c r="D65" s="10">
        <v>13.47</v>
      </c>
      <c r="E65" s="9">
        <v>435.62</v>
      </c>
      <c r="F65" s="10">
        <f t="shared" si="2"/>
        <v>436.13</v>
      </c>
      <c r="G65" s="9">
        <f t="shared" si="2"/>
        <v>14104.444</v>
      </c>
      <c r="H65" s="23">
        <v>0</v>
      </c>
      <c r="I65" s="23">
        <f t="shared" si="3"/>
        <v>436.13</v>
      </c>
      <c r="J65" s="16">
        <f t="shared" si="0"/>
        <v>32.339999541421136</v>
      </c>
      <c r="K65" s="85"/>
      <c r="L65" s="86"/>
      <c r="M65" s="16">
        <f t="shared" si="9"/>
        <v>43.967414694673401</v>
      </c>
      <c r="N65" s="16">
        <f t="shared" si="9"/>
        <v>156.63343915343916</v>
      </c>
      <c r="O65" s="16">
        <f t="shared" si="9"/>
        <v>24.934284924470759</v>
      </c>
      <c r="P65" s="16">
        <f t="shared" si="9"/>
        <v>25.871883283598731</v>
      </c>
      <c r="Q65" s="16">
        <f t="shared" si="9"/>
        <v>25.006890767585105</v>
      </c>
      <c r="R65" s="16">
        <f t="shared" si="4"/>
        <v>156.63343915343916</v>
      </c>
      <c r="S65" s="5">
        <f t="shared" si="1"/>
        <v>0</v>
      </c>
      <c r="T65" s="17">
        <f t="shared" si="5"/>
        <v>0</v>
      </c>
    </row>
    <row r="66" spans="1:20" x14ac:dyDescent="0.25">
      <c r="A66" s="24">
        <v>42646.541670081016</v>
      </c>
      <c r="B66" s="10">
        <v>468.1</v>
      </c>
      <c r="C66" s="9">
        <v>16074.554</v>
      </c>
      <c r="D66" s="10">
        <v>50.365000000000002</v>
      </c>
      <c r="E66" s="9">
        <v>1729.5340000000001</v>
      </c>
      <c r="F66" s="10">
        <f t="shared" si="2"/>
        <v>417.73500000000001</v>
      </c>
      <c r="G66" s="9">
        <f t="shared" si="2"/>
        <v>14345.02</v>
      </c>
      <c r="H66" s="23">
        <v>0</v>
      </c>
      <c r="I66" s="23">
        <f t="shared" si="3"/>
        <v>417.73500000000001</v>
      </c>
      <c r="J66" s="16">
        <f t="shared" si="0"/>
        <v>34.340000239386214</v>
      </c>
      <c r="K66" s="85"/>
      <c r="L66" s="86"/>
      <c r="M66" s="16">
        <f t="shared" si="9"/>
        <v>43.967414694673401</v>
      </c>
      <c r="N66" s="16">
        <f t="shared" si="9"/>
        <v>156.63343915343916</v>
      </c>
      <c r="O66" s="16">
        <f t="shared" si="9"/>
        <v>24.934284924470759</v>
      </c>
      <c r="P66" s="16">
        <f t="shared" si="9"/>
        <v>25.871883283598731</v>
      </c>
      <c r="Q66" s="16">
        <f t="shared" si="9"/>
        <v>25.006890767585105</v>
      </c>
      <c r="R66" s="16">
        <f t="shared" si="4"/>
        <v>156.63343915343916</v>
      </c>
      <c r="S66" s="5">
        <f t="shared" si="1"/>
        <v>0</v>
      </c>
      <c r="T66" s="17">
        <f t="shared" si="5"/>
        <v>0</v>
      </c>
    </row>
    <row r="67" spans="1:20" x14ac:dyDescent="0.25">
      <c r="A67" s="24">
        <v>42646.583336805554</v>
      </c>
      <c r="B67" s="10">
        <v>486.7</v>
      </c>
      <c r="C67" s="9">
        <v>17117.239000000001</v>
      </c>
      <c r="D67" s="10">
        <v>57.834000000000003</v>
      </c>
      <c r="E67" s="9">
        <v>2034.0220000000002</v>
      </c>
      <c r="F67" s="10">
        <f t="shared" si="2"/>
        <v>428.86599999999999</v>
      </c>
      <c r="G67" s="9">
        <f t="shared" si="2"/>
        <v>15083.217000000001</v>
      </c>
      <c r="H67" s="23">
        <v>0</v>
      </c>
      <c r="I67" s="23">
        <f t="shared" si="3"/>
        <v>428.86599999999999</v>
      </c>
      <c r="J67" s="16">
        <f t="shared" si="0"/>
        <v>35.169999487019261</v>
      </c>
      <c r="K67" s="85"/>
      <c r="L67" s="86"/>
      <c r="M67" s="16">
        <f t="shared" si="9"/>
        <v>43.967414694673401</v>
      </c>
      <c r="N67" s="16">
        <f t="shared" si="9"/>
        <v>156.63343915343916</v>
      </c>
      <c r="O67" s="16">
        <f t="shared" si="9"/>
        <v>24.934284924470759</v>
      </c>
      <c r="P67" s="16">
        <f t="shared" si="9"/>
        <v>25.871883283598731</v>
      </c>
      <c r="Q67" s="16">
        <f t="shared" si="9"/>
        <v>25.006890767585105</v>
      </c>
      <c r="R67" s="16">
        <f t="shared" si="4"/>
        <v>156.63343915343916</v>
      </c>
      <c r="S67" s="5">
        <f t="shared" si="1"/>
        <v>0</v>
      </c>
      <c r="T67" s="17">
        <f t="shared" si="5"/>
        <v>0</v>
      </c>
    </row>
    <row r="68" spans="1:20" x14ac:dyDescent="0.25">
      <c r="A68" s="24">
        <v>42646.625003530091</v>
      </c>
      <c r="B68" s="10">
        <v>493.2</v>
      </c>
      <c r="C68" s="9">
        <v>16803.324000000001</v>
      </c>
      <c r="D68" s="10">
        <v>47.417999999999999</v>
      </c>
      <c r="E68" s="9">
        <v>1615.5310000000002</v>
      </c>
      <c r="F68" s="10">
        <f t="shared" si="2"/>
        <v>445.78199999999998</v>
      </c>
      <c r="G68" s="9">
        <f t="shared" si="2"/>
        <v>15187.793</v>
      </c>
      <c r="H68" s="23">
        <v>0</v>
      </c>
      <c r="I68" s="23">
        <f t="shared" si="3"/>
        <v>445.78199999999998</v>
      </c>
      <c r="J68" s="16">
        <f t="shared" si="0"/>
        <v>34.070000583244727</v>
      </c>
      <c r="K68" s="85"/>
      <c r="L68" s="86"/>
      <c r="M68" s="16">
        <f t="shared" si="9"/>
        <v>43.967414694673401</v>
      </c>
      <c r="N68" s="16">
        <f t="shared" si="9"/>
        <v>156.63343915343916</v>
      </c>
      <c r="O68" s="16">
        <f t="shared" si="9"/>
        <v>24.934284924470759</v>
      </c>
      <c r="P68" s="16">
        <f t="shared" si="9"/>
        <v>25.871883283598731</v>
      </c>
      <c r="Q68" s="16">
        <f t="shared" si="9"/>
        <v>25.006890767585105</v>
      </c>
      <c r="R68" s="16">
        <f t="shared" si="4"/>
        <v>156.63343915343916</v>
      </c>
      <c r="S68" s="5">
        <f t="shared" si="1"/>
        <v>0</v>
      </c>
      <c r="T68" s="17">
        <f t="shared" si="5"/>
        <v>0</v>
      </c>
    </row>
    <row r="69" spans="1:20" x14ac:dyDescent="0.25">
      <c r="A69" s="24">
        <v>42646.666670254628</v>
      </c>
      <c r="B69" s="10">
        <v>500.3</v>
      </c>
      <c r="C69" s="9">
        <v>17300.374</v>
      </c>
      <c r="D69" s="10">
        <v>48.248000000000005</v>
      </c>
      <c r="E69" s="9">
        <v>1668.4160000000002</v>
      </c>
      <c r="F69" s="10">
        <f t="shared" si="2"/>
        <v>452.05200000000002</v>
      </c>
      <c r="G69" s="9">
        <f t="shared" si="2"/>
        <v>15631.957999999999</v>
      </c>
      <c r="H69" s="23">
        <v>0</v>
      </c>
      <c r="I69" s="23">
        <f t="shared" si="3"/>
        <v>452.05200000000002</v>
      </c>
      <c r="J69" s="16">
        <f t="shared" si="0"/>
        <v>34.579999646058411</v>
      </c>
      <c r="K69" s="85"/>
      <c r="L69" s="86"/>
      <c r="M69" s="16">
        <f t="shared" si="9"/>
        <v>43.967414694673401</v>
      </c>
      <c r="N69" s="16">
        <f t="shared" si="9"/>
        <v>156.63343915343916</v>
      </c>
      <c r="O69" s="16">
        <f t="shared" si="9"/>
        <v>24.934284924470759</v>
      </c>
      <c r="P69" s="16">
        <f t="shared" si="9"/>
        <v>25.871883283598731</v>
      </c>
      <c r="Q69" s="16">
        <f t="shared" si="9"/>
        <v>25.006890767585105</v>
      </c>
      <c r="R69" s="16">
        <f t="shared" si="4"/>
        <v>156.63343915343916</v>
      </c>
      <c r="S69" s="5">
        <f t="shared" si="1"/>
        <v>0</v>
      </c>
      <c r="T69" s="17">
        <f t="shared" si="5"/>
        <v>0</v>
      </c>
    </row>
    <row r="70" spans="1:20" x14ac:dyDescent="0.25">
      <c r="A70" s="24">
        <v>42646.708336979165</v>
      </c>
      <c r="B70" s="10">
        <v>500</v>
      </c>
      <c r="C70" s="9">
        <v>17875</v>
      </c>
      <c r="D70" s="10">
        <v>49.919000000000004</v>
      </c>
      <c r="E70" s="9">
        <v>1784.604</v>
      </c>
      <c r="F70" s="10">
        <f t="shared" si="2"/>
        <v>450.08100000000002</v>
      </c>
      <c r="G70" s="9">
        <f t="shared" si="2"/>
        <v>16090.396000000001</v>
      </c>
      <c r="H70" s="23">
        <v>0</v>
      </c>
      <c r="I70" s="23">
        <f t="shared" si="3"/>
        <v>450.08100000000002</v>
      </c>
      <c r="J70" s="16">
        <f t="shared" ref="J70:J133" si="10">IF(F70&gt;0,G70/F70,0)</f>
        <v>35.750000555455571</v>
      </c>
      <c r="K70" s="85"/>
      <c r="L70" s="86"/>
      <c r="M70" s="16">
        <f t="shared" si="9"/>
        <v>43.967414694673401</v>
      </c>
      <c r="N70" s="16">
        <f t="shared" si="9"/>
        <v>156.63343915343916</v>
      </c>
      <c r="O70" s="16">
        <f t="shared" si="9"/>
        <v>24.934284924470759</v>
      </c>
      <c r="P70" s="16">
        <f t="shared" si="9"/>
        <v>25.871883283598731</v>
      </c>
      <c r="Q70" s="16">
        <f t="shared" si="9"/>
        <v>25.006890767585105</v>
      </c>
      <c r="R70" s="16">
        <f t="shared" si="4"/>
        <v>156.63343915343916</v>
      </c>
      <c r="S70" s="5">
        <f t="shared" ref="S70:S133" si="11">IF(J70&gt;R70,J70-R70,0)</f>
        <v>0</v>
      </c>
      <c r="T70" s="17">
        <f t="shared" si="5"/>
        <v>0</v>
      </c>
    </row>
    <row r="71" spans="1:20" x14ac:dyDescent="0.25">
      <c r="A71" s="24">
        <v>42646.750003703703</v>
      </c>
      <c r="B71" s="10">
        <v>480.6</v>
      </c>
      <c r="C71" s="9">
        <v>16311.564</v>
      </c>
      <c r="D71" s="10">
        <v>38.344000000000001</v>
      </c>
      <c r="E71" s="9">
        <v>1301.395</v>
      </c>
      <c r="F71" s="10">
        <f t="shared" ref="F71:G134" si="12">B71-D71</f>
        <v>442.25600000000003</v>
      </c>
      <c r="G71" s="9">
        <f t="shared" si="12"/>
        <v>15010.169</v>
      </c>
      <c r="H71" s="23">
        <v>0</v>
      </c>
      <c r="I71" s="23">
        <f t="shared" ref="I71:I134" si="13">F71-H71</f>
        <v>442.25600000000003</v>
      </c>
      <c r="J71" s="16">
        <f t="shared" si="10"/>
        <v>33.940000814008172</v>
      </c>
      <c r="K71" s="85"/>
      <c r="L71" s="86"/>
      <c r="M71" s="16">
        <f t="shared" si="9"/>
        <v>43.967414694673401</v>
      </c>
      <c r="N71" s="16">
        <f t="shared" si="9"/>
        <v>156.63343915343916</v>
      </c>
      <c r="O71" s="16">
        <f t="shared" si="9"/>
        <v>24.934284924470759</v>
      </c>
      <c r="P71" s="16">
        <f t="shared" si="9"/>
        <v>25.871883283598731</v>
      </c>
      <c r="Q71" s="16">
        <f t="shared" si="9"/>
        <v>25.006890767585105</v>
      </c>
      <c r="R71" s="16">
        <f t="shared" ref="R71:R134" si="14">MAX(L71:Q71)</f>
        <v>156.63343915343916</v>
      </c>
      <c r="S71" s="5">
        <f t="shared" si="11"/>
        <v>0</v>
      </c>
      <c r="T71" s="17">
        <f t="shared" ref="T71:T134" si="15">IF(S71&lt;&gt;" ",S71*I71,0)</f>
        <v>0</v>
      </c>
    </row>
    <row r="72" spans="1:20" x14ac:dyDescent="0.25">
      <c r="A72" s="24">
        <v>42646.79167042824</v>
      </c>
      <c r="B72" s="10">
        <v>467.2</v>
      </c>
      <c r="C72" s="9">
        <v>17094.848000000002</v>
      </c>
      <c r="D72" s="10">
        <v>39.446000000000005</v>
      </c>
      <c r="E72" s="9">
        <v>1443.3290000000002</v>
      </c>
      <c r="F72" s="10">
        <f t="shared" si="12"/>
        <v>427.75399999999996</v>
      </c>
      <c r="G72" s="9">
        <f t="shared" si="12"/>
        <v>15651.519000000002</v>
      </c>
      <c r="H72" s="23">
        <v>0</v>
      </c>
      <c r="I72" s="23">
        <f t="shared" si="13"/>
        <v>427.75399999999996</v>
      </c>
      <c r="J72" s="16">
        <f t="shared" si="10"/>
        <v>36.59000032729093</v>
      </c>
      <c r="K72" s="85"/>
      <c r="L72" s="86"/>
      <c r="M72" s="16">
        <f t="shared" ref="M72:Q87" si="16">M71</f>
        <v>43.967414694673401</v>
      </c>
      <c r="N72" s="16">
        <f t="shared" si="16"/>
        <v>156.63343915343916</v>
      </c>
      <c r="O72" s="16">
        <f t="shared" si="16"/>
        <v>24.934284924470759</v>
      </c>
      <c r="P72" s="16">
        <f t="shared" si="16"/>
        <v>25.871883283598731</v>
      </c>
      <c r="Q72" s="16">
        <f t="shared" si="16"/>
        <v>25.006890767585105</v>
      </c>
      <c r="R72" s="16">
        <f t="shared" si="14"/>
        <v>156.63343915343916</v>
      </c>
      <c r="S72" s="5">
        <f t="shared" si="11"/>
        <v>0</v>
      </c>
      <c r="T72" s="17">
        <f t="shared" si="15"/>
        <v>0</v>
      </c>
    </row>
    <row r="73" spans="1:20" x14ac:dyDescent="0.25">
      <c r="A73" s="24">
        <v>42646.833337152777</v>
      </c>
      <c r="B73" s="10">
        <v>478.3</v>
      </c>
      <c r="C73" s="9">
        <v>20428.192999999999</v>
      </c>
      <c r="D73" s="10">
        <v>36.099000000000004</v>
      </c>
      <c r="E73" s="9">
        <v>1541.788</v>
      </c>
      <c r="F73" s="10">
        <f t="shared" si="12"/>
        <v>442.20100000000002</v>
      </c>
      <c r="G73" s="9">
        <f t="shared" si="12"/>
        <v>18886.404999999999</v>
      </c>
      <c r="H73" s="23">
        <v>0</v>
      </c>
      <c r="I73" s="23">
        <f t="shared" si="13"/>
        <v>442.20100000000002</v>
      </c>
      <c r="J73" s="16">
        <f t="shared" si="10"/>
        <v>42.710000655810362</v>
      </c>
      <c r="K73" s="85"/>
      <c r="L73" s="86"/>
      <c r="M73" s="16">
        <f t="shared" si="16"/>
        <v>43.967414694673401</v>
      </c>
      <c r="N73" s="16">
        <f t="shared" si="16"/>
        <v>156.63343915343916</v>
      </c>
      <c r="O73" s="16">
        <f t="shared" si="16"/>
        <v>24.934284924470759</v>
      </c>
      <c r="P73" s="16">
        <f t="shared" si="16"/>
        <v>25.871883283598731</v>
      </c>
      <c r="Q73" s="16">
        <f t="shared" si="16"/>
        <v>25.006890767585105</v>
      </c>
      <c r="R73" s="16">
        <f t="shared" si="14"/>
        <v>156.63343915343916</v>
      </c>
      <c r="S73" s="5">
        <f t="shared" si="11"/>
        <v>0</v>
      </c>
      <c r="T73" s="17">
        <f t="shared" si="15"/>
        <v>0</v>
      </c>
    </row>
    <row r="74" spans="1:20" x14ac:dyDescent="0.25">
      <c r="A74" s="24">
        <v>42646.875003877314</v>
      </c>
      <c r="B74" s="10">
        <v>482.9</v>
      </c>
      <c r="C74" s="9">
        <v>16346.165000000001</v>
      </c>
      <c r="D74" s="10">
        <v>45.152000000000001</v>
      </c>
      <c r="E74" s="9">
        <v>1528.395</v>
      </c>
      <c r="F74" s="10">
        <f t="shared" si="12"/>
        <v>437.74799999999999</v>
      </c>
      <c r="G74" s="9">
        <f t="shared" si="12"/>
        <v>14817.77</v>
      </c>
      <c r="H74" s="23">
        <v>0</v>
      </c>
      <c r="I74" s="23">
        <f t="shared" si="13"/>
        <v>437.74799999999999</v>
      </c>
      <c r="J74" s="16">
        <f t="shared" si="10"/>
        <v>33.850000456883869</v>
      </c>
      <c r="K74" s="85"/>
      <c r="L74" s="86"/>
      <c r="M74" s="16">
        <f t="shared" si="16"/>
        <v>43.967414694673401</v>
      </c>
      <c r="N74" s="16">
        <f t="shared" si="16"/>
        <v>156.63343915343916</v>
      </c>
      <c r="O74" s="16">
        <f t="shared" si="16"/>
        <v>24.934284924470759</v>
      </c>
      <c r="P74" s="16">
        <f t="shared" si="16"/>
        <v>25.871883283598731</v>
      </c>
      <c r="Q74" s="16">
        <f t="shared" si="16"/>
        <v>25.006890767585105</v>
      </c>
      <c r="R74" s="16">
        <f t="shared" si="14"/>
        <v>156.63343915343916</v>
      </c>
      <c r="S74" s="5">
        <f t="shared" si="11"/>
        <v>0</v>
      </c>
      <c r="T74" s="17">
        <f t="shared" si="15"/>
        <v>0</v>
      </c>
    </row>
    <row r="75" spans="1:20" x14ac:dyDescent="0.25">
      <c r="A75" s="24">
        <v>42646.916670601851</v>
      </c>
      <c r="B75" s="10">
        <v>461.5</v>
      </c>
      <c r="C75" s="9">
        <v>12981.995000000001</v>
      </c>
      <c r="D75" s="10">
        <v>29.549000000000003</v>
      </c>
      <c r="E75" s="9">
        <v>831.22200000000009</v>
      </c>
      <c r="F75" s="10">
        <f t="shared" si="12"/>
        <v>431.95100000000002</v>
      </c>
      <c r="G75" s="9">
        <f t="shared" si="12"/>
        <v>12150.773000000001</v>
      </c>
      <c r="H75" s="23">
        <v>0</v>
      </c>
      <c r="I75" s="23">
        <f t="shared" si="13"/>
        <v>431.95100000000002</v>
      </c>
      <c r="J75" s="16">
        <f t="shared" si="10"/>
        <v>28.129980020881998</v>
      </c>
      <c r="K75" s="85"/>
      <c r="L75" s="86"/>
      <c r="M75" s="16">
        <f t="shared" si="16"/>
        <v>43.967414694673401</v>
      </c>
      <c r="N75" s="16">
        <f t="shared" si="16"/>
        <v>156.63343915343916</v>
      </c>
      <c r="O75" s="16">
        <f t="shared" si="16"/>
        <v>24.934284924470759</v>
      </c>
      <c r="P75" s="16">
        <f t="shared" si="16"/>
        <v>25.871883283598731</v>
      </c>
      <c r="Q75" s="16">
        <f t="shared" si="16"/>
        <v>25.006890767585105</v>
      </c>
      <c r="R75" s="16">
        <f t="shared" si="14"/>
        <v>156.63343915343916</v>
      </c>
      <c r="S75" s="5">
        <f t="shared" si="11"/>
        <v>0</v>
      </c>
      <c r="T75" s="17">
        <f t="shared" si="15"/>
        <v>0</v>
      </c>
    </row>
    <row r="76" spans="1:20" x14ac:dyDescent="0.25">
      <c r="A76" s="24">
        <v>42646.958337326389</v>
      </c>
      <c r="B76" s="10">
        <v>476.9</v>
      </c>
      <c r="C76" s="9">
        <v>11240.532999999999</v>
      </c>
      <c r="D76" s="10">
        <v>0</v>
      </c>
      <c r="E76" s="9">
        <v>0</v>
      </c>
      <c r="F76" s="10">
        <f t="shared" si="12"/>
        <v>476.9</v>
      </c>
      <c r="G76" s="9">
        <f t="shared" si="12"/>
        <v>11240.532999999999</v>
      </c>
      <c r="H76" s="23">
        <v>0</v>
      </c>
      <c r="I76" s="23">
        <f t="shared" si="13"/>
        <v>476.9</v>
      </c>
      <c r="J76" s="16">
        <f t="shared" si="10"/>
        <v>23.57</v>
      </c>
      <c r="K76" s="85"/>
      <c r="L76" s="86"/>
      <c r="M76" s="16">
        <f t="shared" si="16"/>
        <v>43.967414694673401</v>
      </c>
      <c r="N76" s="16">
        <f t="shared" si="16"/>
        <v>156.63343915343916</v>
      </c>
      <c r="O76" s="16">
        <f t="shared" si="16"/>
        <v>24.934284924470759</v>
      </c>
      <c r="P76" s="16">
        <f t="shared" si="16"/>
        <v>25.871883283598731</v>
      </c>
      <c r="Q76" s="16">
        <f t="shared" si="16"/>
        <v>25.006890767585105</v>
      </c>
      <c r="R76" s="16">
        <f t="shared" si="14"/>
        <v>156.63343915343916</v>
      </c>
      <c r="S76" s="5">
        <f t="shared" si="11"/>
        <v>0</v>
      </c>
      <c r="T76" s="17">
        <f t="shared" si="15"/>
        <v>0</v>
      </c>
    </row>
    <row r="77" spans="1:20" x14ac:dyDescent="0.25">
      <c r="A77" s="24">
        <v>42647.000004050926</v>
      </c>
      <c r="B77" s="10">
        <v>486.3</v>
      </c>
      <c r="C77" s="9">
        <v>10815.312</v>
      </c>
      <c r="D77" s="10">
        <v>17.545999999999999</v>
      </c>
      <c r="E77" s="9">
        <v>390.22300000000001</v>
      </c>
      <c r="F77" s="10">
        <f t="shared" si="12"/>
        <v>468.75400000000002</v>
      </c>
      <c r="G77" s="9">
        <f t="shared" si="12"/>
        <v>10425.089</v>
      </c>
      <c r="H77" s="23">
        <v>0</v>
      </c>
      <c r="I77" s="23">
        <f t="shared" si="13"/>
        <v>468.75400000000002</v>
      </c>
      <c r="J77" s="16">
        <f t="shared" si="10"/>
        <v>22.240000085332603</v>
      </c>
      <c r="K77" s="85"/>
      <c r="L77" s="86"/>
      <c r="M77" s="16">
        <f t="shared" si="16"/>
        <v>43.967414694673401</v>
      </c>
      <c r="N77" s="16">
        <f t="shared" si="16"/>
        <v>156.63343915343916</v>
      </c>
      <c r="O77" s="16">
        <f t="shared" si="16"/>
        <v>24.934284924470759</v>
      </c>
      <c r="P77" s="16">
        <f t="shared" si="16"/>
        <v>25.871883283598731</v>
      </c>
      <c r="Q77" s="16">
        <f t="shared" si="16"/>
        <v>25.006890767585105</v>
      </c>
      <c r="R77" s="16">
        <f t="shared" si="14"/>
        <v>156.63343915343916</v>
      </c>
      <c r="S77" s="5">
        <f t="shared" si="11"/>
        <v>0</v>
      </c>
      <c r="T77" s="17">
        <f t="shared" si="15"/>
        <v>0</v>
      </c>
    </row>
    <row r="78" spans="1:20" x14ac:dyDescent="0.25">
      <c r="A78" s="24">
        <v>42647.041670775463</v>
      </c>
      <c r="B78" s="10">
        <v>455.2</v>
      </c>
      <c r="C78" s="9">
        <v>9559.2000000000007</v>
      </c>
      <c r="D78" s="10">
        <v>4.1980000000000004</v>
      </c>
      <c r="E78" s="9">
        <v>88.158000000000001</v>
      </c>
      <c r="F78" s="10">
        <f t="shared" si="12"/>
        <v>451.00200000000001</v>
      </c>
      <c r="G78" s="9">
        <f t="shared" si="12"/>
        <v>9471.0420000000013</v>
      </c>
      <c r="H78" s="23">
        <v>0</v>
      </c>
      <c r="I78" s="23">
        <f t="shared" si="13"/>
        <v>451.00200000000001</v>
      </c>
      <c r="J78" s="16">
        <f t="shared" si="10"/>
        <v>21.000000000000004</v>
      </c>
      <c r="K78" s="85"/>
      <c r="L78" s="86"/>
      <c r="M78" s="16">
        <f t="shared" si="16"/>
        <v>43.967414694673401</v>
      </c>
      <c r="N78" s="16">
        <f t="shared" si="16"/>
        <v>156.63343915343916</v>
      </c>
      <c r="O78" s="16">
        <f t="shared" si="16"/>
        <v>24.934284924470759</v>
      </c>
      <c r="P78" s="16">
        <f t="shared" si="16"/>
        <v>25.871883283598731</v>
      </c>
      <c r="Q78" s="16">
        <f t="shared" si="16"/>
        <v>25.006890767585105</v>
      </c>
      <c r="R78" s="16">
        <f t="shared" si="14"/>
        <v>156.63343915343916</v>
      </c>
      <c r="S78" s="5">
        <f t="shared" si="11"/>
        <v>0</v>
      </c>
      <c r="T78" s="17">
        <f t="shared" si="15"/>
        <v>0</v>
      </c>
    </row>
    <row r="79" spans="1:20" x14ac:dyDescent="0.25">
      <c r="A79" s="24">
        <v>42647.0833375</v>
      </c>
      <c r="B79" s="10">
        <v>431.26499999999999</v>
      </c>
      <c r="C79" s="9">
        <v>8594.9372349999994</v>
      </c>
      <c r="D79" s="10">
        <v>0</v>
      </c>
      <c r="E79" s="9">
        <v>0</v>
      </c>
      <c r="F79" s="10">
        <f t="shared" si="12"/>
        <v>431.26499999999999</v>
      </c>
      <c r="G79" s="9">
        <f t="shared" si="12"/>
        <v>8594.9372349999994</v>
      </c>
      <c r="H79" s="23">
        <v>0</v>
      </c>
      <c r="I79" s="23">
        <f t="shared" si="13"/>
        <v>431.26499999999999</v>
      </c>
      <c r="J79" s="16">
        <f t="shared" si="10"/>
        <v>19.929596037239282</v>
      </c>
      <c r="K79" s="85"/>
      <c r="L79" s="86"/>
      <c r="M79" s="16">
        <f t="shared" si="16"/>
        <v>43.967414694673401</v>
      </c>
      <c r="N79" s="16">
        <f t="shared" si="16"/>
        <v>156.63343915343916</v>
      </c>
      <c r="O79" s="16">
        <f t="shared" si="16"/>
        <v>24.934284924470759</v>
      </c>
      <c r="P79" s="16">
        <f t="shared" si="16"/>
        <v>25.871883283598731</v>
      </c>
      <c r="Q79" s="16">
        <f t="shared" si="16"/>
        <v>25.006890767585105</v>
      </c>
      <c r="R79" s="16">
        <f t="shared" si="14"/>
        <v>156.63343915343916</v>
      </c>
      <c r="S79" s="5">
        <f t="shared" si="11"/>
        <v>0</v>
      </c>
      <c r="T79" s="17">
        <f t="shared" si="15"/>
        <v>0</v>
      </c>
    </row>
    <row r="80" spans="1:20" x14ac:dyDescent="0.25">
      <c r="A80" s="24">
        <v>42647.125004224537</v>
      </c>
      <c r="B80" s="10">
        <v>418.3</v>
      </c>
      <c r="C80" s="9">
        <v>8027.1769999999997</v>
      </c>
      <c r="D80" s="10">
        <v>4.3000000000000003E-2</v>
      </c>
      <c r="E80" s="9">
        <v>0.82500000000000007</v>
      </c>
      <c r="F80" s="10">
        <f t="shared" si="12"/>
        <v>418.25700000000001</v>
      </c>
      <c r="G80" s="9">
        <f t="shared" si="12"/>
        <v>8026.3519999999999</v>
      </c>
      <c r="H80" s="23">
        <v>0</v>
      </c>
      <c r="I80" s="23">
        <f t="shared" si="13"/>
        <v>418.25700000000001</v>
      </c>
      <c r="J80" s="16">
        <f t="shared" si="10"/>
        <v>19.190000406448664</v>
      </c>
      <c r="K80" s="85"/>
      <c r="L80" s="86"/>
      <c r="M80" s="16">
        <f t="shared" si="16"/>
        <v>43.967414694673401</v>
      </c>
      <c r="N80" s="16">
        <f t="shared" si="16"/>
        <v>156.63343915343916</v>
      </c>
      <c r="O80" s="16">
        <f t="shared" si="16"/>
        <v>24.934284924470759</v>
      </c>
      <c r="P80" s="16">
        <f t="shared" si="16"/>
        <v>25.871883283598731</v>
      </c>
      <c r="Q80" s="16">
        <f t="shared" si="16"/>
        <v>25.006890767585105</v>
      </c>
      <c r="R80" s="16">
        <f t="shared" si="14"/>
        <v>156.63343915343916</v>
      </c>
      <c r="S80" s="5">
        <f t="shared" si="11"/>
        <v>0</v>
      </c>
      <c r="T80" s="17">
        <f t="shared" si="15"/>
        <v>0</v>
      </c>
    </row>
    <row r="81" spans="1:20" x14ac:dyDescent="0.25">
      <c r="A81" s="24">
        <v>42647.166670949075</v>
      </c>
      <c r="B81" s="10">
        <v>418.33800000000002</v>
      </c>
      <c r="C81" s="9">
        <v>7812.6245820000004</v>
      </c>
      <c r="D81" s="10">
        <v>0</v>
      </c>
      <c r="E81" s="9">
        <v>0</v>
      </c>
      <c r="F81" s="10">
        <f t="shared" si="12"/>
        <v>418.33800000000002</v>
      </c>
      <c r="G81" s="9">
        <f t="shared" si="12"/>
        <v>7812.6245820000004</v>
      </c>
      <c r="H81" s="23">
        <v>0</v>
      </c>
      <c r="I81" s="23">
        <f t="shared" si="13"/>
        <v>418.33800000000002</v>
      </c>
      <c r="J81" s="16">
        <f t="shared" si="10"/>
        <v>18.675388279333937</v>
      </c>
      <c r="K81" s="85"/>
      <c r="L81" s="86"/>
      <c r="M81" s="16">
        <f t="shared" si="16"/>
        <v>43.967414694673401</v>
      </c>
      <c r="N81" s="16">
        <f t="shared" si="16"/>
        <v>156.63343915343916</v>
      </c>
      <c r="O81" s="16">
        <f t="shared" si="16"/>
        <v>24.934284924470759</v>
      </c>
      <c r="P81" s="16">
        <f t="shared" si="16"/>
        <v>25.871883283598731</v>
      </c>
      <c r="Q81" s="16">
        <f t="shared" si="16"/>
        <v>25.006890767585105</v>
      </c>
      <c r="R81" s="16">
        <f t="shared" si="14"/>
        <v>156.63343915343916</v>
      </c>
      <c r="S81" s="5">
        <f t="shared" si="11"/>
        <v>0</v>
      </c>
      <c r="T81" s="17">
        <f t="shared" si="15"/>
        <v>0</v>
      </c>
    </row>
    <row r="82" spans="1:20" x14ac:dyDescent="0.25">
      <c r="A82" s="24">
        <v>42647.208337673612</v>
      </c>
      <c r="B82" s="10">
        <v>417.9</v>
      </c>
      <c r="C82" s="9">
        <v>8169.9449999999997</v>
      </c>
      <c r="D82" s="10">
        <v>3.59</v>
      </c>
      <c r="E82" s="9">
        <v>70.185000000000002</v>
      </c>
      <c r="F82" s="10">
        <f t="shared" si="12"/>
        <v>414.31</v>
      </c>
      <c r="G82" s="9">
        <f t="shared" si="12"/>
        <v>8099.7599999999993</v>
      </c>
      <c r="H82" s="23">
        <v>0</v>
      </c>
      <c r="I82" s="23">
        <f t="shared" si="13"/>
        <v>414.31</v>
      </c>
      <c r="J82" s="16">
        <f t="shared" si="10"/>
        <v>19.54999879317419</v>
      </c>
      <c r="K82" s="85"/>
      <c r="L82" s="86"/>
      <c r="M82" s="16">
        <f t="shared" si="16"/>
        <v>43.967414694673401</v>
      </c>
      <c r="N82" s="16">
        <f t="shared" si="16"/>
        <v>156.63343915343916</v>
      </c>
      <c r="O82" s="16">
        <f t="shared" si="16"/>
        <v>24.934284924470759</v>
      </c>
      <c r="P82" s="16">
        <f t="shared" si="16"/>
        <v>25.871883283598731</v>
      </c>
      <c r="Q82" s="16">
        <f t="shared" si="16"/>
        <v>25.006890767585105</v>
      </c>
      <c r="R82" s="16">
        <f t="shared" si="14"/>
        <v>156.63343915343916</v>
      </c>
      <c r="S82" s="5">
        <f t="shared" si="11"/>
        <v>0</v>
      </c>
      <c r="T82" s="17">
        <f t="shared" si="15"/>
        <v>0</v>
      </c>
    </row>
    <row r="83" spans="1:20" x14ac:dyDescent="0.25">
      <c r="A83" s="24">
        <v>42647.250004398149</v>
      </c>
      <c r="B83" s="10">
        <v>445.54400000000004</v>
      </c>
      <c r="C83" s="9">
        <v>9834.8190640000012</v>
      </c>
      <c r="D83" s="10">
        <v>0</v>
      </c>
      <c r="E83" s="9">
        <v>0</v>
      </c>
      <c r="F83" s="10">
        <f t="shared" si="12"/>
        <v>445.54400000000004</v>
      </c>
      <c r="G83" s="9">
        <f t="shared" si="12"/>
        <v>9834.8190640000012</v>
      </c>
      <c r="H83" s="23">
        <v>0</v>
      </c>
      <c r="I83" s="23">
        <f t="shared" si="13"/>
        <v>445.54400000000004</v>
      </c>
      <c r="J83" s="16">
        <f t="shared" si="10"/>
        <v>22.073732479844864</v>
      </c>
      <c r="K83" s="85"/>
      <c r="L83" s="86"/>
      <c r="M83" s="16">
        <f t="shared" si="16"/>
        <v>43.967414694673401</v>
      </c>
      <c r="N83" s="16">
        <f t="shared" si="16"/>
        <v>156.63343915343916</v>
      </c>
      <c r="O83" s="16">
        <f t="shared" si="16"/>
        <v>24.934284924470759</v>
      </c>
      <c r="P83" s="16">
        <f t="shared" si="16"/>
        <v>25.871883283598731</v>
      </c>
      <c r="Q83" s="16">
        <f t="shared" si="16"/>
        <v>25.006890767585105</v>
      </c>
      <c r="R83" s="16">
        <f t="shared" si="14"/>
        <v>156.63343915343916</v>
      </c>
      <c r="S83" s="5">
        <f t="shared" si="11"/>
        <v>0</v>
      </c>
      <c r="T83" s="17">
        <f t="shared" si="15"/>
        <v>0</v>
      </c>
    </row>
    <row r="84" spans="1:20" x14ac:dyDescent="0.25">
      <c r="A84" s="24">
        <v>42647.291671122686</v>
      </c>
      <c r="B84" s="10">
        <v>455.80700000000002</v>
      </c>
      <c r="C84" s="9">
        <v>13306.731449999999</v>
      </c>
      <c r="D84" s="10">
        <v>0</v>
      </c>
      <c r="E84" s="9">
        <v>0</v>
      </c>
      <c r="F84" s="10">
        <f t="shared" si="12"/>
        <v>455.80700000000002</v>
      </c>
      <c r="G84" s="9">
        <f t="shared" si="12"/>
        <v>13306.731449999999</v>
      </c>
      <c r="H84" s="23">
        <v>0</v>
      </c>
      <c r="I84" s="23">
        <f t="shared" si="13"/>
        <v>455.80700000000002</v>
      </c>
      <c r="J84" s="16">
        <f t="shared" si="10"/>
        <v>29.19378475977771</v>
      </c>
      <c r="K84" s="85"/>
      <c r="L84" s="86"/>
      <c r="M84" s="16">
        <f t="shared" si="16"/>
        <v>43.967414694673401</v>
      </c>
      <c r="N84" s="16">
        <f t="shared" si="16"/>
        <v>156.63343915343916</v>
      </c>
      <c r="O84" s="16">
        <f t="shared" si="16"/>
        <v>24.934284924470759</v>
      </c>
      <c r="P84" s="16">
        <f t="shared" si="16"/>
        <v>25.871883283598731</v>
      </c>
      <c r="Q84" s="16">
        <f t="shared" si="16"/>
        <v>25.006890767585105</v>
      </c>
      <c r="R84" s="16">
        <f t="shared" si="14"/>
        <v>156.63343915343916</v>
      </c>
      <c r="S84" s="5">
        <f t="shared" si="11"/>
        <v>0</v>
      </c>
      <c r="T84" s="17">
        <f t="shared" si="15"/>
        <v>0</v>
      </c>
    </row>
    <row r="85" spans="1:20" x14ac:dyDescent="0.25">
      <c r="A85" s="24">
        <v>42647.333337847223</v>
      </c>
      <c r="B85" s="10">
        <v>456.40699999999998</v>
      </c>
      <c r="C85" s="9">
        <v>13045.304319999999</v>
      </c>
      <c r="D85" s="10">
        <v>0</v>
      </c>
      <c r="E85" s="9">
        <v>0</v>
      </c>
      <c r="F85" s="10">
        <f t="shared" si="12"/>
        <v>456.40699999999998</v>
      </c>
      <c r="G85" s="9">
        <f t="shared" si="12"/>
        <v>13045.304319999999</v>
      </c>
      <c r="H85" s="23">
        <v>0</v>
      </c>
      <c r="I85" s="23">
        <f t="shared" si="13"/>
        <v>456.40699999999998</v>
      </c>
      <c r="J85" s="16">
        <f t="shared" si="10"/>
        <v>28.582612273694313</v>
      </c>
      <c r="K85" s="85"/>
      <c r="L85" s="86"/>
      <c r="M85" s="16">
        <f t="shared" si="16"/>
        <v>43.967414694673401</v>
      </c>
      <c r="N85" s="16">
        <f t="shared" si="16"/>
        <v>156.63343915343916</v>
      </c>
      <c r="O85" s="16">
        <f t="shared" si="16"/>
        <v>24.934284924470759</v>
      </c>
      <c r="P85" s="16">
        <f t="shared" si="16"/>
        <v>25.871883283598731</v>
      </c>
      <c r="Q85" s="16">
        <f t="shared" si="16"/>
        <v>25.006890767585105</v>
      </c>
      <c r="R85" s="16">
        <f t="shared" si="14"/>
        <v>156.63343915343916</v>
      </c>
      <c r="S85" s="5">
        <f t="shared" si="11"/>
        <v>0</v>
      </c>
      <c r="T85" s="17">
        <f t="shared" si="15"/>
        <v>0</v>
      </c>
    </row>
    <row r="86" spans="1:20" x14ac:dyDescent="0.25">
      <c r="A86" s="24">
        <v>42647.375004571761</v>
      </c>
      <c r="B86" s="10">
        <v>446.25900000000001</v>
      </c>
      <c r="C86" s="9">
        <v>12226.371570000001</v>
      </c>
      <c r="D86" s="10">
        <v>0</v>
      </c>
      <c r="E86" s="9">
        <v>0</v>
      </c>
      <c r="F86" s="10">
        <f t="shared" si="12"/>
        <v>446.25900000000001</v>
      </c>
      <c r="G86" s="9">
        <f t="shared" si="12"/>
        <v>12226.371570000001</v>
      </c>
      <c r="H86" s="23">
        <v>0</v>
      </c>
      <c r="I86" s="23">
        <f t="shared" si="13"/>
        <v>446.25900000000001</v>
      </c>
      <c r="J86" s="16">
        <f t="shared" si="10"/>
        <v>27.397478975213946</v>
      </c>
      <c r="K86" s="85"/>
      <c r="L86" s="86"/>
      <c r="M86" s="16">
        <f t="shared" si="16"/>
        <v>43.967414694673401</v>
      </c>
      <c r="N86" s="16">
        <f t="shared" si="16"/>
        <v>156.63343915343916</v>
      </c>
      <c r="O86" s="16">
        <f t="shared" si="16"/>
        <v>24.934284924470759</v>
      </c>
      <c r="P86" s="16">
        <f t="shared" si="16"/>
        <v>25.871883283598731</v>
      </c>
      <c r="Q86" s="16">
        <f t="shared" si="16"/>
        <v>25.006890767585105</v>
      </c>
      <c r="R86" s="16">
        <f t="shared" si="14"/>
        <v>156.63343915343916</v>
      </c>
      <c r="S86" s="5">
        <f t="shared" si="11"/>
        <v>0</v>
      </c>
      <c r="T86" s="17">
        <f t="shared" si="15"/>
        <v>0</v>
      </c>
    </row>
    <row r="87" spans="1:20" x14ac:dyDescent="0.25">
      <c r="A87" s="24">
        <v>42647.416671296298</v>
      </c>
      <c r="B87" s="10">
        <v>438</v>
      </c>
      <c r="C87" s="9">
        <v>13113.72</v>
      </c>
      <c r="D87" s="10">
        <v>1.0920000000000001</v>
      </c>
      <c r="E87" s="9">
        <v>32.694000000000003</v>
      </c>
      <c r="F87" s="10">
        <f t="shared" si="12"/>
        <v>436.90800000000002</v>
      </c>
      <c r="G87" s="9">
        <f t="shared" si="12"/>
        <v>13081.026</v>
      </c>
      <c r="H87" s="23">
        <v>0</v>
      </c>
      <c r="I87" s="23">
        <f t="shared" si="13"/>
        <v>436.90800000000002</v>
      </c>
      <c r="J87" s="16">
        <f t="shared" si="10"/>
        <v>29.940001098629459</v>
      </c>
      <c r="K87" s="85"/>
      <c r="L87" s="86"/>
      <c r="M87" s="16">
        <f t="shared" si="16"/>
        <v>43.967414694673401</v>
      </c>
      <c r="N87" s="16">
        <f t="shared" si="16"/>
        <v>156.63343915343916</v>
      </c>
      <c r="O87" s="16">
        <f t="shared" si="16"/>
        <v>24.934284924470759</v>
      </c>
      <c r="P87" s="16">
        <f t="shared" si="16"/>
        <v>25.871883283598731</v>
      </c>
      <c r="Q87" s="16">
        <f t="shared" si="16"/>
        <v>25.006890767585105</v>
      </c>
      <c r="R87" s="16">
        <f t="shared" si="14"/>
        <v>156.63343915343916</v>
      </c>
      <c r="S87" s="5">
        <f t="shared" si="11"/>
        <v>0</v>
      </c>
      <c r="T87" s="17">
        <f t="shared" si="15"/>
        <v>0</v>
      </c>
    </row>
    <row r="88" spans="1:20" x14ac:dyDescent="0.25">
      <c r="A88" s="24">
        <v>42647.458338020835</v>
      </c>
      <c r="B88" s="10">
        <v>453.9</v>
      </c>
      <c r="C88" s="9">
        <v>15487.067999999999</v>
      </c>
      <c r="D88" s="10">
        <v>25.814</v>
      </c>
      <c r="E88" s="9">
        <v>880.774</v>
      </c>
      <c r="F88" s="10">
        <f t="shared" si="12"/>
        <v>428.08599999999996</v>
      </c>
      <c r="G88" s="9">
        <f t="shared" si="12"/>
        <v>14606.294</v>
      </c>
      <c r="H88" s="23">
        <v>0</v>
      </c>
      <c r="I88" s="23">
        <f t="shared" si="13"/>
        <v>428.08599999999996</v>
      </c>
      <c r="J88" s="16">
        <f t="shared" si="10"/>
        <v>34.11999925248665</v>
      </c>
      <c r="K88" s="85"/>
      <c r="L88" s="86"/>
      <c r="M88" s="16">
        <f t="shared" ref="M88:Q103" si="17">M87</f>
        <v>43.967414694673401</v>
      </c>
      <c r="N88" s="16">
        <f t="shared" si="17"/>
        <v>156.63343915343916</v>
      </c>
      <c r="O88" s="16">
        <f t="shared" si="17"/>
        <v>24.934284924470759</v>
      </c>
      <c r="P88" s="16">
        <f t="shared" si="17"/>
        <v>25.871883283598731</v>
      </c>
      <c r="Q88" s="16">
        <f t="shared" si="17"/>
        <v>25.006890767585105</v>
      </c>
      <c r="R88" s="16">
        <f t="shared" si="14"/>
        <v>156.63343915343916</v>
      </c>
      <c r="S88" s="5">
        <f t="shared" si="11"/>
        <v>0</v>
      </c>
      <c r="T88" s="17">
        <f t="shared" si="15"/>
        <v>0</v>
      </c>
    </row>
    <row r="89" spans="1:20" x14ac:dyDescent="0.25">
      <c r="A89" s="24">
        <v>42647.500004745372</v>
      </c>
      <c r="B89" s="10">
        <v>474.6</v>
      </c>
      <c r="C89" s="9">
        <v>17659.866000000002</v>
      </c>
      <c r="D89" s="10">
        <v>58.389000000000003</v>
      </c>
      <c r="E89" s="9">
        <v>2172.6550000000002</v>
      </c>
      <c r="F89" s="10">
        <f t="shared" si="12"/>
        <v>416.21100000000001</v>
      </c>
      <c r="G89" s="9">
        <f t="shared" si="12"/>
        <v>15487.211000000001</v>
      </c>
      <c r="H89" s="23">
        <v>0</v>
      </c>
      <c r="I89" s="23">
        <f t="shared" si="13"/>
        <v>416.21100000000001</v>
      </c>
      <c r="J89" s="16">
        <f t="shared" si="10"/>
        <v>37.209999255185473</v>
      </c>
      <c r="K89" s="85"/>
      <c r="L89" s="86"/>
      <c r="M89" s="16">
        <f t="shared" si="17"/>
        <v>43.967414694673401</v>
      </c>
      <c r="N89" s="16">
        <f t="shared" si="17"/>
        <v>156.63343915343916</v>
      </c>
      <c r="O89" s="16">
        <f t="shared" si="17"/>
        <v>24.934284924470759</v>
      </c>
      <c r="P89" s="16">
        <f t="shared" si="17"/>
        <v>25.871883283598731</v>
      </c>
      <c r="Q89" s="16">
        <f t="shared" si="17"/>
        <v>25.006890767585105</v>
      </c>
      <c r="R89" s="16">
        <f t="shared" si="14"/>
        <v>156.63343915343916</v>
      </c>
      <c r="S89" s="5">
        <f t="shared" si="11"/>
        <v>0</v>
      </c>
      <c r="T89" s="17">
        <f t="shared" si="15"/>
        <v>0</v>
      </c>
    </row>
    <row r="90" spans="1:20" x14ac:dyDescent="0.25">
      <c r="A90" s="24">
        <v>42647.541671469909</v>
      </c>
      <c r="B90" s="10">
        <v>504.6</v>
      </c>
      <c r="C90" s="9">
        <v>18700.475999999999</v>
      </c>
      <c r="D90" s="10">
        <v>59.184000000000005</v>
      </c>
      <c r="E90" s="9">
        <v>2193.3589999999999</v>
      </c>
      <c r="F90" s="10">
        <f t="shared" si="12"/>
        <v>445.416</v>
      </c>
      <c r="G90" s="9">
        <f t="shared" si="12"/>
        <v>16507.116999999998</v>
      </c>
      <c r="H90" s="23">
        <v>0</v>
      </c>
      <c r="I90" s="23">
        <f t="shared" si="13"/>
        <v>445.416</v>
      </c>
      <c r="J90" s="16">
        <f t="shared" si="10"/>
        <v>37.060000089803687</v>
      </c>
      <c r="K90" s="85"/>
      <c r="L90" s="86"/>
      <c r="M90" s="16">
        <f t="shared" si="17"/>
        <v>43.967414694673401</v>
      </c>
      <c r="N90" s="16">
        <f t="shared" si="17"/>
        <v>156.63343915343916</v>
      </c>
      <c r="O90" s="16">
        <f t="shared" si="17"/>
        <v>24.934284924470759</v>
      </c>
      <c r="P90" s="16">
        <f t="shared" si="17"/>
        <v>25.871883283598731</v>
      </c>
      <c r="Q90" s="16">
        <f t="shared" si="17"/>
        <v>25.006890767585105</v>
      </c>
      <c r="R90" s="16">
        <f t="shared" si="14"/>
        <v>156.63343915343916</v>
      </c>
      <c r="S90" s="5">
        <f t="shared" si="11"/>
        <v>0</v>
      </c>
      <c r="T90" s="17">
        <f t="shared" si="15"/>
        <v>0</v>
      </c>
    </row>
    <row r="91" spans="1:20" x14ac:dyDescent="0.25">
      <c r="A91" s="24">
        <v>42647.583338194447</v>
      </c>
      <c r="B91" s="10">
        <v>536</v>
      </c>
      <c r="C91" s="9">
        <v>19371.04</v>
      </c>
      <c r="D91" s="10">
        <v>81.665999999999997</v>
      </c>
      <c r="E91" s="9">
        <v>2951.4090000000001</v>
      </c>
      <c r="F91" s="10">
        <f t="shared" si="12"/>
        <v>454.334</v>
      </c>
      <c r="G91" s="9">
        <f t="shared" si="12"/>
        <v>16419.631000000001</v>
      </c>
      <c r="H91" s="23">
        <v>0</v>
      </c>
      <c r="I91" s="23">
        <f t="shared" si="13"/>
        <v>454.334</v>
      </c>
      <c r="J91" s="16">
        <f t="shared" si="10"/>
        <v>36.140000528245743</v>
      </c>
      <c r="K91" s="85"/>
      <c r="L91" s="86"/>
      <c r="M91" s="16">
        <f t="shared" si="17"/>
        <v>43.967414694673401</v>
      </c>
      <c r="N91" s="16">
        <f t="shared" si="17"/>
        <v>156.63343915343916</v>
      </c>
      <c r="O91" s="16">
        <f t="shared" si="17"/>
        <v>24.934284924470759</v>
      </c>
      <c r="P91" s="16">
        <f t="shared" si="17"/>
        <v>25.871883283598731</v>
      </c>
      <c r="Q91" s="16">
        <f t="shared" si="17"/>
        <v>25.006890767585105</v>
      </c>
      <c r="R91" s="16">
        <f t="shared" si="14"/>
        <v>156.63343915343916</v>
      </c>
      <c r="S91" s="5">
        <f t="shared" si="11"/>
        <v>0</v>
      </c>
      <c r="T91" s="17">
        <f t="shared" si="15"/>
        <v>0</v>
      </c>
    </row>
    <row r="92" spans="1:20" x14ac:dyDescent="0.25">
      <c r="A92" s="24">
        <v>42647.625004918984</v>
      </c>
      <c r="B92" s="10">
        <v>561.20000000000005</v>
      </c>
      <c r="C92" s="9">
        <v>20152.691999999999</v>
      </c>
      <c r="D92" s="10">
        <v>83.378</v>
      </c>
      <c r="E92" s="9">
        <v>2994.1040000000003</v>
      </c>
      <c r="F92" s="10">
        <f t="shared" si="12"/>
        <v>477.82200000000006</v>
      </c>
      <c r="G92" s="9">
        <f t="shared" si="12"/>
        <v>17158.588</v>
      </c>
      <c r="H92" s="23">
        <v>0</v>
      </c>
      <c r="I92" s="23">
        <f t="shared" si="13"/>
        <v>477.82200000000006</v>
      </c>
      <c r="J92" s="16">
        <f t="shared" si="10"/>
        <v>35.909999958143402</v>
      </c>
      <c r="K92" s="85"/>
      <c r="L92" s="86"/>
      <c r="M92" s="16">
        <f t="shared" si="17"/>
        <v>43.967414694673401</v>
      </c>
      <c r="N92" s="16">
        <f t="shared" si="17"/>
        <v>156.63343915343916</v>
      </c>
      <c r="O92" s="16">
        <f t="shared" si="17"/>
        <v>24.934284924470759</v>
      </c>
      <c r="P92" s="16">
        <f t="shared" si="17"/>
        <v>25.871883283598731</v>
      </c>
      <c r="Q92" s="16">
        <f t="shared" si="17"/>
        <v>25.006890767585105</v>
      </c>
      <c r="R92" s="16">
        <f t="shared" si="14"/>
        <v>156.63343915343916</v>
      </c>
      <c r="S92" s="5">
        <f t="shared" si="11"/>
        <v>0</v>
      </c>
      <c r="T92" s="17">
        <f t="shared" si="15"/>
        <v>0</v>
      </c>
    </row>
    <row r="93" spans="1:20" x14ac:dyDescent="0.25">
      <c r="A93" s="24">
        <v>42647.666671643521</v>
      </c>
      <c r="B93" s="10">
        <v>575.1</v>
      </c>
      <c r="C93" s="9">
        <v>20761.11</v>
      </c>
      <c r="D93" s="10">
        <v>86.121000000000009</v>
      </c>
      <c r="E93" s="9">
        <v>3108.9680000000003</v>
      </c>
      <c r="F93" s="10">
        <f t="shared" si="12"/>
        <v>488.97900000000004</v>
      </c>
      <c r="G93" s="9">
        <f t="shared" si="12"/>
        <v>17652.142</v>
      </c>
      <c r="H93" s="23">
        <v>0</v>
      </c>
      <c r="I93" s="23">
        <f t="shared" si="13"/>
        <v>488.97900000000004</v>
      </c>
      <c r="J93" s="16">
        <f t="shared" si="10"/>
        <v>36.100000204507758</v>
      </c>
      <c r="K93" s="85"/>
      <c r="L93" s="86"/>
      <c r="M93" s="16">
        <f t="shared" si="17"/>
        <v>43.967414694673401</v>
      </c>
      <c r="N93" s="16">
        <f t="shared" si="17"/>
        <v>156.63343915343916</v>
      </c>
      <c r="O93" s="16">
        <f t="shared" si="17"/>
        <v>24.934284924470759</v>
      </c>
      <c r="P93" s="16">
        <f t="shared" si="17"/>
        <v>25.871883283598731</v>
      </c>
      <c r="Q93" s="16">
        <f t="shared" si="17"/>
        <v>25.006890767585105</v>
      </c>
      <c r="R93" s="16">
        <f t="shared" si="14"/>
        <v>156.63343915343916</v>
      </c>
      <c r="S93" s="5">
        <f t="shared" si="11"/>
        <v>0</v>
      </c>
      <c r="T93" s="17">
        <f t="shared" si="15"/>
        <v>0</v>
      </c>
    </row>
    <row r="94" spans="1:20" x14ac:dyDescent="0.25">
      <c r="A94" s="24">
        <v>42647.708338368058</v>
      </c>
      <c r="B94" s="10">
        <v>587</v>
      </c>
      <c r="C94" s="9">
        <v>22752.12</v>
      </c>
      <c r="D94" s="10">
        <v>82.453000000000003</v>
      </c>
      <c r="E94" s="9">
        <v>3195.8780000000002</v>
      </c>
      <c r="F94" s="10">
        <f t="shared" si="12"/>
        <v>504.54700000000003</v>
      </c>
      <c r="G94" s="9">
        <f t="shared" si="12"/>
        <v>19556.241999999998</v>
      </c>
      <c r="H94" s="23">
        <v>0</v>
      </c>
      <c r="I94" s="23">
        <f t="shared" si="13"/>
        <v>504.54700000000003</v>
      </c>
      <c r="J94" s="16">
        <f t="shared" si="10"/>
        <v>38.760000554953251</v>
      </c>
      <c r="K94" s="85"/>
      <c r="L94" s="86"/>
      <c r="M94" s="16">
        <f t="shared" si="17"/>
        <v>43.967414694673401</v>
      </c>
      <c r="N94" s="16">
        <f t="shared" si="17"/>
        <v>156.63343915343916</v>
      </c>
      <c r="O94" s="16">
        <f t="shared" si="17"/>
        <v>24.934284924470759</v>
      </c>
      <c r="P94" s="16">
        <f t="shared" si="17"/>
        <v>25.871883283598731</v>
      </c>
      <c r="Q94" s="16">
        <f t="shared" si="17"/>
        <v>25.006890767585105</v>
      </c>
      <c r="R94" s="16">
        <f t="shared" si="14"/>
        <v>156.63343915343916</v>
      </c>
      <c r="S94" s="5">
        <f t="shared" si="11"/>
        <v>0</v>
      </c>
      <c r="T94" s="17">
        <f t="shared" si="15"/>
        <v>0</v>
      </c>
    </row>
    <row r="95" spans="1:20" x14ac:dyDescent="0.25">
      <c r="A95" s="24">
        <v>42647.750005092596</v>
      </c>
      <c r="B95" s="10">
        <v>572.9</v>
      </c>
      <c r="C95" s="9">
        <v>19919.733</v>
      </c>
      <c r="D95" s="10">
        <v>59.08</v>
      </c>
      <c r="E95" s="9">
        <v>2054.212</v>
      </c>
      <c r="F95" s="10">
        <f t="shared" si="12"/>
        <v>513.81999999999994</v>
      </c>
      <c r="G95" s="9">
        <f t="shared" si="12"/>
        <v>17865.521000000001</v>
      </c>
      <c r="H95" s="23">
        <v>0</v>
      </c>
      <c r="I95" s="23">
        <f t="shared" si="13"/>
        <v>513.81999999999994</v>
      </c>
      <c r="J95" s="16">
        <f t="shared" si="10"/>
        <v>34.769999221517267</v>
      </c>
      <c r="K95" s="85"/>
      <c r="L95" s="86"/>
      <c r="M95" s="16">
        <f t="shared" si="17"/>
        <v>43.967414694673401</v>
      </c>
      <c r="N95" s="16">
        <f t="shared" si="17"/>
        <v>156.63343915343916</v>
      </c>
      <c r="O95" s="16">
        <f t="shared" si="17"/>
        <v>24.934284924470759</v>
      </c>
      <c r="P95" s="16">
        <f t="shared" si="17"/>
        <v>25.871883283598731</v>
      </c>
      <c r="Q95" s="16">
        <f t="shared" si="17"/>
        <v>25.006890767585105</v>
      </c>
      <c r="R95" s="16">
        <f t="shared" si="14"/>
        <v>156.63343915343916</v>
      </c>
      <c r="S95" s="5">
        <f t="shared" si="11"/>
        <v>0</v>
      </c>
      <c r="T95" s="17">
        <f t="shared" si="15"/>
        <v>0</v>
      </c>
    </row>
    <row r="96" spans="1:20" x14ac:dyDescent="0.25">
      <c r="A96" s="24">
        <v>42647.791671817133</v>
      </c>
      <c r="B96" s="10">
        <v>550.70000000000005</v>
      </c>
      <c r="C96" s="9">
        <v>19593.905999999999</v>
      </c>
      <c r="D96" s="10">
        <v>44.891000000000005</v>
      </c>
      <c r="E96" s="9">
        <v>1597.222</v>
      </c>
      <c r="F96" s="10">
        <f t="shared" si="12"/>
        <v>505.80900000000003</v>
      </c>
      <c r="G96" s="9">
        <f t="shared" si="12"/>
        <v>17996.683999999997</v>
      </c>
      <c r="H96" s="23">
        <v>0</v>
      </c>
      <c r="I96" s="23">
        <f t="shared" si="13"/>
        <v>505.80900000000003</v>
      </c>
      <c r="J96" s="16">
        <f t="shared" si="10"/>
        <v>35.579999565053207</v>
      </c>
      <c r="K96" s="85"/>
      <c r="L96" s="86"/>
      <c r="M96" s="16">
        <f t="shared" si="17"/>
        <v>43.967414694673401</v>
      </c>
      <c r="N96" s="16">
        <f t="shared" si="17"/>
        <v>156.63343915343916</v>
      </c>
      <c r="O96" s="16">
        <f t="shared" si="17"/>
        <v>24.934284924470759</v>
      </c>
      <c r="P96" s="16">
        <f t="shared" si="17"/>
        <v>25.871883283598731</v>
      </c>
      <c r="Q96" s="16">
        <f t="shared" si="17"/>
        <v>25.006890767585105</v>
      </c>
      <c r="R96" s="16">
        <f t="shared" si="14"/>
        <v>156.63343915343916</v>
      </c>
      <c r="S96" s="5">
        <f t="shared" si="11"/>
        <v>0</v>
      </c>
      <c r="T96" s="17">
        <f t="shared" si="15"/>
        <v>0</v>
      </c>
    </row>
    <row r="97" spans="1:20" x14ac:dyDescent="0.25">
      <c r="A97" s="24">
        <v>42647.83333854167</v>
      </c>
      <c r="B97" s="10">
        <v>550.70000000000005</v>
      </c>
      <c r="C97" s="9">
        <v>23300.116999999998</v>
      </c>
      <c r="D97" s="10">
        <v>51.624000000000002</v>
      </c>
      <c r="E97" s="9">
        <v>2184.2110000000002</v>
      </c>
      <c r="F97" s="10">
        <f t="shared" si="12"/>
        <v>499.07600000000002</v>
      </c>
      <c r="G97" s="9">
        <f t="shared" si="12"/>
        <v>21115.905999999999</v>
      </c>
      <c r="H97" s="23">
        <v>0</v>
      </c>
      <c r="I97" s="23">
        <f t="shared" si="13"/>
        <v>499.07600000000002</v>
      </c>
      <c r="J97" s="16">
        <f t="shared" si="10"/>
        <v>42.31000088162925</v>
      </c>
      <c r="K97" s="85"/>
      <c r="L97" s="86"/>
      <c r="M97" s="16">
        <f t="shared" si="17"/>
        <v>43.967414694673401</v>
      </c>
      <c r="N97" s="16">
        <f t="shared" si="17"/>
        <v>156.63343915343916</v>
      </c>
      <c r="O97" s="16">
        <f t="shared" si="17"/>
        <v>24.934284924470759</v>
      </c>
      <c r="P97" s="16">
        <f t="shared" si="17"/>
        <v>25.871883283598731</v>
      </c>
      <c r="Q97" s="16">
        <f t="shared" si="17"/>
        <v>25.006890767585105</v>
      </c>
      <c r="R97" s="16">
        <f t="shared" si="14"/>
        <v>156.63343915343916</v>
      </c>
      <c r="S97" s="5">
        <f t="shared" si="11"/>
        <v>0</v>
      </c>
      <c r="T97" s="17">
        <f t="shared" si="15"/>
        <v>0</v>
      </c>
    </row>
    <row r="98" spans="1:20" x14ac:dyDescent="0.25">
      <c r="A98" s="24">
        <v>42647.875005266207</v>
      </c>
      <c r="B98" s="10">
        <v>550.4</v>
      </c>
      <c r="C98" s="9">
        <v>18829.184000000001</v>
      </c>
      <c r="D98" s="10">
        <v>59.673999999999999</v>
      </c>
      <c r="E98" s="9">
        <v>2041.4480000000001</v>
      </c>
      <c r="F98" s="10">
        <f t="shared" si="12"/>
        <v>490.726</v>
      </c>
      <c r="G98" s="9">
        <f t="shared" si="12"/>
        <v>16787.736000000001</v>
      </c>
      <c r="H98" s="23">
        <v>0</v>
      </c>
      <c r="I98" s="23">
        <f t="shared" si="13"/>
        <v>490.726</v>
      </c>
      <c r="J98" s="16">
        <f t="shared" si="10"/>
        <v>34.209999062613356</v>
      </c>
      <c r="K98" s="85"/>
      <c r="L98" s="86"/>
      <c r="M98" s="16">
        <f t="shared" si="17"/>
        <v>43.967414694673401</v>
      </c>
      <c r="N98" s="16">
        <f t="shared" si="17"/>
        <v>156.63343915343916</v>
      </c>
      <c r="O98" s="16">
        <f t="shared" si="17"/>
        <v>24.934284924470759</v>
      </c>
      <c r="P98" s="16">
        <f t="shared" si="17"/>
        <v>25.871883283598731</v>
      </c>
      <c r="Q98" s="16">
        <f t="shared" si="17"/>
        <v>25.006890767585105</v>
      </c>
      <c r="R98" s="16">
        <f t="shared" si="14"/>
        <v>156.63343915343916</v>
      </c>
      <c r="S98" s="5">
        <f t="shared" si="11"/>
        <v>0</v>
      </c>
      <c r="T98" s="17">
        <f t="shared" si="15"/>
        <v>0</v>
      </c>
    </row>
    <row r="99" spans="1:20" x14ac:dyDescent="0.25">
      <c r="A99" s="24">
        <v>42647.916671990744</v>
      </c>
      <c r="B99" s="10">
        <v>514.5</v>
      </c>
      <c r="C99" s="9">
        <v>14369.985000000001</v>
      </c>
      <c r="D99" s="10">
        <v>32.355000000000004</v>
      </c>
      <c r="E99" s="9">
        <v>903.66399999999999</v>
      </c>
      <c r="F99" s="10">
        <f t="shared" si="12"/>
        <v>482.14499999999998</v>
      </c>
      <c r="G99" s="9">
        <f t="shared" si="12"/>
        <v>13466.321</v>
      </c>
      <c r="H99" s="23">
        <v>0</v>
      </c>
      <c r="I99" s="23">
        <f t="shared" si="13"/>
        <v>482.14499999999998</v>
      </c>
      <c r="J99" s="16">
        <f t="shared" si="10"/>
        <v>27.930023125823144</v>
      </c>
      <c r="K99" s="85"/>
      <c r="L99" s="86"/>
      <c r="M99" s="16">
        <f t="shared" si="17"/>
        <v>43.967414694673401</v>
      </c>
      <c r="N99" s="16">
        <f t="shared" si="17"/>
        <v>156.63343915343916</v>
      </c>
      <c r="O99" s="16">
        <f t="shared" si="17"/>
        <v>24.934284924470759</v>
      </c>
      <c r="P99" s="16">
        <f t="shared" si="17"/>
        <v>25.871883283598731</v>
      </c>
      <c r="Q99" s="16">
        <f t="shared" si="17"/>
        <v>25.006890767585105</v>
      </c>
      <c r="R99" s="16">
        <f t="shared" si="14"/>
        <v>156.63343915343916</v>
      </c>
      <c r="S99" s="5">
        <f t="shared" si="11"/>
        <v>0</v>
      </c>
      <c r="T99" s="17">
        <f t="shared" si="15"/>
        <v>0</v>
      </c>
    </row>
    <row r="100" spans="1:20" x14ac:dyDescent="0.25">
      <c r="A100" s="24">
        <v>42647.958338715274</v>
      </c>
      <c r="B100" s="10">
        <v>514</v>
      </c>
      <c r="C100" s="9">
        <v>11945.36</v>
      </c>
      <c r="D100" s="10">
        <v>0</v>
      </c>
      <c r="E100" s="9">
        <v>0</v>
      </c>
      <c r="F100" s="10">
        <f t="shared" si="12"/>
        <v>514</v>
      </c>
      <c r="G100" s="9">
        <f t="shared" si="12"/>
        <v>11945.36</v>
      </c>
      <c r="H100" s="23">
        <v>0</v>
      </c>
      <c r="I100" s="23">
        <f t="shared" si="13"/>
        <v>514</v>
      </c>
      <c r="J100" s="16">
        <f t="shared" si="10"/>
        <v>23.240000000000002</v>
      </c>
      <c r="K100" s="85"/>
      <c r="L100" s="86"/>
      <c r="M100" s="16">
        <f t="shared" si="17"/>
        <v>43.967414694673401</v>
      </c>
      <c r="N100" s="16">
        <f t="shared" si="17"/>
        <v>156.63343915343916</v>
      </c>
      <c r="O100" s="16">
        <f t="shared" si="17"/>
        <v>24.934284924470759</v>
      </c>
      <c r="P100" s="16">
        <f t="shared" si="17"/>
        <v>25.871883283598731</v>
      </c>
      <c r="Q100" s="16">
        <f t="shared" si="17"/>
        <v>25.006890767585105</v>
      </c>
      <c r="R100" s="16">
        <f t="shared" si="14"/>
        <v>156.63343915343916</v>
      </c>
      <c r="S100" s="5">
        <f t="shared" si="11"/>
        <v>0</v>
      </c>
      <c r="T100" s="17">
        <f t="shared" si="15"/>
        <v>0</v>
      </c>
    </row>
    <row r="101" spans="1:20" x14ac:dyDescent="0.25">
      <c r="A101" s="24">
        <v>42648.000005439812</v>
      </c>
      <c r="B101" s="10">
        <v>510.6</v>
      </c>
      <c r="C101" s="9">
        <v>11064.701999999999</v>
      </c>
      <c r="D101" s="10">
        <v>14.138</v>
      </c>
      <c r="E101" s="9">
        <v>306.37</v>
      </c>
      <c r="F101" s="10">
        <f t="shared" si="12"/>
        <v>496.46200000000005</v>
      </c>
      <c r="G101" s="9">
        <f t="shared" si="12"/>
        <v>10758.331999999999</v>
      </c>
      <c r="H101" s="23">
        <v>0</v>
      </c>
      <c r="I101" s="23">
        <f t="shared" si="13"/>
        <v>496.46200000000005</v>
      </c>
      <c r="J101" s="16">
        <f t="shared" si="10"/>
        <v>21.670000926556309</v>
      </c>
      <c r="K101" s="85"/>
      <c r="L101" s="86"/>
      <c r="M101" s="16">
        <f t="shared" si="17"/>
        <v>43.967414694673401</v>
      </c>
      <c r="N101" s="16">
        <f t="shared" si="17"/>
        <v>156.63343915343916</v>
      </c>
      <c r="O101" s="16">
        <f t="shared" si="17"/>
        <v>24.934284924470759</v>
      </c>
      <c r="P101" s="16">
        <f t="shared" si="17"/>
        <v>25.871883283598731</v>
      </c>
      <c r="Q101" s="16">
        <f t="shared" si="17"/>
        <v>25.006890767585105</v>
      </c>
      <c r="R101" s="16">
        <f t="shared" si="14"/>
        <v>156.63343915343916</v>
      </c>
      <c r="S101" s="5">
        <f t="shared" si="11"/>
        <v>0</v>
      </c>
      <c r="T101" s="17">
        <f t="shared" si="15"/>
        <v>0</v>
      </c>
    </row>
    <row r="102" spans="1:20" x14ac:dyDescent="0.25">
      <c r="A102" s="24">
        <v>42648.041672164349</v>
      </c>
      <c r="B102" s="10">
        <v>471</v>
      </c>
      <c r="C102" s="9">
        <v>9627.24</v>
      </c>
      <c r="D102" s="10">
        <v>8.5820000000000007</v>
      </c>
      <c r="E102" s="9">
        <v>175.416</v>
      </c>
      <c r="F102" s="10">
        <f t="shared" si="12"/>
        <v>462.41800000000001</v>
      </c>
      <c r="G102" s="9">
        <f t="shared" si="12"/>
        <v>9451.8240000000005</v>
      </c>
      <c r="H102" s="23">
        <v>0</v>
      </c>
      <c r="I102" s="23">
        <f t="shared" si="13"/>
        <v>462.41800000000001</v>
      </c>
      <c r="J102" s="16">
        <f t="shared" si="10"/>
        <v>20.440000173003646</v>
      </c>
      <c r="K102" s="85"/>
      <c r="L102" s="86"/>
      <c r="M102" s="16">
        <f t="shared" si="17"/>
        <v>43.967414694673401</v>
      </c>
      <c r="N102" s="16">
        <f t="shared" si="17"/>
        <v>156.63343915343916</v>
      </c>
      <c r="O102" s="16">
        <f t="shared" si="17"/>
        <v>24.934284924470759</v>
      </c>
      <c r="P102" s="16">
        <f t="shared" si="17"/>
        <v>25.871883283598731</v>
      </c>
      <c r="Q102" s="16">
        <f t="shared" si="17"/>
        <v>25.006890767585105</v>
      </c>
      <c r="R102" s="16">
        <f t="shared" si="14"/>
        <v>156.63343915343916</v>
      </c>
      <c r="S102" s="5">
        <f t="shared" si="11"/>
        <v>0</v>
      </c>
      <c r="T102" s="17">
        <f t="shared" si="15"/>
        <v>0</v>
      </c>
    </row>
    <row r="103" spans="1:20" x14ac:dyDescent="0.25">
      <c r="A103" s="24">
        <v>42648.083338888886</v>
      </c>
      <c r="B103" s="10">
        <v>441.1</v>
      </c>
      <c r="C103" s="9">
        <v>8522.0519999999997</v>
      </c>
      <c r="D103" s="10">
        <v>8.1989999999999998</v>
      </c>
      <c r="E103" s="9">
        <v>158.405</v>
      </c>
      <c r="F103" s="10">
        <f t="shared" si="12"/>
        <v>432.90100000000001</v>
      </c>
      <c r="G103" s="9">
        <f t="shared" si="12"/>
        <v>8363.646999999999</v>
      </c>
      <c r="H103" s="23">
        <v>0</v>
      </c>
      <c r="I103" s="23">
        <f t="shared" si="13"/>
        <v>432.90100000000001</v>
      </c>
      <c r="J103" s="16">
        <f t="shared" si="10"/>
        <v>19.319999260800966</v>
      </c>
      <c r="K103" s="85"/>
      <c r="L103" s="86"/>
      <c r="M103" s="16">
        <f t="shared" si="17"/>
        <v>43.967414694673401</v>
      </c>
      <c r="N103" s="16">
        <f t="shared" si="17"/>
        <v>156.63343915343916</v>
      </c>
      <c r="O103" s="16">
        <f t="shared" si="17"/>
        <v>24.934284924470759</v>
      </c>
      <c r="P103" s="16">
        <f t="shared" si="17"/>
        <v>25.871883283598731</v>
      </c>
      <c r="Q103" s="16">
        <f t="shared" si="17"/>
        <v>25.006890767585105</v>
      </c>
      <c r="R103" s="16">
        <f t="shared" si="14"/>
        <v>156.63343915343916</v>
      </c>
      <c r="S103" s="5">
        <f t="shared" si="11"/>
        <v>0</v>
      </c>
      <c r="T103" s="17">
        <f t="shared" si="15"/>
        <v>0</v>
      </c>
    </row>
    <row r="104" spans="1:20" x14ac:dyDescent="0.25">
      <c r="A104" s="24">
        <v>42648.125005613423</v>
      </c>
      <c r="B104" s="10">
        <v>426.3</v>
      </c>
      <c r="C104" s="9">
        <v>7899.3389999999999</v>
      </c>
      <c r="D104" s="10">
        <v>5.0209999999999999</v>
      </c>
      <c r="E104" s="9">
        <v>93.039000000000001</v>
      </c>
      <c r="F104" s="10">
        <f t="shared" si="12"/>
        <v>421.279</v>
      </c>
      <c r="G104" s="9">
        <f t="shared" si="12"/>
        <v>7806.3</v>
      </c>
      <c r="H104" s="23">
        <v>0</v>
      </c>
      <c r="I104" s="23">
        <f t="shared" si="13"/>
        <v>421.279</v>
      </c>
      <c r="J104" s="16">
        <f t="shared" si="10"/>
        <v>18.530000308584096</v>
      </c>
      <c r="K104" s="85"/>
      <c r="L104" s="86"/>
      <c r="M104" s="16">
        <f t="shared" ref="M104:Q119" si="18">M103</f>
        <v>43.967414694673401</v>
      </c>
      <c r="N104" s="16">
        <f t="shared" si="18"/>
        <v>156.63343915343916</v>
      </c>
      <c r="O104" s="16">
        <f t="shared" si="18"/>
        <v>24.934284924470759</v>
      </c>
      <c r="P104" s="16">
        <f t="shared" si="18"/>
        <v>25.871883283598731</v>
      </c>
      <c r="Q104" s="16">
        <f t="shared" si="18"/>
        <v>25.006890767585105</v>
      </c>
      <c r="R104" s="16">
        <f t="shared" si="14"/>
        <v>156.63343915343916</v>
      </c>
      <c r="S104" s="5">
        <f t="shared" si="11"/>
        <v>0</v>
      </c>
      <c r="T104" s="17">
        <f t="shared" si="15"/>
        <v>0</v>
      </c>
    </row>
    <row r="105" spans="1:20" x14ac:dyDescent="0.25">
      <c r="A105" s="24">
        <v>42648.16667233796</v>
      </c>
      <c r="B105" s="10">
        <v>419.3</v>
      </c>
      <c r="C105" s="9">
        <v>7375.4870000000001</v>
      </c>
      <c r="D105" s="10">
        <v>5.5140000000000002</v>
      </c>
      <c r="E105" s="9">
        <v>96.991</v>
      </c>
      <c r="F105" s="10">
        <f t="shared" si="12"/>
        <v>413.786</v>
      </c>
      <c r="G105" s="9">
        <f t="shared" si="12"/>
        <v>7278.4960000000001</v>
      </c>
      <c r="H105" s="23">
        <v>0</v>
      </c>
      <c r="I105" s="23">
        <f t="shared" si="13"/>
        <v>413.786</v>
      </c>
      <c r="J105" s="16">
        <f t="shared" si="10"/>
        <v>17.590000628344121</v>
      </c>
      <c r="K105" s="85"/>
      <c r="L105" s="86"/>
      <c r="M105" s="16">
        <f t="shared" si="18"/>
        <v>43.967414694673401</v>
      </c>
      <c r="N105" s="16">
        <f t="shared" si="18"/>
        <v>156.63343915343916</v>
      </c>
      <c r="O105" s="16">
        <f t="shared" si="18"/>
        <v>24.934284924470759</v>
      </c>
      <c r="P105" s="16">
        <f t="shared" si="18"/>
        <v>25.871883283598731</v>
      </c>
      <c r="Q105" s="16">
        <f t="shared" si="18"/>
        <v>25.006890767585105</v>
      </c>
      <c r="R105" s="16">
        <f t="shared" si="14"/>
        <v>156.63343915343916</v>
      </c>
      <c r="S105" s="5">
        <f t="shared" si="11"/>
        <v>0</v>
      </c>
      <c r="T105" s="17">
        <f t="shared" si="15"/>
        <v>0</v>
      </c>
    </row>
    <row r="106" spans="1:20" x14ac:dyDescent="0.25">
      <c r="A106" s="24">
        <v>42648.208339062498</v>
      </c>
      <c r="B106" s="10">
        <v>423.7</v>
      </c>
      <c r="C106" s="9">
        <v>7872.3459999999995</v>
      </c>
      <c r="D106" s="10">
        <v>4.4450000000000003</v>
      </c>
      <c r="E106" s="9">
        <v>82.588000000000008</v>
      </c>
      <c r="F106" s="10">
        <f t="shared" si="12"/>
        <v>419.255</v>
      </c>
      <c r="G106" s="9">
        <f t="shared" si="12"/>
        <v>7789.7579999999998</v>
      </c>
      <c r="H106" s="23">
        <v>0</v>
      </c>
      <c r="I106" s="23">
        <f t="shared" si="13"/>
        <v>419.255</v>
      </c>
      <c r="J106" s="16">
        <f t="shared" si="10"/>
        <v>18.580000238518323</v>
      </c>
      <c r="K106" s="85"/>
      <c r="L106" s="86"/>
      <c r="M106" s="16">
        <f t="shared" si="18"/>
        <v>43.967414694673401</v>
      </c>
      <c r="N106" s="16">
        <f t="shared" si="18"/>
        <v>156.63343915343916</v>
      </c>
      <c r="O106" s="16">
        <f t="shared" si="18"/>
        <v>24.934284924470759</v>
      </c>
      <c r="P106" s="16">
        <f t="shared" si="18"/>
        <v>25.871883283598731</v>
      </c>
      <c r="Q106" s="16">
        <f t="shared" si="18"/>
        <v>25.006890767585105</v>
      </c>
      <c r="R106" s="16">
        <f t="shared" si="14"/>
        <v>156.63343915343916</v>
      </c>
      <c r="S106" s="5">
        <f t="shared" si="11"/>
        <v>0</v>
      </c>
      <c r="T106" s="17">
        <f t="shared" si="15"/>
        <v>0</v>
      </c>
    </row>
    <row r="107" spans="1:20" x14ac:dyDescent="0.25">
      <c r="A107" s="24">
        <v>42648.250005787035</v>
      </c>
      <c r="B107" s="10">
        <v>445.4</v>
      </c>
      <c r="C107" s="9">
        <v>9268.7739999999994</v>
      </c>
      <c r="D107" s="10">
        <v>10.261000000000001</v>
      </c>
      <c r="E107" s="9">
        <v>213.53100000000001</v>
      </c>
      <c r="F107" s="10">
        <f t="shared" si="12"/>
        <v>435.13899999999995</v>
      </c>
      <c r="G107" s="9">
        <f t="shared" si="12"/>
        <v>9055.2429999999986</v>
      </c>
      <c r="H107" s="23">
        <v>0</v>
      </c>
      <c r="I107" s="23">
        <f t="shared" si="13"/>
        <v>435.13899999999995</v>
      </c>
      <c r="J107" s="16">
        <f t="shared" si="10"/>
        <v>20.810000942227656</v>
      </c>
      <c r="K107" s="85"/>
      <c r="L107" s="86"/>
      <c r="M107" s="16">
        <f t="shared" si="18"/>
        <v>43.967414694673401</v>
      </c>
      <c r="N107" s="16">
        <f t="shared" si="18"/>
        <v>156.63343915343916</v>
      </c>
      <c r="O107" s="16">
        <f t="shared" si="18"/>
        <v>24.934284924470759</v>
      </c>
      <c r="P107" s="16">
        <f t="shared" si="18"/>
        <v>25.871883283598731</v>
      </c>
      <c r="Q107" s="16">
        <f t="shared" si="18"/>
        <v>25.006890767585105</v>
      </c>
      <c r="R107" s="16">
        <f t="shared" si="14"/>
        <v>156.63343915343916</v>
      </c>
      <c r="S107" s="5">
        <f t="shared" si="11"/>
        <v>0</v>
      </c>
      <c r="T107" s="17">
        <f t="shared" si="15"/>
        <v>0</v>
      </c>
    </row>
    <row r="108" spans="1:20" x14ac:dyDescent="0.25">
      <c r="A108" s="24">
        <v>42648.291672511572</v>
      </c>
      <c r="B108" s="10">
        <v>474.51300000000003</v>
      </c>
      <c r="C108" s="9">
        <v>12739.895219999999</v>
      </c>
      <c r="D108" s="10">
        <v>0</v>
      </c>
      <c r="E108" s="9">
        <v>0</v>
      </c>
      <c r="F108" s="10">
        <f t="shared" si="12"/>
        <v>474.51300000000003</v>
      </c>
      <c r="G108" s="9">
        <f t="shared" si="12"/>
        <v>12739.895219999999</v>
      </c>
      <c r="H108" s="23">
        <v>0</v>
      </c>
      <c r="I108" s="23">
        <f t="shared" si="13"/>
        <v>474.51300000000003</v>
      </c>
      <c r="J108" s="16">
        <f t="shared" si="10"/>
        <v>26.848358675104787</v>
      </c>
      <c r="K108" s="85"/>
      <c r="L108" s="86"/>
      <c r="M108" s="16">
        <f t="shared" si="18"/>
        <v>43.967414694673401</v>
      </c>
      <c r="N108" s="16">
        <f t="shared" si="18"/>
        <v>156.63343915343916</v>
      </c>
      <c r="O108" s="16">
        <f t="shared" si="18"/>
        <v>24.934284924470759</v>
      </c>
      <c r="P108" s="16">
        <f t="shared" si="18"/>
        <v>25.871883283598731</v>
      </c>
      <c r="Q108" s="16">
        <f t="shared" si="18"/>
        <v>25.006890767585105</v>
      </c>
      <c r="R108" s="16">
        <f t="shared" si="14"/>
        <v>156.63343915343916</v>
      </c>
      <c r="S108" s="5">
        <f t="shared" si="11"/>
        <v>0</v>
      </c>
      <c r="T108" s="17">
        <f t="shared" si="15"/>
        <v>0</v>
      </c>
    </row>
    <row r="109" spans="1:20" x14ac:dyDescent="0.25">
      <c r="A109" s="24">
        <v>42648.333339236109</v>
      </c>
      <c r="B109" s="10">
        <v>461.32</v>
      </c>
      <c r="C109" s="9">
        <v>11951.931</v>
      </c>
      <c r="D109" s="10">
        <v>0</v>
      </c>
      <c r="E109" s="9">
        <v>0</v>
      </c>
      <c r="F109" s="10">
        <f t="shared" si="12"/>
        <v>461.32</v>
      </c>
      <c r="G109" s="9">
        <f t="shared" si="12"/>
        <v>11951.931</v>
      </c>
      <c r="H109" s="23">
        <v>0</v>
      </c>
      <c r="I109" s="23">
        <f t="shared" si="13"/>
        <v>461.32</v>
      </c>
      <c r="J109" s="16">
        <f t="shared" si="10"/>
        <v>25.908113673805602</v>
      </c>
      <c r="K109" s="85"/>
      <c r="L109" s="86"/>
      <c r="M109" s="16">
        <f t="shared" si="18"/>
        <v>43.967414694673401</v>
      </c>
      <c r="N109" s="16">
        <f t="shared" si="18"/>
        <v>156.63343915343916</v>
      </c>
      <c r="O109" s="16">
        <f t="shared" si="18"/>
        <v>24.934284924470759</v>
      </c>
      <c r="P109" s="16">
        <f t="shared" si="18"/>
        <v>25.871883283598731</v>
      </c>
      <c r="Q109" s="16">
        <f t="shared" si="18"/>
        <v>25.006890767585105</v>
      </c>
      <c r="R109" s="16">
        <f t="shared" si="14"/>
        <v>156.63343915343916</v>
      </c>
      <c r="S109" s="5">
        <f t="shared" si="11"/>
        <v>0</v>
      </c>
      <c r="T109" s="17">
        <f t="shared" si="15"/>
        <v>0</v>
      </c>
    </row>
    <row r="110" spans="1:20" x14ac:dyDescent="0.25">
      <c r="A110" s="24">
        <v>42648.375005960646</v>
      </c>
      <c r="B110" s="10">
        <v>486.47300000000001</v>
      </c>
      <c r="C110" s="9">
        <v>12335.011559999999</v>
      </c>
      <c r="D110" s="10">
        <v>0</v>
      </c>
      <c r="E110" s="9">
        <v>0</v>
      </c>
      <c r="F110" s="10">
        <f t="shared" si="12"/>
        <v>486.47300000000001</v>
      </c>
      <c r="G110" s="9">
        <f t="shared" si="12"/>
        <v>12335.011559999999</v>
      </c>
      <c r="H110" s="23">
        <v>0</v>
      </c>
      <c r="I110" s="23">
        <f t="shared" si="13"/>
        <v>486.47300000000001</v>
      </c>
      <c r="J110" s="16">
        <f t="shared" si="10"/>
        <v>25.356004464790438</v>
      </c>
      <c r="K110" s="85"/>
      <c r="L110" s="86"/>
      <c r="M110" s="16">
        <f t="shared" si="18"/>
        <v>43.967414694673401</v>
      </c>
      <c r="N110" s="16">
        <f t="shared" si="18"/>
        <v>156.63343915343916</v>
      </c>
      <c r="O110" s="16">
        <f t="shared" si="18"/>
        <v>24.934284924470759</v>
      </c>
      <c r="P110" s="16">
        <f t="shared" si="18"/>
        <v>25.871883283598731</v>
      </c>
      <c r="Q110" s="16">
        <f t="shared" si="18"/>
        <v>25.006890767585105</v>
      </c>
      <c r="R110" s="16">
        <f t="shared" si="14"/>
        <v>156.63343915343916</v>
      </c>
      <c r="S110" s="5">
        <f t="shared" si="11"/>
        <v>0</v>
      </c>
      <c r="T110" s="17">
        <f t="shared" si="15"/>
        <v>0</v>
      </c>
    </row>
    <row r="111" spans="1:20" x14ac:dyDescent="0.25">
      <c r="A111" s="24">
        <v>42648.416672685184</v>
      </c>
      <c r="B111" s="10">
        <v>522.77</v>
      </c>
      <c r="C111" s="9">
        <v>14199.232599999999</v>
      </c>
      <c r="D111" s="10">
        <v>0</v>
      </c>
      <c r="E111" s="9">
        <v>0</v>
      </c>
      <c r="F111" s="10">
        <f t="shared" si="12"/>
        <v>522.77</v>
      </c>
      <c r="G111" s="9">
        <f t="shared" si="12"/>
        <v>14199.232599999999</v>
      </c>
      <c r="H111" s="23">
        <v>0</v>
      </c>
      <c r="I111" s="23">
        <f t="shared" si="13"/>
        <v>522.77</v>
      </c>
      <c r="J111" s="16">
        <f t="shared" si="10"/>
        <v>27.161529161964154</v>
      </c>
      <c r="K111" s="85"/>
      <c r="L111" s="86"/>
      <c r="M111" s="16">
        <f t="shared" si="18"/>
        <v>43.967414694673401</v>
      </c>
      <c r="N111" s="16">
        <f t="shared" si="18"/>
        <v>156.63343915343916</v>
      </c>
      <c r="O111" s="16">
        <f t="shared" si="18"/>
        <v>24.934284924470759</v>
      </c>
      <c r="P111" s="16">
        <f t="shared" si="18"/>
        <v>25.871883283598731</v>
      </c>
      <c r="Q111" s="16">
        <f t="shared" si="18"/>
        <v>25.006890767585105</v>
      </c>
      <c r="R111" s="16">
        <f t="shared" si="14"/>
        <v>156.63343915343916</v>
      </c>
      <c r="S111" s="5">
        <f t="shared" si="11"/>
        <v>0</v>
      </c>
      <c r="T111" s="17">
        <f t="shared" si="15"/>
        <v>0</v>
      </c>
    </row>
    <row r="112" spans="1:20" x14ac:dyDescent="0.25">
      <c r="A112" s="24">
        <v>42648.458339409721</v>
      </c>
      <c r="B112" s="10">
        <v>493.20500000000004</v>
      </c>
      <c r="C112" s="9">
        <v>14110.2862</v>
      </c>
      <c r="D112" s="10">
        <v>0</v>
      </c>
      <c r="E112" s="9">
        <v>0</v>
      </c>
      <c r="F112" s="10">
        <f t="shared" si="12"/>
        <v>493.20500000000004</v>
      </c>
      <c r="G112" s="9">
        <f t="shared" si="12"/>
        <v>14110.2862</v>
      </c>
      <c r="H112" s="23">
        <v>0</v>
      </c>
      <c r="I112" s="23">
        <f t="shared" si="13"/>
        <v>493.20500000000004</v>
      </c>
      <c r="J112" s="16">
        <f t="shared" si="10"/>
        <v>28.609373789803428</v>
      </c>
      <c r="K112" s="85"/>
      <c r="L112" s="86"/>
      <c r="M112" s="16">
        <f t="shared" si="18"/>
        <v>43.967414694673401</v>
      </c>
      <c r="N112" s="16">
        <f t="shared" si="18"/>
        <v>156.63343915343916</v>
      </c>
      <c r="O112" s="16">
        <f t="shared" si="18"/>
        <v>24.934284924470759</v>
      </c>
      <c r="P112" s="16">
        <f t="shared" si="18"/>
        <v>25.871883283598731</v>
      </c>
      <c r="Q112" s="16">
        <f t="shared" si="18"/>
        <v>25.006890767585105</v>
      </c>
      <c r="R112" s="16">
        <f t="shared" si="14"/>
        <v>156.63343915343916</v>
      </c>
      <c r="S112" s="5">
        <f t="shared" si="11"/>
        <v>0</v>
      </c>
      <c r="T112" s="17">
        <f t="shared" si="15"/>
        <v>0</v>
      </c>
    </row>
    <row r="113" spans="1:20" x14ac:dyDescent="0.25">
      <c r="A113" s="24">
        <v>42648.500006134258</v>
      </c>
      <c r="B113" s="10">
        <v>491.4</v>
      </c>
      <c r="C113" s="9">
        <v>14570.01</v>
      </c>
      <c r="D113" s="10">
        <v>19.635000000000002</v>
      </c>
      <c r="E113" s="9">
        <v>582.178</v>
      </c>
      <c r="F113" s="10">
        <f t="shared" si="12"/>
        <v>471.76499999999999</v>
      </c>
      <c r="G113" s="9">
        <f t="shared" si="12"/>
        <v>13987.832</v>
      </c>
      <c r="H113" s="23">
        <v>0</v>
      </c>
      <c r="I113" s="23">
        <f t="shared" si="13"/>
        <v>471.76499999999999</v>
      </c>
      <c r="J113" s="16">
        <f t="shared" si="10"/>
        <v>29.649999470075144</v>
      </c>
      <c r="K113" s="85"/>
      <c r="L113" s="86"/>
      <c r="M113" s="16">
        <f t="shared" si="18"/>
        <v>43.967414694673401</v>
      </c>
      <c r="N113" s="16">
        <f t="shared" si="18"/>
        <v>156.63343915343916</v>
      </c>
      <c r="O113" s="16">
        <f t="shared" si="18"/>
        <v>24.934284924470759</v>
      </c>
      <c r="P113" s="16">
        <f t="shared" si="18"/>
        <v>25.871883283598731</v>
      </c>
      <c r="Q113" s="16">
        <f t="shared" si="18"/>
        <v>25.006890767585105</v>
      </c>
      <c r="R113" s="16">
        <f t="shared" si="14"/>
        <v>156.63343915343916</v>
      </c>
      <c r="S113" s="5">
        <f t="shared" si="11"/>
        <v>0</v>
      </c>
      <c r="T113" s="17">
        <f t="shared" si="15"/>
        <v>0</v>
      </c>
    </row>
    <row r="114" spans="1:20" x14ac:dyDescent="0.25">
      <c r="A114" s="24">
        <v>42648.541672858795</v>
      </c>
      <c r="B114" s="10">
        <v>522.1</v>
      </c>
      <c r="C114" s="9">
        <v>16952.587</v>
      </c>
      <c r="D114" s="10">
        <v>24.788</v>
      </c>
      <c r="E114" s="9">
        <v>804.86599999999999</v>
      </c>
      <c r="F114" s="10">
        <f t="shared" si="12"/>
        <v>497.31200000000001</v>
      </c>
      <c r="G114" s="9">
        <f t="shared" si="12"/>
        <v>16147.721</v>
      </c>
      <c r="H114" s="23">
        <v>0</v>
      </c>
      <c r="I114" s="23">
        <f t="shared" si="13"/>
        <v>497.31200000000001</v>
      </c>
      <c r="J114" s="16">
        <f t="shared" si="10"/>
        <v>32.470000723891637</v>
      </c>
      <c r="K114" s="85"/>
      <c r="L114" s="86"/>
      <c r="M114" s="16">
        <f t="shared" si="18"/>
        <v>43.967414694673401</v>
      </c>
      <c r="N114" s="16">
        <f t="shared" si="18"/>
        <v>156.63343915343916</v>
      </c>
      <c r="O114" s="16">
        <f t="shared" si="18"/>
        <v>24.934284924470759</v>
      </c>
      <c r="P114" s="16">
        <f t="shared" si="18"/>
        <v>25.871883283598731</v>
      </c>
      <c r="Q114" s="16">
        <f t="shared" si="18"/>
        <v>25.006890767585105</v>
      </c>
      <c r="R114" s="16">
        <f t="shared" si="14"/>
        <v>156.63343915343916</v>
      </c>
      <c r="S114" s="5">
        <f t="shared" si="11"/>
        <v>0</v>
      </c>
      <c r="T114" s="17">
        <f t="shared" si="15"/>
        <v>0</v>
      </c>
    </row>
    <row r="115" spans="1:20" x14ac:dyDescent="0.25">
      <c r="A115" s="24">
        <v>42648.583339583332</v>
      </c>
      <c r="B115" s="10">
        <v>553.6</v>
      </c>
      <c r="C115" s="9">
        <v>19077.056</v>
      </c>
      <c r="D115" s="10">
        <v>42.6</v>
      </c>
      <c r="E115" s="9">
        <v>1467.9960000000001</v>
      </c>
      <c r="F115" s="10">
        <f t="shared" si="12"/>
        <v>511</v>
      </c>
      <c r="G115" s="9">
        <f t="shared" si="12"/>
        <v>17609.060000000001</v>
      </c>
      <c r="H115" s="23">
        <v>0</v>
      </c>
      <c r="I115" s="23">
        <f t="shared" si="13"/>
        <v>511</v>
      </c>
      <c r="J115" s="16">
        <f t="shared" si="10"/>
        <v>34.46</v>
      </c>
      <c r="K115" s="85"/>
      <c r="L115" s="86"/>
      <c r="M115" s="16">
        <f t="shared" si="18"/>
        <v>43.967414694673401</v>
      </c>
      <c r="N115" s="16">
        <f t="shared" si="18"/>
        <v>156.63343915343916</v>
      </c>
      <c r="O115" s="16">
        <f t="shared" si="18"/>
        <v>24.934284924470759</v>
      </c>
      <c r="P115" s="16">
        <f t="shared" si="18"/>
        <v>25.871883283598731</v>
      </c>
      <c r="Q115" s="16">
        <f t="shared" si="18"/>
        <v>25.006890767585105</v>
      </c>
      <c r="R115" s="16">
        <f t="shared" si="14"/>
        <v>156.63343915343916</v>
      </c>
      <c r="S115" s="5">
        <f t="shared" si="11"/>
        <v>0</v>
      </c>
      <c r="T115" s="17">
        <f t="shared" si="15"/>
        <v>0</v>
      </c>
    </row>
    <row r="116" spans="1:20" x14ac:dyDescent="0.25">
      <c r="A116" s="24">
        <v>42648.62500630787</v>
      </c>
      <c r="B116" s="10">
        <v>576.5</v>
      </c>
      <c r="C116" s="9">
        <v>21128.724999999999</v>
      </c>
      <c r="D116" s="10">
        <v>62.196000000000005</v>
      </c>
      <c r="E116" s="9">
        <v>2279.4830000000002</v>
      </c>
      <c r="F116" s="10">
        <f t="shared" si="12"/>
        <v>514.30399999999997</v>
      </c>
      <c r="G116" s="9">
        <f t="shared" si="12"/>
        <v>18849.241999999998</v>
      </c>
      <c r="H116" s="23">
        <v>0</v>
      </c>
      <c r="I116" s="23">
        <f t="shared" si="13"/>
        <v>514.30399999999997</v>
      </c>
      <c r="J116" s="16">
        <f t="shared" si="10"/>
        <v>36.650000777750122</v>
      </c>
      <c r="K116" s="85"/>
      <c r="L116" s="86"/>
      <c r="M116" s="16">
        <f t="shared" si="18"/>
        <v>43.967414694673401</v>
      </c>
      <c r="N116" s="16">
        <f t="shared" si="18"/>
        <v>156.63343915343916</v>
      </c>
      <c r="O116" s="16">
        <f t="shared" si="18"/>
        <v>24.934284924470759</v>
      </c>
      <c r="P116" s="16">
        <f t="shared" si="18"/>
        <v>25.871883283598731</v>
      </c>
      <c r="Q116" s="16">
        <f t="shared" si="18"/>
        <v>25.006890767585105</v>
      </c>
      <c r="R116" s="16">
        <f t="shared" si="14"/>
        <v>156.63343915343916</v>
      </c>
      <c r="S116" s="5">
        <f t="shared" si="11"/>
        <v>0</v>
      </c>
      <c r="T116" s="17">
        <f t="shared" si="15"/>
        <v>0</v>
      </c>
    </row>
    <row r="117" spans="1:20" x14ac:dyDescent="0.25">
      <c r="A117" s="24">
        <v>42648.666673032407</v>
      </c>
      <c r="B117" s="10">
        <v>591.29999999999995</v>
      </c>
      <c r="C117" s="9">
        <v>22682.268</v>
      </c>
      <c r="D117" s="10">
        <v>80.412000000000006</v>
      </c>
      <c r="E117" s="9">
        <v>3084.6040000000003</v>
      </c>
      <c r="F117" s="10">
        <f t="shared" si="12"/>
        <v>510.88799999999992</v>
      </c>
      <c r="G117" s="9">
        <f t="shared" si="12"/>
        <v>19597.664000000001</v>
      </c>
      <c r="H117" s="23">
        <v>0</v>
      </c>
      <c r="I117" s="23">
        <f t="shared" si="13"/>
        <v>510.88799999999992</v>
      </c>
      <c r="J117" s="16">
        <f t="shared" si="10"/>
        <v>38.360000626360382</v>
      </c>
      <c r="K117" s="85"/>
      <c r="L117" s="86"/>
      <c r="M117" s="16">
        <f t="shared" si="18"/>
        <v>43.967414694673401</v>
      </c>
      <c r="N117" s="16">
        <f t="shared" si="18"/>
        <v>156.63343915343916</v>
      </c>
      <c r="O117" s="16">
        <f t="shared" si="18"/>
        <v>24.934284924470759</v>
      </c>
      <c r="P117" s="16">
        <f t="shared" si="18"/>
        <v>25.871883283598731</v>
      </c>
      <c r="Q117" s="16">
        <f t="shared" si="18"/>
        <v>25.006890767585105</v>
      </c>
      <c r="R117" s="16">
        <f t="shared" si="14"/>
        <v>156.63343915343916</v>
      </c>
      <c r="S117" s="5">
        <f t="shared" si="11"/>
        <v>0</v>
      </c>
      <c r="T117" s="17">
        <f t="shared" si="15"/>
        <v>0</v>
      </c>
    </row>
    <row r="118" spans="1:20" x14ac:dyDescent="0.25">
      <c r="A118" s="24">
        <v>42648.708339756944</v>
      </c>
      <c r="B118" s="10">
        <v>604</v>
      </c>
      <c r="C118" s="9">
        <v>23223.8</v>
      </c>
      <c r="D118" s="10">
        <v>88.665000000000006</v>
      </c>
      <c r="E118" s="9">
        <v>3409.1690000000003</v>
      </c>
      <c r="F118" s="10">
        <f t="shared" si="12"/>
        <v>515.33500000000004</v>
      </c>
      <c r="G118" s="9">
        <f t="shared" si="12"/>
        <v>19814.630999999998</v>
      </c>
      <c r="H118" s="23">
        <v>0</v>
      </c>
      <c r="I118" s="23">
        <f t="shared" si="13"/>
        <v>515.33500000000004</v>
      </c>
      <c r="J118" s="16">
        <f t="shared" si="10"/>
        <v>38.450000485121322</v>
      </c>
      <c r="K118" s="85"/>
      <c r="L118" s="86"/>
      <c r="M118" s="16">
        <f t="shared" si="18"/>
        <v>43.967414694673401</v>
      </c>
      <c r="N118" s="16">
        <f t="shared" si="18"/>
        <v>156.63343915343916</v>
      </c>
      <c r="O118" s="16">
        <f t="shared" si="18"/>
        <v>24.934284924470759</v>
      </c>
      <c r="P118" s="16">
        <f t="shared" si="18"/>
        <v>25.871883283598731</v>
      </c>
      <c r="Q118" s="16">
        <f t="shared" si="18"/>
        <v>25.006890767585105</v>
      </c>
      <c r="R118" s="16">
        <f t="shared" si="14"/>
        <v>156.63343915343916</v>
      </c>
      <c r="S118" s="5">
        <f t="shared" si="11"/>
        <v>0</v>
      </c>
      <c r="T118" s="17">
        <f t="shared" si="15"/>
        <v>0</v>
      </c>
    </row>
    <row r="119" spans="1:20" x14ac:dyDescent="0.25">
      <c r="A119" s="24">
        <v>42648.750006481481</v>
      </c>
      <c r="B119" s="10">
        <v>593.29999999999995</v>
      </c>
      <c r="C119" s="9">
        <v>22284.348000000002</v>
      </c>
      <c r="D119" s="10">
        <v>98.763000000000005</v>
      </c>
      <c r="E119" s="9">
        <v>3709.538</v>
      </c>
      <c r="F119" s="10">
        <f t="shared" si="12"/>
        <v>494.53699999999992</v>
      </c>
      <c r="G119" s="9">
        <f t="shared" si="12"/>
        <v>18574.810000000001</v>
      </c>
      <c r="H119" s="23">
        <v>0</v>
      </c>
      <c r="I119" s="23">
        <f t="shared" si="13"/>
        <v>494.53699999999992</v>
      </c>
      <c r="J119" s="16">
        <f t="shared" si="10"/>
        <v>37.560000566186162</v>
      </c>
      <c r="K119" s="85"/>
      <c r="L119" s="86"/>
      <c r="M119" s="16">
        <f t="shared" si="18"/>
        <v>43.967414694673401</v>
      </c>
      <c r="N119" s="16">
        <f t="shared" si="18"/>
        <v>156.63343915343916</v>
      </c>
      <c r="O119" s="16">
        <f t="shared" si="18"/>
        <v>24.934284924470759</v>
      </c>
      <c r="P119" s="16">
        <f t="shared" si="18"/>
        <v>25.871883283598731</v>
      </c>
      <c r="Q119" s="16">
        <f t="shared" si="18"/>
        <v>25.006890767585105</v>
      </c>
      <c r="R119" s="16">
        <f t="shared" si="14"/>
        <v>156.63343915343916</v>
      </c>
      <c r="S119" s="5">
        <f t="shared" si="11"/>
        <v>0</v>
      </c>
      <c r="T119" s="17">
        <f t="shared" si="15"/>
        <v>0</v>
      </c>
    </row>
    <row r="120" spans="1:20" x14ac:dyDescent="0.25">
      <c r="A120" s="24">
        <v>42648.791673206018</v>
      </c>
      <c r="B120" s="10">
        <v>569.70000000000005</v>
      </c>
      <c r="C120" s="9">
        <v>22446.18</v>
      </c>
      <c r="D120" s="10">
        <v>86.734999999999999</v>
      </c>
      <c r="E120" s="9">
        <v>3417.3590000000004</v>
      </c>
      <c r="F120" s="10">
        <f t="shared" si="12"/>
        <v>482.96500000000003</v>
      </c>
      <c r="G120" s="9">
        <f t="shared" si="12"/>
        <v>19028.821</v>
      </c>
      <c r="H120" s="23">
        <v>0</v>
      </c>
      <c r="I120" s="23">
        <f t="shared" si="13"/>
        <v>482.96500000000003</v>
      </c>
      <c r="J120" s="16">
        <f t="shared" si="10"/>
        <v>39.4</v>
      </c>
      <c r="K120" s="85"/>
      <c r="L120" s="86"/>
      <c r="M120" s="16">
        <f t="shared" ref="M120:Q135" si="19">M119</f>
        <v>43.967414694673401</v>
      </c>
      <c r="N120" s="16">
        <f t="shared" si="19"/>
        <v>156.63343915343916</v>
      </c>
      <c r="O120" s="16">
        <f t="shared" si="19"/>
        <v>24.934284924470759</v>
      </c>
      <c r="P120" s="16">
        <f t="shared" si="19"/>
        <v>25.871883283598731</v>
      </c>
      <c r="Q120" s="16">
        <f t="shared" si="19"/>
        <v>25.006890767585105</v>
      </c>
      <c r="R120" s="16">
        <f t="shared" si="14"/>
        <v>156.63343915343916</v>
      </c>
      <c r="S120" s="5">
        <f t="shared" si="11"/>
        <v>0</v>
      </c>
      <c r="T120" s="17">
        <f t="shared" si="15"/>
        <v>0</v>
      </c>
    </row>
    <row r="121" spans="1:20" x14ac:dyDescent="0.25">
      <c r="A121" s="24">
        <v>42648.833339930556</v>
      </c>
      <c r="B121" s="10">
        <v>567.79999999999995</v>
      </c>
      <c r="C121" s="9">
        <v>25431.761999999999</v>
      </c>
      <c r="D121" s="10">
        <v>102.652</v>
      </c>
      <c r="E121" s="9">
        <v>4597.7830000000004</v>
      </c>
      <c r="F121" s="10">
        <f t="shared" si="12"/>
        <v>465.14799999999997</v>
      </c>
      <c r="G121" s="9">
        <f t="shared" si="12"/>
        <v>20833.978999999999</v>
      </c>
      <c r="H121" s="23">
        <v>0</v>
      </c>
      <c r="I121" s="23">
        <f t="shared" si="13"/>
        <v>465.14799999999997</v>
      </c>
      <c r="J121" s="16">
        <f t="shared" si="10"/>
        <v>44.790000171988275</v>
      </c>
      <c r="K121" s="85"/>
      <c r="L121" s="86"/>
      <c r="M121" s="16">
        <f t="shared" si="19"/>
        <v>43.967414694673401</v>
      </c>
      <c r="N121" s="16">
        <f t="shared" si="19"/>
        <v>156.63343915343916</v>
      </c>
      <c r="O121" s="16">
        <f t="shared" si="19"/>
        <v>24.934284924470759</v>
      </c>
      <c r="P121" s="16">
        <f t="shared" si="19"/>
        <v>25.871883283598731</v>
      </c>
      <c r="Q121" s="16">
        <f t="shared" si="19"/>
        <v>25.006890767585105</v>
      </c>
      <c r="R121" s="16">
        <f t="shared" si="14"/>
        <v>156.63343915343916</v>
      </c>
      <c r="S121" s="5">
        <f t="shared" si="11"/>
        <v>0</v>
      </c>
      <c r="T121" s="17">
        <f t="shared" si="15"/>
        <v>0</v>
      </c>
    </row>
    <row r="122" spans="1:20" x14ac:dyDescent="0.25">
      <c r="A122" s="24">
        <v>42648.875006655093</v>
      </c>
      <c r="B122" s="10">
        <v>561.70000000000005</v>
      </c>
      <c r="C122" s="9">
        <v>21164.856</v>
      </c>
      <c r="D122" s="10">
        <v>68.775000000000006</v>
      </c>
      <c r="E122" s="9">
        <v>2591.442</v>
      </c>
      <c r="F122" s="10">
        <f t="shared" si="12"/>
        <v>492.92500000000007</v>
      </c>
      <c r="G122" s="9">
        <f t="shared" si="12"/>
        <v>18573.414000000001</v>
      </c>
      <c r="H122" s="23">
        <v>0</v>
      </c>
      <c r="I122" s="23">
        <f t="shared" si="13"/>
        <v>492.92500000000007</v>
      </c>
      <c r="J122" s="16">
        <f t="shared" si="10"/>
        <v>37.679999999999993</v>
      </c>
      <c r="K122" s="85"/>
      <c r="L122" s="86"/>
      <c r="M122" s="16">
        <f t="shared" si="19"/>
        <v>43.967414694673401</v>
      </c>
      <c r="N122" s="16">
        <f t="shared" si="19"/>
        <v>156.63343915343916</v>
      </c>
      <c r="O122" s="16">
        <f t="shared" si="19"/>
        <v>24.934284924470759</v>
      </c>
      <c r="P122" s="16">
        <f t="shared" si="19"/>
        <v>25.871883283598731</v>
      </c>
      <c r="Q122" s="16">
        <f t="shared" si="19"/>
        <v>25.006890767585105</v>
      </c>
      <c r="R122" s="16">
        <f t="shared" si="14"/>
        <v>156.63343915343916</v>
      </c>
      <c r="S122" s="5">
        <f t="shared" si="11"/>
        <v>0</v>
      </c>
      <c r="T122" s="17">
        <f t="shared" si="15"/>
        <v>0</v>
      </c>
    </row>
    <row r="123" spans="1:20" x14ac:dyDescent="0.25">
      <c r="A123" s="24">
        <v>42648.91667337963</v>
      </c>
      <c r="B123" s="10">
        <v>523.5</v>
      </c>
      <c r="C123" s="9">
        <v>15134.385</v>
      </c>
      <c r="D123" s="10">
        <v>56.242000000000004</v>
      </c>
      <c r="E123" s="9">
        <v>1625.9560000000001</v>
      </c>
      <c r="F123" s="10">
        <f t="shared" si="12"/>
        <v>467.25799999999998</v>
      </c>
      <c r="G123" s="9">
        <f t="shared" si="12"/>
        <v>13508.429</v>
      </c>
      <c r="H123" s="23">
        <v>0</v>
      </c>
      <c r="I123" s="23">
        <f t="shared" si="13"/>
        <v>467.25799999999998</v>
      </c>
      <c r="J123" s="16">
        <f t="shared" si="10"/>
        <v>28.91000047083196</v>
      </c>
      <c r="K123" s="85"/>
      <c r="L123" s="86"/>
      <c r="M123" s="16">
        <f t="shared" si="19"/>
        <v>43.967414694673401</v>
      </c>
      <c r="N123" s="16">
        <f t="shared" si="19"/>
        <v>156.63343915343916</v>
      </c>
      <c r="O123" s="16">
        <f t="shared" si="19"/>
        <v>24.934284924470759</v>
      </c>
      <c r="P123" s="16">
        <f t="shared" si="19"/>
        <v>25.871883283598731</v>
      </c>
      <c r="Q123" s="16">
        <f t="shared" si="19"/>
        <v>25.006890767585105</v>
      </c>
      <c r="R123" s="16">
        <f t="shared" si="14"/>
        <v>156.63343915343916</v>
      </c>
      <c r="S123" s="5">
        <f t="shared" si="11"/>
        <v>0</v>
      </c>
      <c r="T123" s="17">
        <f t="shared" si="15"/>
        <v>0</v>
      </c>
    </row>
    <row r="124" spans="1:20" x14ac:dyDescent="0.25">
      <c r="A124" s="24">
        <v>42648.958340104167</v>
      </c>
      <c r="B124" s="10">
        <v>514.59500000000003</v>
      </c>
      <c r="C124" s="9">
        <v>12123.858200000001</v>
      </c>
      <c r="D124" s="10">
        <v>10.124000000000001</v>
      </c>
      <c r="E124" s="9">
        <v>238.52100000000002</v>
      </c>
      <c r="F124" s="10">
        <f t="shared" si="12"/>
        <v>504.471</v>
      </c>
      <c r="G124" s="9">
        <f t="shared" si="12"/>
        <v>11885.3372</v>
      </c>
      <c r="H124" s="23">
        <v>0</v>
      </c>
      <c r="I124" s="23">
        <f t="shared" si="13"/>
        <v>504.471</v>
      </c>
      <c r="J124" s="16">
        <f t="shared" si="10"/>
        <v>23.560000872200781</v>
      </c>
      <c r="K124" s="85"/>
      <c r="L124" s="86"/>
      <c r="M124" s="16">
        <f t="shared" si="19"/>
        <v>43.967414694673401</v>
      </c>
      <c r="N124" s="16">
        <f t="shared" si="19"/>
        <v>156.63343915343916</v>
      </c>
      <c r="O124" s="16">
        <f t="shared" si="19"/>
        <v>24.934284924470759</v>
      </c>
      <c r="P124" s="16">
        <f t="shared" si="19"/>
        <v>25.871883283598731</v>
      </c>
      <c r="Q124" s="16">
        <f t="shared" si="19"/>
        <v>25.006890767585105</v>
      </c>
      <c r="R124" s="16">
        <f t="shared" si="14"/>
        <v>156.63343915343916</v>
      </c>
      <c r="S124" s="5">
        <f t="shared" si="11"/>
        <v>0</v>
      </c>
      <c r="T124" s="17">
        <f t="shared" si="15"/>
        <v>0</v>
      </c>
    </row>
    <row r="125" spans="1:20" x14ac:dyDescent="0.25">
      <c r="A125" s="24">
        <v>42649.000006828704</v>
      </c>
      <c r="B125" s="10">
        <v>507.995</v>
      </c>
      <c r="C125" s="9">
        <v>11135.250400000001</v>
      </c>
      <c r="D125" s="10">
        <v>24.934000000000001</v>
      </c>
      <c r="E125" s="9">
        <v>546.553</v>
      </c>
      <c r="F125" s="10">
        <f t="shared" si="12"/>
        <v>483.06099999999998</v>
      </c>
      <c r="G125" s="9">
        <f t="shared" si="12"/>
        <v>10588.697400000001</v>
      </c>
      <c r="H125" s="23">
        <v>0</v>
      </c>
      <c r="I125" s="23">
        <f t="shared" si="13"/>
        <v>483.06099999999998</v>
      </c>
      <c r="J125" s="16">
        <f t="shared" si="10"/>
        <v>21.920000579636945</v>
      </c>
      <c r="K125" s="85"/>
      <c r="L125" s="86"/>
      <c r="M125" s="16">
        <f t="shared" si="19"/>
        <v>43.967414694673401</v>
      </c>
      <c r="N125" s="16">
        <f t="shared" si="19"/>
        <v>156.63343915343916</v>
      </c>
      <c r="O125" s="16">
        <f t="shared" si="19"/>
        <v>24.934284924470759</v>
      </c>
      <c r="P125" s="16">
        <f t="shared" si="19"/>
        <v>25.871883283598731</v>
      </c>
      <c r="Q125" s="16">
        <f t="shared" si="19"/>
        <v>25.006890767585105</v>
      </c>
      <c r="R125" s="16">
        <f t="shared" si="14"/>
        <v>156.63343915343916</v>
      </c>
      <c r="S125" s="5">
        <f t="shared" si="11"/>
        <v>0</v>
      </c>
      <c r="T125" s="17">
        <f t="shared" si="15"/>
        <v>0</v>
      </c>
    </row>
    <row r="126" spans="1:20" x14ac:dyDescent="0.25">
      <c r="A126" s="24">
        <v>42649.041673553242</v>
      </c>
      <c r="B126" s="10">
        <v>472.3</v>
      </c>
      <c r="C126" s="9">
        <v>9875.7929999999997</v>
      </c>
      <c r="D126" s="10">
        <v>21.417000000000002</v>
      </c>
      <c r="E126" s="9">
        <v>447.82900000000001</v>
      </c>
      <c r="F126" s="10">
        <f t="shared" si="12"/>
        <v>450.88300000000004</v>
      </c>
      <c r="G126" s="9">
        <f t="shared" si="12"/>
        <v>9427.9639999999999</v>
      </c>
      <c r="H126" s="23">
        <v>0</v>
      </c>
      <c r="I126" s="23">
        <f t="shared" si="13"/>
        <v>450.88300000000004</v>
      </c>
      <c r="J126" s="16">
        <f t="shared" si="10"/>
        <v>20.910001042399024</v>
      </c>
      <c r="K126" s="85"/>
      <c r="L126" s="86"/>
      <c r="M126" s="16">
        <f t="shared" si="19"/>
        <v>43.967414694673401</v>
      </c>
      <c r="N126" s="16">
        <f t="shared" si="19"/>
        <v>156.63343915343916</v>
      </c>
      <c r="O126" s="16">
        <f t="shared" si="19"/>
        <v>24.934284924470759</v>
      </c>
      <c r="P126" s="16">
        <f t="shared" si="19"/>
        <v>25.871883283598731</v>
      </c>
      <c r="Q126" s="16">
        <f t="shared" si="19"/>
        <v>25.006890767585105</v>
      </c>
      <c r="R126" s="16">
        <f t="shared" si="14"/>
        <v>156.63343915343916</v>
      </c>
      <c r="S126" s="5">
        <f t="shared" si="11"/>
        <v>0</v>
      </c>
      <c r="T126" s="17">
        <f t="shared" si="15"/>
        <v>0</v>
      </c>
    </row>
    <row r="127" spans="1:20" x14ac:dyDescent="0.25">
      <c r="A127" s="24">
        <v>42649.083340277779</v>
      </c>
      <c r="B127" s="10">
        <v>441.2</v>
      </c>
      <c r="C127" s="9">
        <v>9071.0720000000001</v>
      </c>
      <c r="D127" s="10">
        <v>7.2880000000000003</v>
      </c>
      <c r="E127" s="9">
        <v>149.84100000000001</v>
      </c>
      <c r="F127" s="10">
        <f t="shared" si="12"/>
        <v>433.91199999999998</v>
      </c>
      <c r="G127" s="9">
        <f t="shared" si="12"/>
        <v>8921.2309999999998</v>
      </c>
      <c r="H127" s="23">
        <v>0</v>
      </c>
      <c r="I127" s="23">
        <f t="shared" si="13"/>
        <v>433.91199999999998</v>
      </c>
      <c r="J127" s="16">
        <f t="shared" si="10"/>
        <v>20.560000645292135</v>
      </c>
      <c r="K127" s="85"/>
      <c r="L127" s="86"/>
      <c r="M127" s="16">
        <f t="shared" si="19"/>
        <v>43.967414694673401</v>
      </c>
      <c r="N127" s="16">
        <f t="shared" si="19"/>
        <v>156.63343915343916</v>
      </c>
      <c r="O127" s="16">
        <f t="shared" si="19"/>
        <v>24.934284924470759</v>
      </c>
      <c r="P127" s="16">
        <f t="shared" si="19"/>
        <v>25.871883283598731</v>
      </c>
      <c r="Q127" s="16">
        <f t="shared" si="19"/>
        <v>25.006890767585105</v>
      </c>
      <c r="R127" s="16">
        <f t="shared" si="14"/>
        <v>156.63343915343916</v>
      </c>
      <c r="S127" s="5">
        <f t="shared" si="11"/>
        <v>0</v>
      </c>
      <c r="T127" s="17">
        <f t="shared" si="15"/>
        <v>0</v>
      </c>
    </row>
    <row r="128" spans="1:20" x14ac:dyDescent="0.25">
      <c r="A128" s="24">
        <v>42649.125007002316</v>
      </c>
      <c r="B128" s="10">
        <v>426.1</v>
      </c>
      <c r="C128" s="9">
        <v>8513.4779999999992</v>
      </c>
      <c r="D128" s="10">
        <v>8.7430000000000003</v>
      </c>
      <c r="E128" s="9">
        <v>174.685</v>
      </c>
      <c r="F128" s="10">
        <f t="shared" si="12"/>
        <v>417.35700000000003</v>
      </c>
      <c r="G128" s="9">
        <f t="shared" si="12"/>
        <v>8338.7929999999997</v>
      </c>
      <c r="H128" s="23">
        <v>0</v>
      </c>
      <c r="I128" s="23">
        <f t="shared" si="13"/>
        <v>417.35700000000003</v>
      </c>
      <c r="J128" s="16">
        <f t="shared" si="10"/>
        <v>19.980000335444235</v>
      </c>
      <c r="K128" s="85"/>
      <c r="L128" s="86"/>
      <c r="M128" s="16">
        <f t="shared" si="19"/>
        <v>43.967414694673401</v>
      </c>
      <c r="N128" s="16">
        <f t="shared" si="19"/>
        <v>156.63343915343916</v>
      </c>
      <c r="O128" s="16">
        <f t="shared" si="19"/>
        <v>24.934284924470759</v>
      </c>
      <c r="P128" s="16">
        <f t="shared" si="19"/>
        <v>25.871883283598731</v>
      </c>
      <c r="Q128" s="16">
        <f t="shared" si="19"/>
        <v>25.006890767585105</v>
      </c>
      <c r="R128" s="16">
        <f t="shared" si="14"/>
        <v>156.63343915343916</v>
      </c>
      <c r="S128" s="5">
        <f t="shared" si="11"/>
        <v>0</v>
      </c>
      <c r="T128" s="17">
        <f t="shared" si="15"/>
        <v>0</v>
      </c>
    </row>
    <row r="129" spans="1:20" x14ac:dyDescent="0.25">
      <c r="A129" s="24">
        <v>42649.166673726853</v>
      </c>
      <c r="B129" s="10">
        <v>418.9</v>
      </c>
      <c r="C129" s="9">
        <v>8143.4160000000002</v>
      </c>
      <c r="D129" s="10">
        <v>4.0230000000000006</v>
      </c>
      <c r="E129" s="9">
        <v>78.207000000000008</v>
      </c>
      <c r="F129" s="10">
        <f t="shared" si="12"/>
        <v>414.87699999999995</v>
      </c>
      <c r="G129" s="9">
        <f t="shared" si="12"/>
        <v>8065.2089999999998</v>
      </c>
      <c r="H129" s="23">
        <v>0</v>
      </c>
      <c r="I129" s="23">
        <f t="shared" si="13"/>
        <v>414.87699999999995</v>
      </c>
      <c r="J129" s="16">
        <f t="shared" si="10"/>
        <v>19.440000289242356</v>
      </c>
      <c r="K129" s="85"/>
      <c r="L129" s="86"/>
      <c r="M129" s="16">
        <f t="shared" si="19"/>
        <v>43.967414694673401</v>
      </c>
      <c r="N129" s="16">
        <f t="shared" si="19"/>
        <v>156.63343915343916</v>
      </c>
      <c r="O129" s="16">
        <f t="shared" si="19"/>
        <v>24.934284924470759</v>
      </c>
      <c r="P129" s="16">
        <f t="shared" si="19"/>
        <v>25.871883283598731</v>
      </c>
      <c r="Q129" s="16">
        <f t="shared" si="19"/>
        <v>25.006890767585105</v>
      </c>
      <c r="R129" s="16">
        <f t="shared" si="14"/>
        <v>156.63343915343916</v>
      </c>
      <c r="S129" s="5">
        <f t="shared" si="11"/>
        <v>0</v>
      </c>
      <c r="T129" s="17">
        <f t="shared" si="15"/>
        <v>0</v>
      </c>
    </row>
    <row r="130" spans="1:20" x14ac:dyDescent="0.25">
      <c r="A130" s="24">
        <v>42649.208340451391</v>
      </c>
      <c r="B130" s="10">
        <v>423.3</v>
      </c>
      <c r="C130" s="9">
        <v>8512.5630000000001</v>
      </c>
      <c r="D130" s="10">
        <v>5.2229999999999999</v>
      </c>
      <c r="E130" s="9">
        <v>105.03500000000001</v>
      </c>
      <c r="F130" s="10">
        <f t="shared" si="12"/>
        <v>418.077</v>
      </c>
      <c r="G130" s="9">
        <f t="shared" si="12"/>
        <v>8407.5280000000002</v>
      </c>
      <c r="H130" s="23">
        <v>0</v>
      </c>
      <c r="I130" s="23">
        <f t="shared" si="13"/>
        <v>418.077</v>
      </c>
      <c r="J130" s="16">
        <f t="shared" si="10"/>
        <v>20.109998875805175</v>
      </c>
      <c r="K130" s="85"/>
      <c r="L130" s="86"/>
      <c r="M130" s="16">
        <f t="shared" si="19"/>
        <v>43.967414694673401</v>
      </c>
      <c r="N130" s="16">
        <f t="shared" si="19"/>
        <v>156.63343915343916</v>
      </c>
      <c r="O130" s="16">
        <f t="shared" si="19"/>
        <v>24.934284924470759</v>
      </c>
      <c r="P130" s="16">
        <f t="shared" si="19"/>
        <v>25.871883283598731</v>
      </c>
      <c r="Q130" s="16">
        <f t="shared" si="19"/>
        <v>25.006890767585105</v>
      </c>
      <c r="R130" s="16">
        <f t="shared" si="14"/>
        <v>156.63343915343916</v>
      </c>
      <c r="S130" s="5">
        <f t="shared" si="11"/>
        <v>0</v>
      </c>
      <c r="T130" s="17">
        <f t="shared" si="15"/>
        <v>0</v>
      </c>
    </row>
    <row r="131" spans="1:20" x14ac:dyDescent="0.25">
      <c r="A131" s="24">
        <v>42649.250007175928</v>
      </c>
      <c r="B131" s="10">
        <v>422.137</v>
      </c>
      <c r="C131" s="9">
        <v>9582.3717570000008</v>
      </c>
      <c r="D131" s="10">
        <v>0</v>
      </c>
      <c r="E131" s="9">
        <v>0</v>
      </c>
      <c r="F131" s="10">
        <f t="shared" si="12"/>
        <v>422.137</v>
      </c>
      <c r="G131" s="9">
        <f t="shared" si="12"/>
        <v>9582.3717570000008</v>
      </c>
      <c r="H131" s="23">
        <v>0</v>
      </c>
      <c r="I131" s="23">
        <f t="shared" si="13"/>
        <v>422.137</v>
      </c>
      <c r="J131" s="16">
        <f t="shared" si="10"/>
        <v>22.699672753158335</v>
      </c>
      <c r="K131" s="85"/>
      <c r="L131" s="86"/>
      <c r="M131" s="16">
        <f t="shared" si="19"/>
        <v>43.967414694673401</v>
      </c>
      <c r="N131" s="16">
        <f t="shared" si="19"/>
        <v>156.63343915343916</v>
      </c>
      <c r="O131" s="16">
        <f t="shared" si="19"/>
        <v>24.934284924470759</v>
      </c>
      <c r="P131" s="16">
        <f t="shared" si="19"/>
        <v>25.871883283598731</v>
      </c>
      <c r="Q131" s="16">
        <f t="shared" si="19"/>
        <v>25.006890767585105</v>
      </c>
      <c r="R131" s="16">
        <f t="shared" si="14"/>
        <v>156.63343915343916</v>
      </c>
      <c r="S131" s="5">
        <f t="shared" si="11"/>
        <v>0</v>
      </c>
      <c r="T131" s="17">
        <f t="shared" si="15"/>
        <v>0</v>
      </c>
    </row>
    <row r="132" spans="1:20" x14ac:dyDescent="0.25">
      <c r="A132" s="24">
        <v>42649.291673900465</v>
      </c>
      <c r="B132" s="10">
        <v>438.32800000000003</v>
      </c>
      <c r="C132" s="9">
        <v>13233.66272</v>
      </c>
      <c r="D132" s="10">
        <v>0</v>
      </c>
      <c r="E132" s="9">
        <v>0</v>
      </c>
      <c r="F132" s="10">
        <f t="shared" si="12"/>
        <v>438.32800000000003</v>
      </c>
      <c r="G132" s="9">
        <f t="shared" si="12"/>
        <v>13233.66272</v>
      </c>
      <c r="H132" s="23">
        <v>0</v>
      </c>
      <c r="I132" s="23">
        <f t="shared" si="13"/>
        <v>438.32800000000003</v>
      </c>
      <c r="J132" s="16">
        <f t="shared" si="10"/>
        <v>30.191232866711683</v>
      </c>
      <c r="K132" s="85"/>
      <c r="L132" s="86"/>
      <c r="M132" s="16">
        <f t="shared" si="19"/>
        <v>43.967414694673401</v>
      </c>
      <c r="N132" s="16">
        <f t="shared" si="19"/>
        <v>156.63343915343916</v>
      </c>
      <c r="O132" s="16">
        <f t="shared" si="19"/>
        <v>24.934284924470759</v>
      </c>
      <c r="P132" s="16">
        <f t="shared" si="19"/>
        <v>25.871883283598731</v>
      </c>
      <c r="Q132" s="16">
        <f t="shared" si="19"/>
        <v>25.006890767585105</v>
      </c>
      <c r="R132" s="16">
        <f t="shared" si="14"/>
        <v>156.63343915343916</v>
      </c>
      <c r="S132" s="5">
        <f t="shared" si="11"/>
        <v>0</v>
      </c>
      <c r="T132" s="17">
        <f t="shared" si="15"/>
        <v>0</v>
      </c>
    </row>
    <row r="133" spans="1:20" x14ac:dyDescent="0.25">
      <c r="A133" s="24">
        <v>42649.333340625002</v>
      </c>
      <c r="B133" s="10">
        <v>458.74799999999999</v>
      </c>
      <c r="C133" s="9">
        <v>12978.6378</v>
      </c>
      <c r="D133" s="10">
        <v>0</v>
      </c>
      <c r="E133" s="9">
        <v>0</v>
      </c>
      <c r="F133" s="10">
        <f t="shared" si="12"/>
        <v>458.74799999999999</v>
      </c>
      <c r="G133" s="9">
        <f t="shared" si="12"/>
        <v>12978.6378</v>
      </c>
      <c r="H133" s="23">
        <v>0</v>
      </c>
      <c r="I133" s="23">
        <f t="shared" si="13"/>
        <v>458.74799999999999</v>
      </c>
      <c r="J133" s="16">
        <f t="shared" si="10"/>
        <v>28.291431897250781</v>
      </c>
      <c r="K133" s="85"/>
      <c r="L133" s="86"/>
      <c r="M133" s="16">
        <f t="shared" si="19"/>
        <v>43.967414694673401</v>
      </c>
      <c r="N133" s="16">
        <f t="shared" si="19"/>
        <v>156.63343915343916</v>
      </c>
      <c r="O133" s="16">
        <f t="shared" si="19"/>
        <v>24.934284924470759</v>
      </c>
      <c r="P133" s="16">
        <f t="shared" si="19"/>
        <v>25.871883283598731</v>
      </c>
      <c r="Q133" s="16">
        <f t="shared" si="19"/>
        <v>25.006890767585105</v>
      </c>
      <c r="R133" s="16">
        <f t="shared" si="14"/>
        <v>156.63343915343916</v>
      </c>
      <c r="S133" s="5">
        <f t="shared" si="11"/>
        <v>0</v>
      </c>
      <c r="T133" s="17">
        <f t="shared" si="15"/>
        <v>0</v>
      </c>
    </row>
    <row r="134" spans="1:20" x14ac:dyDescent="0.25">
      <c r="A134" s="24">
        <v>42649.375007349539</v>
      </c>
      <c r="B134" s="10">
        <v>480.53999999999996</v>
      </c>
      <c r="C134" s="9">
        <v>12789.6692</v>
      </c>
      <c r="D134" s="10">
        <v>0</v>
      </c>
      <c r="E134" s="9">
        <v>0</v>
      </c>
      <c r="F134" s="10">
        <f t="shared" si="12"/>
        <v>480.53999999999996</v>
      </c>
      <c r="G134" s="9">
        <f t="shared" si="12"/>
        <v>12789.6692</v>
      </c>
      <c r="H134" s="23">
        <v>0</v>
      </c>
      <c r="I134" s="23">
        <f t="shared" si="13"/>
        <v>480.53999999999996</v>
      </c>
      <c r="J134" s="16">
        <f t="shared" ref="J134:J197" si="20">IF(F134&gt;0,G134/F134,0)</f>
        <v>26.615202064344281</v>
      </c>
      <c r="K134" s="85"/>
      <c r="L134" s="86"/>
      <c r="M134" s="16">
        <f t="shared" si="19"/>
        <v>43.967414694673401</v>
      </c>
      <c r="N134" s="16">
        <f t="shared" si="19"/>
        <v>156.63343915343916</v>
      </c>
      <c r="O134" s="16">
        <f t="shared" si="19"/>
        <v>24.934284924470759</v>
      </c>
      <c r="P134" s="16">
        <f t="shared" si="19"/>
        <v>25.871883283598731</v>
      </c>
      <c r="Q134" s="16">
        <f t="shared" si="19"/>
        <v>25.006890767585105</v>
      </c>
      <c r="R134" s="16">
        <f t="shared" si="14"/>
        <v>156.63343915343916</v>
      </c>
      <c r="S134" s="5">
        <f t="shared" ref="S134:S197" si="21">IF(J134&gt;R134,J134-R134,0)</f>
        <v>0</v>
      </c>
      <c r="T134" s="17">
        <f t="shared" si="15"/>
        <v>0</v>
      </c>
    </row>
    <row r="135" spans="1:20" x14ac:dyDescent="0.25">
      <c r="A135" s="24">
        <v>42649.416674074077</v>
      </c>
      <c r="B135" s="10">
        <v>482.209</v>
      </c>
      <c r="C135" s="9">
        <v>13961.380340000002</v>
      </c>
      <c r="D135" s="10">
        <v>0</v>
      </c>
      <c r="E135" s="9">
        <v>0</v>
      </c>
      <c r="F135" s="10">
        <f t="shared" ref="F135:G185" si="22">B135-D135</f>
        <v>482.209</v>
      </c>
      <c r="G135" s="9">
        <f t="shared" si="22"/>
        <v>13961.380340000002</v>
      </c>
      <c r="H135" s="23">
        <v>0</v>
      </c>
      <c r="I135" s="23">
        <f t="shared" ref="I135:I198" si="23">F135-H135</f>
        <v>482.209</v>
      </c>
      <c r="J135" s="16">
        <f t="shared" si="20"/>
        <v>28.95296508360483</v>
      </c>
      <c r="K135" s="85"/>
      <c r="L135" s="86"/>
      <c r="M135" s="16">
        <f t="shared" si="19"/>
        <v>43.967414694673401</v>
      </c>
      <c r="N135" s="16">
        <f t="shared" si="19"/>
        <v>156.63343915343916</v>
      </c>
      <c r="O135" s="16">
        <f t="shared" si="19"/>
        <v>24.934284924470759</v>
      </c>
      <c r="P135" s="16">
        <f t="shared" si="19"/>
        <v>25.871883283598731</v>
      </c>
      <c r="Q135" s="16">
        <f t="shared" si="19"/>
        <v>25.006890767585105</v>
      </c>
      <c r="R135" s="16">
        <f t="shared" ref="R135:R198" si="24">MAX(L135:Q135)</f>
        <v>156.63343915343916</v>
      </c>
      <c r="S135" s="5">
        <f t="shared" si="21"/>
        <v>0</v>
      </c>
      <c r="T135" s="17">
        <f t="shared" ref="T135:T198" si="25">IF(S135&lt;&gt;" ",S135*I135,0)</f>
        <v>0</v>
      </c>
    </row>
    <row r="136" spans="1:20" x14ac:dyDescent="0.25">
      <c r="A136" s="24">
        <v>42649.458340798614</v>
      </c>
      <c r="B136" s="10">
        <v>480.56</v>
      </c>
      <c r="C136" s="9">
        <v>14922.1204</v>
      </c>
      <c r="D136" s="10">
        <v>0</v>
      </c>
      <c r="E136" s="9">
        <v>0</v>
      </c>
      <c r="F136" s="10">
        <f t="shared" si="22"/>
        <v>480.56</v>
      </c>
      <c r="G136" s="9">
        <f t="shared" si="22"/>
        <v>14922.1204</v>
      </c>
      <c r="H136" s="23">
        <v>0</v>
      </c>
      <c r="I136" s="23">
        <f t="shared" si="23"/>
        <v>480.56</v>
      </c>
      <c r="J136" s="16">
        <f t="shared" si="20"/>
        <v>31.051524055268853</v>
      </c>
      <c r="K136" s="85"/>
      <c r="L136" s="86"/>
      <c r="M136" s="16">
        <f t="shared" ref="M136:Q151" si="26">M135</f>
        <v>43.967414694673401</v>
      </c>
      <c r="N136" s="16">
        <f t="shared" si="26"/>
        <v>156.63343915343916</v>
      </c>
      <c r="O136" s="16">
        <f t="shared" si="26"/>
        <v>24.934284924470759</v>
      </c>
      <c r="P136" s="16">
        <f t="shared" si="26"/>
        <v>25.871883283598731</v>
      </c>
      <c r="Q136" s="16">
        <f t="shared" si="26"/>
        <v>25.006890767585105</v>
      </c>
      <c r="R136" s="16">
        <f t="shared" si="24"/>
        <v>156.63343915343916</v>
      </c>
      <c r="S136" s="5">
        <f t="shared" si="21"/>
        <v>0</v>
      </c>
      <c r="T136" s="17">
        <f t="shared" si="25"/>
        <v>0</v>
      </c>
    </row>
    <row r="137" spans="1:20" x14ac:dyDescent="0.25">
      <c r="A137" s="24">
        <v>42649.500007523151</v>
      </c>
      <c r="B137" s="10">
        <v>533.52599999999995</v>
      </c>
      <c r="C137" s="9">
        <v>18140.977200000001</v>
      </c>
      <c r="D137" s="10">
        <v>0</v>
      </c>
      <c r="E137" s="9">
        <v>0</v>
      </c>
      <c r="F137" s="10">
        <f t="shared" si="22"/>
        <v>533.52599999999995</v>
      </c>
      <c r="G137" s="9">
        <f t="shared" si="22"/>
        <v>18140.977200000001</v>
      </c>
      <c r="H137" s="23">
        <v>0</v>
      </c>
      <c r="I137" s="23">
        <f t="shared" si="23"/>
        <v>533.52599999999995</v>
      </c>
      <c r="J137" s="16">
        <f t="shared" si="20"/>
        <v>34.002049009795215</v>
      </c>
      <c r="K137" s="85"/>
      <c r="L137" s="86"/>
      <c r="M137" s="16">
        <f t="shared" si="26"/>
        <v>43.967414694673401</v>
      </c>
      <c r="N137" s="16">
        <f t="shared" si="26"/>
        <v>156.63343915343916</v>
      </c>
      <c r="O137" s="16">
        <f t="shared" si="26"/>
        <v>24.934284924470759</v>
      </c>
      <c r="P137" s="16">
        <f t="shared" si="26"/>
        <v>25.871883283598731</v>
      </c>
      <c r="Q137" s="16">
        <f t="shared" si="26"/>
        <v>25.006890767585105</v>
      </c>
      <c r="R137" s="16">
        <f t="shared" si="24"/>
        <v>156.63343915343916</v>
      </c>
      <c r="S137" s="5">
        <f t="shared" si="21"/>
        <v>0</v>
      </c>
      <c r="T137" s="17">
        <f t="shared" si="25"/>
        <v>0</v>
      </c>
    </row>
    <row r="138" spans="1:20" x14ac:dyDescent="0.25">
      <c r="A138" s="24">
        <v>42649.541674247688</v>
      </c>
      <c r="B138" s="10">
        <v>560.875</v>
      </c>
      <c r="C138" s="9">
        <v>19418.0105</v>
      </c>
      <c r="D138" s="10">
        <v>0</v>
      </c>
      <c r="E138" s="9">
        <v>0</v>
      </c>
      <c r="F138" s="10">
        <f t="shared" si="22"/>
        <v>560.875</v>
      </c>
      <c r="G138" s="9">
        <f t="shared" si="22"/>
        <v>19418.0105</v>
      </c>
      <c r="H138" s="23">
        <v>0</v>
      </c>
      <c r="I138" s="23">
        <f t="shared" si="23"/>
        <v>560.875</v>
      </c>
      <c r="J138" s="16">
        <f t="shared" si="20"/>
        <v>34.62092355694228</v>
      </c>
      <c r="K138" s="85"/>
      <c r="L138" s="86"/>
      <c r="M138" s="16">
        <f t="shared" si="26"/>
        <v>43.967414694673401</v>
      </c>
      <c r="N138" s="16">
        <f t="shared" si="26"/>
        <v>156.63343915343916</v>
      </c>
      <c r="O138" s="16">
        <f t="shared" si="26"/>
        <v>24.934284924470759</v>
      </c>
      <c r="P138" s="16">
        <f t="shared" si="26"/>
        <v>25.871883283598731</v>
      </c>
      <c r="Q138" s="16">
        <f t="shared" si="26"/>
        <v>25.006890767585105</v>
      </c>
      <c r="R138" s="16">
        <f t="shared" si="24"/>
        <v>156.63343915343916</v>
      </c>
      <c r="S138" s="5">
        <f t="shared" si="21"/>
        <v>0</v>
      </c>
      <c r="T138" s="17">
        <f t="shared" si="25"/>
        <v>0</v>
      </c>
    </row>
    <row r="139" spans="1:20" x14ac:dyDescent="0.25">
      <c r="A139" s="24">
        <v>42649.583340972225</v>
      </c>
      <c r="B139" s="10">
        <v>586.88699999999994</v>
      </c>
      <c r="C139" s="9">
        <v>22606.270619999999</v>
      </c>
      <c r="D139" s="10">
        <v>0</v>
      </c>
      <c r="E139" s="9">
        <v>0</v>
      </c>
      <c r="F139" s="10">
        <f t="shared" si="22"/>
        <v>586.88699999999994</v>
      </c>
      <c r="G139" s="9">
        <f t="shared" si="22"/>
        <v>22606.270619999999</v>
      </c>
      <c r="H139" s="23">
        <v>0</v>
      </c>
      <c r="I139" s="23">
        <f t="shared" si="23"/>
        <v>586.88699999999994</v>
      </c>
      <c r="J139" s="16">
        <f t="shared" si="20"/>
        <v>38.518949337777123</v>
      </c>
      <c r="K139" s="85"/>
      <c r="L139" s="86"/>
      <c r="M139" s="16">
        <f t="shared" si="26"/>
        <v>43.967414694673401</v>
      </c>
      <c r="N139" s="16">
        <f t="shared" si="26"/>
        <v>156.63343915343916</v>
      </c>
      <c r="O139" s="16">
        <f t="shared" si="26"/>
        <v>24.934284924470759</v>
      </c>
      <c r="P139" s="16">
        <f t="shared" si="26"/>
        <v>25.871883283598731</v>
      </c>
      <c r="Q139" s="16">
        <f t="shared" si="26"/>
        <v>25.006890767585105</v>
      </c>
      <c r="R139" s="16">
        <f t="shared" si="24"/>
        <v>156.63343915343916</v>
      </c>
      <c r="S139" s="5">
        <f t="shared" si="21"/>
        <v>0</v>
      </c>
      <c r="T139" s="17">
        <f t="shared" si="25"/>
        <v>0</v>
      </c>
    </row>
    <row r="140" spans="1:20" x14ac:dyDescent="0.25">
      <c r="A140" s="24">
        <v>42649.625007696763</v>
      </c>
      <c r="B140" s="10">
        <v>613.971</v>
      </c>
      <c r="C140" s="9">
        <v>22306.791960000002</v>
      </c>
      <c r="D140" s="10">
        <v>0</v>
      </c>
      <c r="E140" s="9">
        <v>0</v>
      </c>
      <c r="F140" s="10">
        <f t="shared" si="22"/>
        <v>613.971</v>
      </c>
      <c r="G140" s="9">
        <f t="shared" si="22"/>
        <v>22306.791960000002</v>
      </c>
      <c r="H140" s="23">
        <v>0</v>
      </c>
      <c r="I140" s="23">
        <f t="shared" si="23"/>
        <v>613.971</v>
      </c>
      <c r="J140" s="16">
        <f t="shared" si="20"/>
        <v>36.331996071475693</v>
      </c>
      <c r="K140" s="85"/>
      <c r="L140" s="86"/>
      <c r="M140" s="16">
        <f t="shared" si="26"/>
        <v>43.967414694673401</v>
      </c>
      <c r="N140" s="16">
        <f t="shared" si="26"/>
        <v>156.63343915343916</v>
      </c>
      <c r="O140" s="16">
        <f t="shared" si="26"/>
        <v>24.934284924470759</v>
      </c>
      <c r="P140" s="16">
        <f t="shared" si="26"/>
        <v>25.871883283598731</v>
      </c>
      <c r="Q140" s="16">
        <f t="shared" si="26"/>
        <v>25.006890767585105</v>
      </c>
      <c r="R140" s="16">
        <f t="shared" si="24"/>
        <v>156.63343915343916</v>
      </c>
      <c r="S140" s="5">
        <f t="shared" si="21"/>
        <v>0</v>
      </c>
      <c r="T140" s="17">
        <f t="shared" si="25"/>
        <v>0</v>
      </c>
    </row>
    <row r="141" spans="1:20" x14ac:dyDescent="0.25">
      <c r="A141" s="24">
        <v>42649.6666744213</v>
      </c>
      <c r="B141" s="10">
        <v>627.73900000000003</v>
      </c>
      <c r="C141" s="9">
        <v>22668.007389999999</v>
      </c>
      <c r="D141" s="10">
        <v>0</v>
      </c>
      <c r="E141" s="9">
        <v>0</v>
      </c>
      <c r="F141" s="10">
        <f t="shared" si="22"/>
        <v>627.73900000000003</v>
      </c>
      <c r="G141" s="9">
        <f t="shared" si="22"/>
        <v>22668.007389999999</v>
      </c>
      <c r="H141" s="23">
        <v>0</v>
      </c>
      <c r="I141" s="23">
        <f t="shared" si="23"/>
        <v>627.73900000000003</v>
      </c>
      <c r="J141" s="16">
        <f t="shared" si="20"/>
        <v>36.110560901903497</v>
      </c>
      <c r="K141" s="85"/>
      <c r="L141" s="86"/>
      <c r="M141" s="16">
        <f t="shared" si="26"/>
        <v>43.967414694673401</v>
      </c>
      <c r="N141" s="16">
        <f t="shared" si="26"/>
        <v>156.63343915343916</v>
      </c>
      <c r="O141" s="16">
        <f t="shared" si="26"/>
        <v>24.934284924470759</v>
      </c>
      <c r="P141" s="16">
        <f t="shared" si="26"/>
        <v>25.871883283598731</v>
      </c>
      <c r="Q141" s="16">
        <f t="shared" si="26"/>
        <v>25.006890767585105</v>
      </c>
      <c r="R141" s="16">
        <f t="shared" si="24"/>
        <v>156.63343915343916</v>
      </c>
      <c r="S141" s="5">
        <f t="shared" si="21"/>
        <v>0</v>
      </c>
      <c r="T141" s="17">
        <f t="shared" si="25"/>
        <v>0</v>
      </c>
    </row>
    <row r="142" spans="1:20" x14ac:dyDescent="0.25">
      <c r="A142" s="24">
        <v>42649.70834114583</v>
      </c>
      <c r="B142" s="10">
        <v>628.88900000000001</v>
      </c>
      <c r="C142" s="9">
        <v>24191.948649999998</v>
      </c>
      <c r="D142" s="10">
        <v>0</v>
      </c>
      <c r="E142" s="9">
        <v>0</v>
      </c>
      <c r="F142" s="10">
        <f t="shared" si="22"/>
        <v>628.88900000000001</v>
      </c>
      <c r="G142" s="9">
        <f t="shared" si="22"/>
        <v>24191.948649999998</v>
      </c>
      <c r="H142" s="23">
        <v>0</v>
      </c>
      <c r="I142" s="23">
        <f t="shared" si="23"/>
        <v>628.88900000000001</v>
      </c>
      <c r="J142" s="16">
        <f t="shared" si="20"/>
        <v>38.467756074601397</v>
      </c>
      <c r="K142" s="85"/>
      <c r="L142" s="86"/>
      <c r="M142" s="16">
        <f t="shared" si="26"/>
        <v>43.967414694673401</v>
      </c>
      <c r="N142" s="16">
        <f t="shared" si="26"/>
        <v>156.63343915343916</v>
      </c>
      <c r="O142" s="16">
        <f t="shared" si="26"/>
        <v>24.934284924470759</v>
      </c>
      <c r="P142" s="16">
        <f t="shared" si="26"/>
        <v>25.871883283598731</v>
      </c>
      <c r="Q142" s="16">
        <f t="shared" si="26"/>
        <v>25.006890767585105</v>
      </c>
      <c r="R142" s="16">
        <f t="shared" si="24"/>
        <v>156.63343915343916</v>
      </c>
      <c r="S142" s="5">
        <f t="shared" si="21"/>
        <v>0</v>
      </c>
      <c r="T142" s="17">
        <f t="shared" si="25"/>
        <v>0</v>
      </c>
    </row>
    <row r="143" spans="1:20" x14ac:dyDescent="0.25">
      <c r="A143" s="24">
        <v>42649.750007870367</v>
      </c>
      <c r="B143" s="10">
        <v>603.69600000000003</v>
      </c>
      <c r="C143" s="9">
        <v>21750.363840000002</v>
      </c>
      <c r="D143" s="10">
        <v>0</v>
      </c>
      <c r="E143" s="9">
        <v>0</v>
      </c>
      <c r="F143" s="10">
        <f t="shared" si="22"/>
        <v>603.69600000000003</v>
      </c>
      <c r="G143" s="9">
        <f t="shared" si="22"/>
        <v>21750.363840000002</v>
      </c>
      <c r="H143" s="23">
        <v>0</v>
      </c>
      <c r="I143" s="23">
        <f t="shared" si="23"/>
        <v>603.69600000000003</v>
      </c>
      <c r="J143" s="16">
        <f t="shared" si="20"/>
        <v>36.028669794068541</v>
      </c>
      <c r="K143" s="85"/>
      <c r="L143" s="86"/>
      <c r="M143" s="16">
        <f t="shared" si="26"/>
        <v>43.967414694673401</v>
      </c>
      <c r="N143" s="16">
        <f t="shared" si="26"/>
        <v>156.63343915343916</v>
      </c>
      <c r="O143" s="16">
        <f t="shared" si="26"/>
        <v>24.934284924470759</v>
      </c>
      <c r="P143" s="16">
        <f t="shared" si="26"/>
        <v>25.871883283598731</v>
      </c>
      <c r="Q143" s="16">
        <f t="shared" si="26"/>
        <v>25.006890767585105</v>
      </c>
      <c r="R143" s="16">
        <f t="shared" si="24"/>
        <v>156.63343915343916</v>
      </c>
      <c r="S143" s="5">
        <f t="shared" si="21"/>
        <v>0</v>
      </c>
      <c r="T143" s="17">
        <f t="shared" si="25"/>
        <v>0</v>
      </c>
    </row>
    <row r="144" spans="1:20" x14ac:dyDescent="0.25">
      <c r="A144" s="24">
        <v>42649.791674594904</v>
      </c>
      <c r="B144" s="10">
        <v>541.98</v>
      </c>
      <c r="C144" s="9">
        <v>18794.055799999998</v>
      </c>
      <c r="D144" s="10">
        <v>0</v>
      </c>
      <c r="E144" s="9">
        <v>0</v>
      </c>
      <c r="F144" s="10">
        <f t="shared" si="22"/>
        <v>541.98</v>
      </c>
      <c r="G144" s="9">
        <f t="shared" si="22"/>
        <v>18794.055799999998</v>
      </c>
      <c r="H144" s="23">
        <v>0</v>
      </c>
      <c r="I144" s="23">
        <f t="shared" si="23"/>
        <v>541.98</v>
      </c>
      <c r="J144" s="16">
        <f t="shared" si="20"/>
        <v>34.676659286320522</v>
      </c>
      <c r="K144" s="85"/>
      <c r="L144" s="86"/>
      <c r="M144" s="16">
        <f t="shared" si="26"/>
        <v>43.967414694673401</v>
      </c>
      <c r="N144" s="16">
        <f t="shared" si="26"/>
        <v>156.63343915343916</v>
      </c>
      <c r="O144" s="16">
        <f t="shared" si="26"/>
        <v>24.934284924470759</v>
      </c>
      <c r="P144" s="16">
        <f t="shared" si="26"/>
        <v>25.871883283598731</v>
      </c>
      <c r="Q144" s="16">
        <f t="shared" si="26"/>
        <v>25.006890767585105</v>
      </c>
      <c r="R144" s="16">
        <f t="shared" si="24"/>
        <v>156.63343915343916</v>
      </c>
      <c r="S144" s="5">
        <f t="shared" si="21"/>
        <v>0</v>
      </c>
      <c r="T144" s="17">
        <f t="shared" si="25"/>
        <v>0</v>
      </c>
    </row>
    <row r="145" spans="1:20" x14ac:dyDescent="0.25">
      <c r="A145" s="24">
        <v>42649.833341319441</v>
      </c>
      <c r="B145" s="10">
        <v>535.36599999999999</v>
      </c>
      <c r="C145" s="9">
        <v>23610.7477</v>
      </c>
      <c r="D145" s="10">
        <v>0</v>
      </c>
      <c r="E145" s="9">
        <v>0</v>
      </c>
      <c r="F145" s="10">
        <f t="shared" si="22"/>
        <v>535.36599999999999</v>
      </c>
      <c r="G145" s="9">
        <f t="shared" si="22"/>
        <v>23610.7477</v>
      </c>
      <c r="H145" s="23">
        <v>0</v>
      </c>
      <c r="I145" s="23">
        <f t="shared" si="23"/>
        <v>535.36599999999999</v>
      </c>
      <c r="J145" s="16">
        <f t="shared" si="20"/>
        <v>44.102067931097608</v>
      </c>
      <c r="K145" s="85"/>
      <c r="L145" s="86"/>
      <c r="M145" s="16">
        <f t="shared" si="26"/>
        <v>43.967414694673401</v>
      </c>
      <c r="N145" s="16">
        <f t="shared" si="26"/>
        <v>156.63343915343916</v>
      </c>
      <c r="O145" s="16">
        <f t="shared" si="26"/>
        <v>24.934284924470759</v>
      </c>
      <c r="P145" s="16">
        <f t="shared" si="26"/>
        <v>25.871883283598731</v>
      </c>
      <c r="Q145" s="16">
        <f t="shared" si="26"/>
        <v>25.006890767585105</v>
      </c>
      <c r="R145" s="16">
        <f t="shared" si="24"/>
        <v>156.63343915343916</v>
      </c>
      <c r="S145" s="5">
        <f t="shared" si="21"/>
        <v>0</v>
      </c>
      <c r="T145" s="17">
        <f t="shared" si="25"/>
        <v>0</v>
      </c>
    </row>
    <row r="146" spans="1:20" x14ac:dyDescent="0.25">
      <c r="A146" s="24">
        <v>42649.875008043979</v>
      </c>
      <c r="B146" s="10">
        <v>571.06799999999998</v>
      </c>
      <c r="C146" s="9">
        <v>21992.469279999998</v>
      </c>
      <c r="D146" s="10">
        <v>0</v>
      </c>
      <c r="E146" s="9">
        <v>0</v>
      </c>
      <c r="F146" s="10">
        <f t="shared" si="22"/>
        <v>571.06799999999998</v>
      </c>
      <c r="G146" s="9">
        <f t="shared" si="22"/>
        <v>21992.469279999998</v>
      </c>
      <c r="H146" s="23">
        <v>0</v>
      </c>
      <c r="I146" s="23">
        <f t="shared" si="23"/>
        <v>571.06799999999998</v>
      </c>
      <c r="J146" s="16">
        <f t="shared" si="20"/>
        <v>38.511121757829187</v>
      </c>
      <c r="K146" s="85"/>
      <c r="L146" s="86"/>
      <c r="M146" s="16">
        <f t="shared" si="26"/>
        <v>43.967414694673401</v>
      </c>
      <c r="N146" s="16">
        <f t="shared" si="26"/>
        <v>156.63343915343916</v>
      </c>
      <c r="O146" s="16">
        <f t="shared" si="26"/>
        <v>24.934284924470759</v>
      </c>
      <c r="P146" s="16">
        <f t="shared" si="26"/>
        <v>25.871883283598731</v>
      </c>
      <c r="Q146" s="16">
        <f t="shared" si="26"/>
        <v>25.006890767585105</v>
      </c>
      <c r="R146" s="16">
        <f t="shared" si="24"/>
        <v>156.63343915343916</v>
      </c>
      <c r="S146" s="5">
        <f t="shared" si="21"/>
        <v>0</v>
      </c>
      <c r="T146" s="17">
        <f t="shared" si="25"/>
        <v>0</v>
      </c>
    </row>
    <row r="147" spans="1:20" x14ac:dyDescent="0.25">
      <c r="A147" s="24">
        <v>42649.916674768516</v>
      </c>
      <c r="B147" s="10">
        <v>544.98400000000004</v>
      </c>
      <c r="C147" s="9">
        <v>16471.66992</v>
      </c>
      <c r="D147" s="10">
        <v>0</v>
      </c>
      <c r="E147" s="9">
        <v>0</v>
      </c>
      <c r="F147" s="10">
        <f t="shared" si="22"/>
        <v>544.98400000000004</v>
      </c>
      <c r="G147" s="9">
        <f t="shared" si="22"/>
        <v>16471.66992</v>
      </c>
      <c r="H147" s="23">
        <v>0</v>
      </c>
      <c r="I147" s="23">
        <f t="shared" si="23"/>
        <v>544.98400000000004</v>
      </c>
      <c r="J147" s="16">
        <f t="shared" si="20"/>
        <v>30.224134873684363</v>
      </c>
      <c r="K147" s="85"/>
      <c r="L147" s="86"/>
      <c r="M147" s="16">
        <f t="shared" si="26"/>
        <v>43.967414694673401</v>
      </c>
      <c r="N147" s="16">
        <f t="shared" si="26"/>
        <v>156.63343915343916</v>
      </c>
      <c r="O147" s="16">
        <f t="shared" si="26"/>
        <v>24.934284924470759</v>
      </c>
      <c r="P147" s="16">
        <f t="shared" si="26"/>
        <v>25.871883283598731</v>
      </c>
      <c r="Q147" s="16">
        <f t="shared" si="26"/>
        <v>25.006890767585105</v>
      </c>
      <c r="R147" s="16">
        <f t="shared" si="24"/>
        <v>156.63343915343916</v>
      </c>
      <c r="S147" s="5">
        <f t="shared" si="21"/>
        <v>0</v>
      </c>
      <c r="T147" s="17">
        <f t="shared" si="25"/>
        <v>0</v>
      </c>
    </row>
    <row r="148" spans="1:20" x14ac:dyDescent="0.25">
      <c r="A148" s="24">
        <v>42649.958341493053</v>
      </c>
      <c r="B148" s="10">
        <v>569.6</v>
      </c>
      <c r="C148" s="9">
        <v>14450.752</v>
      </c>
      <c r="D148" s="10">
        <v>54.196000000000005</v>
      </c>
      <c r="E148" s="9">
        <v>1374.953</v>
      </c>
      <c r="F148" s="10">
        <f t="shared" si="22"/>
        <v>515.404</v>
      </c>
      <c r="G148" s="9">
        <f t="shared" si="22"/>
        <v>13075.799000000001</v>
      </c>
      <c r="H148" s="23">
        <v>0</v>
      </c>
      <c r="I148" s="23">
        <f t="shared" si="23"/>
        <v>515.404</v>
      </c>
      <c r="J148" s="16">
        <f t="shared" si="20"/>
        <v>25.369999068691747</v>
      </c>
      <c r="K148" s="85"/>
      <c r="L148" s="86"/>
      <c r="M148" s="16">
        <f t="shared" si="26"/>
        <v>43.967414694673401</v>
      </c>
      <c r="N148" s="16">
        <f t="shared" si="26"/>
        <v>156.63343915343916</v>
      </c>
      <c r="O148" s="16">
        <f t="shared" si="26"/>
        <v>24.934284924470759</v>
      </c>
      <c r="P148" s="16">
        <f t="shared" si="26"/>
        <v>25.871883283598731</v>
      </c>
      <c r="Q148" s="16">
        <f t="shared" si="26"/>
        <v>25.006890767585105</v>
      </c>
      <c r="R148" s="16">
        <f t="shared" si="24"/>
        <v>156.63343915343916</v>
      </c>
      <c r="S148" s="5">
        <f t="shared" si="21"/>
        <v>0</v>
      </c>
      <c r="T148" s="17">
        <f t="shared" si="25"/>
        <v>0</v>
      </c>
    </row>
    <row r="149" spans="1:20" x14ac:dyDescent="0.25">
      <c r="A149" s="24">
        <v>42650.00000821759</v>
      </c>
      <c r="B149" s="10">
        <v>519.9</v>
      </c>
      <c r="C149" s="9">
        <v>11593.77</v>
      </c>
      <c r="D149" s="10">
        <v>42.93</v>
      </c>
      <c r="E149" s="9">
        <v>957.33900000000006</v>
      </c>
      <c r="F149" s="10">
        <f t="shared" si="22"/>
        <v>476.96999999999997</v>
      </c>
      <c r="G149" s="9">
        <f t="shared" si="22"/>
        <v>10636.431</v>
      </c>
      <c r="H149" s="23">
        <v>0</v>
      </c>
      <c r="I149" s="23">
        <f t="shared" si="23"/>
        <v>476.96999999999997</v>
      </c>
      <c r="J149" s="16">
        <f t="shared" si="20"/>
        <v>22.3</v>
      </c>
      <c r="K149" s="85"/>
      <c r="L149" s="86"/>
      <c r="M149" s="16">
        <f t="shared" si="26"/>
        <v>43.967414694673401</v>
      </c>
      <c r="N149" s="16">
        <f t="shared" si="26"/>
        <v>156.63343915343916</v>
      </c>
      <c r="O149" s="16">
        <f t="shared" si="26"/>
        <v>24.934284924470759</v>
      </c>
      <c r="P149" s="16">
        <f t="shared" si="26"/>
        <v>25.871883283598731</v>
      </c>
      <c r="Q149" s="16">
        <f t="shared" si="26"/>
        <v>25.006890767585105</v>
      </c>
      <c r="R149" s="16">
        <f t="shared" si="24"/>
        <v>156.63343915343916</v>
      </c>
      <c r="S149" s="5">
        <f t="shared" si="21"/>
        <v>0</v>
      </c>
      <c r="T149" s="17">
        <f t="shared" si="25"/>
        <v>0</v>
      </c>
    </row>
    <row r="150" spans="1:20" x14ac:dyDescent="0.25">
      <c r="A150" s="24">
        <v>42650.041674942127</v>
      </c>
      <c r="B150" s="10">
        <v>465.3</v>
      </c>
      <c r="C150" s="9">
        <v>11032.263000000001</v>
      </c>
      <c r="D150" s="10">
        <v>17.798000000000002</v>
      </c>
      <c r="E150" s="9">
        <v>421.99100000000004</v>
      </c>
      <c r="F150" s="10">
        <f t="shared" si="22"/>
        <v>447.50200000000001</v>
      </c>
      <c r="G150" s="9">
        <f t="shared" si="22"/>
        <v>10610.272000000001</v>
      </c>
      <c r="H150" s="23">
        <v>0</v>
      </c>
      <c r="I150" s="23">
        <f t="shared" si="23"/>
        <v>447.50200000000001</v>
      </c>
      <c r="J150" s="16">
        <f t="shared" si="20"/>
        <v>23.70999906145671</v>
      </c>
      <c r="K150" s="85"/>
      <c r="L150" s="86"/>
      <c r="M150" s="16">
        <f t="shared" si="26"/>
        <v>43.967414694673401</v>
      </c>
      <c r="N150" s="16">
        <f t="shared" si="26"/>
        <v>156.63343915343916</v>
      </c>
      <c r="O150" s="16">
        <f t="shared" si="26"/>
        <v>24.934284924470759</v>
      </c>
      <c r="P150" s="16">
        <f t="shared" si="26"/>
        <v>25.871883283598731</v>
      </c>
      <c r="Q150" s="16">
        <f t="shared" si="26"/>
        <v>25.006890767585105</v>
      </c>
      <c r="R150" s="16">
        <f t="shared" si="24"/>
        <v>156.63343915343916</v>
      </c>
      <c r="S150" s="5">
        <f t="shared" si="21"/>
        <v>0</v>
      </c>
      <c r="T150" s="17">
        <f t="shared" si="25"/>
        <v>0</v>
      </c>
    </row>
    <row r="151" spans="1:20" x14ac:dyDescent="0.25">
      <c r="A151" s="24">
        <v>42650.083341666665</v>
      </c>
      <c r="B151" s="10">
        <v>435.2</v>
      </c>
      <c r="C151" s="9">
        <v>9704.9599999999991</v>
      </c>
      <c r="D151" s="10">
        <v>9.81</v>
      </c>
      <c r="E151" s="9">
        <v>218.76300000000001</v>
      </c>
      <c r="F151" s="10">
        <f t="shared" si="22"/>
        <v>425.39</v>
      </c>
      <c r="G151" s="9">
        <f t="shared" si="22"/>
        <v>9486.1969999999983</v>
      </c>
      <c r="H151" s="23">
        <v>0</v>
      </c>
      <c r="I151" s="23">
        <f t="shared" si="23"/>
        <v>425.39</v>
      </c>
      <c r="J151" s="16">
        <f t="shared" si="20"/>
        <v>22.299999999999997</v>
      </c>
      <c r="K151" s="85"/>
      <c r="L151" s="86"/>
      <c r="M151" s="16">
        <f t="shared" si="26"/>
        <v>43.967414694673401</v>
      </c>
      <c r="N151" s="16">
        <f t="shared" si="26"/>
        <v>156.63343915343916</v>
      </c>
      <c r="O151" s="16">
        <f t="shared" si="26"/>
        <v>24.934284924470759</v>
      </c>
      <c r="P151" s="16">
        <f t="shared" si="26"/>
        <v>25.871883283598731</v>
      </c>
      <c r="Q151" s="16">
        <f t="shared" si="26"/>
        <v>25.006890767585105</v>
      </c>
      <c r="R151" s="16">
        <f t="shared" si="24"/>
        <v>156.63343915343916</v>
      </c>
      <c r="S151" s="5">
        <f t="shared" si="21"/>
        <v>0</v>
      </c>
      <c r="T151" s="17">
        <f t="shared" si="25"/>
        <v>0</v>
      </c>
    </row>
    <row r="152" spans="1:20" x14ac:dyDescent="0.25">
      <c r="A152" s="24">
        <v>42650.125008391202</v>
      </c>
      <c r="B152" s="10">
        <v>420.5</v>
      </c>
      <c r="C152" s="9">
        <v>8897.7800000000007</v>
      </c>
      <c r="D152" s="10">
        <v>5.9330000000000007</v>
      </c>
      <c r="E152" s="9">
        <v>125.542</v>
      </c>
      <c r="F152" s="10">
        <f t="shared" si="22"/>
        <v>414.56700000000001</v>
      </c>
      <c r="G152" s="9">
        <f t="shared" si="22"/>
        <v>8772.2380000000012</v>
      </c>
      <c r="H152" s="23">
        <v>0</v>
      </c>
      <c r="I152" s="23">
        <f t="shared" si="23"/>
        <v>414.56700000000001</v>
      </c>
      <c r="J152" s="16">
        <f t="shared" si="20"/>
        <v>21.160000675403495</v>
      </c>
      <c r="K152" s="85"/>
      <c r="L152" s="86"/>
      <c r="M152" s="16">
        <f t="shared" ref="M152:Q167" si="27">M151</f>
        <v>43.967414694673401</v>
      </c>
      <c r="N152" s="16">
        <f t="shared" si="27"/>
        <v>156.63343915343916</v>
      </c>
      <c r="O152" s="16">
        <f t="shared" si="27"/>
        <v>24.934284924470759</v>
      </c>
      <c r="P152" s="16">
        <f t="shared" si="27"/>
        <v>25.871883283598731</v>
      </c>
      <c r="Q152" s="16">
        <f t="shared" si="27"/>
        <v>25.006890767585105</v>
      </c>
      <c r="R152" s="16">
        <f t="shared" si="24"/>
        <v>156.63343915343916</v>
      </c>
      <c r="S152" s="5">
        <f t="shared" si="21"/>
        <v>0</v>
      </c>
      <c r="T152" s="17">
        <f t="shared" si="25"/>
        <v>0</v>
      </c>
    </row>
    <row r="153" spans="1:20" x14ac:dyDescent="0.25">
      <c r="A153" s="24">
        <v>42650.166675115739</v>
      </c>
      <c r="B153" s="10">
        <v>413.4</v>
      </c>
      <c r="C153" s="9">
        <v>8755.8119999999999</v>
      </c>
      <c r="D153" s="10">
        <v>1.3000000000000001E-2</v>
      </c>
      <c r="E153" s="9">
        <v>0.27500000000000002</v>
      </c>
      <c r="F153" s="10">
        <f t="shared" si="22"/>
        <v>413.387</v>
      </c>
      <c r="G153" s="9">
        <f t="shared" si="22"/>
        <v>8755.5370000000003</v>
      </c>
      <c r="H153" s="23">
        <v>0</v>
      </c>
      <c r="I153" s="23">
        <f t="shared" si="23"/>
        <v>413.387</v>
      </c>
      <c r="J153" s="16">
        <f t="shared" si="20"/>
        <v>21.180000822473858</v>
      </c>
      <c r="K153" s="85"/>
      <c r="L153" s="86"/>
      <c r="M153" s="16">
        <f t="shared" si="27"/>
        <v>43.967414694673401</v>
      </c>
      <c r="N153" s="16">
        <f t="shared" si="27"/>
        <v>156.63343915343916</v>
      </c>
      <c r="O153" s="16">
        <f t="shared" si="27"/>
        <v>24.934284924470759</v>
      </c>
      <c r="P153" s="16">
        <f t="shared" si="27"/>
        <v>25.871883283598731</v>
      </c>
      <c r="Q153" s="16">
        <f t="shared" si="27"/>
        <v>25.006890767585105</v>
      </c>
      <c r="R153" s="16">
        <f t="shared" si="24"/>
        <v>156.63343915343916</v>
      </c>
      <c r="S153" s="5">
        <f t="shared" si="21"/>
        <v>0</v>
      </c>
      <c r="T153" s="17">
        <f t="shared" si="25"/>
        <v>0</v>
      </c>
    </row>
    <row r="154" spans="1:20" x14ac:dyDescent="0.25">
      <c r="A154" s="24">
        <v>42650.208341840276</v>
      </c>
      <c r="B154" s="10">
        <v>415.7</v>
      </c>
      <c r="C154" s="9">
        <v>9116.3009999999995</v>
      </c>
      <c r="D154" s="10">
        <v>0.95800000000000007</v>
      </c>
      <c r="E154" s="9">
        <v>21.009</v>
      </c>
      <c r="F154" s="10">
        <f t="shared" si="22"/>
        <v>414.74199999999996</v>
      </c>
      <c r="G154" s="9">
        <f t="shared" si="22"/>
        <v>9095.2919999999995</v>
      </c>
      <c r="H154" s="23">
        <v>0</v>
      </c>
      <c r="I154" s="23">
        <f t="shared" si="23"/>
        <v>414.74199999999996</v>
      </c>
      <c r="J154" s="16">
        <f t="shared" si="20"/>
        <v>21.929999855331751</v>
      </c>
      <c r="K154" s="85"/>
      <c r="L154" s="86"/>
      <c r="M154" s="16">
        <f t="shared" si="27"/>
        <v>43.967414694673401</v>
      </c>
      <c r="N154" s="16">
        <f t="shared" si="27"/>
        <v>156.63343915343916</v>
      </c>
      <c r="O154" s="16">
        <f t="shared" si="27"/>
        <v>24.934284924470759</v>
      </c>
      <c r="P154" s="16">
        <f t="shared" si="27"/>
        <v>25.871883283598731</v>
      </c>
      <c r="Q154" s="16">
        <f t="shared" si="27"/>
        <v>25.006890767585105</v>
      </c>
      <c r="R154" s="16">
        <f t="shared" si="24"/>
        <v>156.63343915343916</v>
      </c>
      <c r="S154" s="5">
        <f t="shared" si="21"/>
        <v>0</v>
      </c>
      <c r="T154" s="17">
        <f t="shared" si="25"/>
        <v>0</v>
      </c>
    </row>
    <row r="155" spans="1:20" x14ac:dyDescent="0.25">
      <c r="A155" s="24">
        <v>42650.250008564813</v>
      </c>
      <c r="B155" s="10">
        <v>435.5</v>
      </c>
      <c r="C155" s="9">
        <v>10595.715</v>
      </c>
      <c r="D155" s="10">
        <v>6.6110000000000007</v>
      </c>
      <c r="E155" s="9">
        <v>160.846</v>
      </c>
      <c r="F155" s="10">
        <f t="shared" si="22"/>
        <v>428.88900000000001</v>
      </c>
      <c r="G155" s="9">
        <f t="shared" si="22"/>
        <v>10434.869000000001</v>
      </c>
      <c r="H155" s="23">
        <v>0</v>
      </c>
      <c r="I155" s="23">
        <f t="shared" si="23"/>
        <v>428.88900000000001</v>
      </c>
      <c r="J155" s="16">
        <f t="shared" si="20"/>
        <v>24.329999137305922</v>
      </c>
      <c r="K155" s="85"/>
      <c r="L155" s="86"/>
      <c r="M155" s="16">
        <f t="shared" si="27"/>
        <v>43.967414694673401</v>
      </c>
      <c r="N155" s="16">
        <f t="shared" si="27"/>
        <v>156.63343915343916</v>
      </c>
      <c r="O155" s="16">
        <f t="shared" si="27"/>
        <v>24.934284924470759</v>
      </c>
      <c r="P155" s="16">
        <f t="shared" si="27"/>
        <v>25.871883283598731</v>
      </c>
      <c r="Q155" s="16">
        <f t="shared" si="27"/>
        <v>25.006890767585105</v>
      </c>
      <c r="R155" s="16">
        <f t="shared" si="24"/>
        <v>156.63343915343916</v>
      </c>
      <c r="S155" s="5">
        <f t="shared" si="21"/>
        <v>0</v>
      </c>
      <c r="T155" s="17">
        <f t="shared" si="25"/>
        <v>0</v>
      </c>
    </row>
    <row r="156" spans="1:20" x14ac:dyDescent="0.25">
      <c r="A156" s="24">
        <v>42650.291675289351</v>
      </c>
      <c r="B156" s="10">
        <v>444.803</v>
      </c>
      <c r="C156" s="9">
        <v>15120.349127000001</v>
      </c>
      <c r="D156" s="10">
        <v>0</v>
      </c>
      <c r="E156" s="9">
        <v>0</v>
      </c>
      <c r="F156" s="10">
        <f t="shared" si="22"/>
        <v>444.803</v>
      </c>
      <c r="G156" s="9">
        <f t="shared" si="22"/>
        <v>15120.349127000001</v>
      </c>
      <c r="H156" s="23">
        <v>0</v>
      </c>
      <c r="I156" s="23">
        <f t="shared" si="23"/>
        <v>444.803</v>
      </c>
      <c r="J156" s="16">
        <f t="shared" si="20"/>
        <v>33.993361391447451</v>
      </c>
      <c r="K156" s="85"/>
      <c r="L156" s="86"/>
      <c r="M156" s="16">
        <f t="shared" si="27"/>
        <v>43.967414694673401</v>
      </c>
      <c r="N156" s="16">
        <f t="shared" si="27"/>
        <v>156.63343915343916</v>
      </c>
      <c r="O156" s="16">
        <f t="shared" si="27"/>
        <v>24.934284924470759</v>
      </c>
      <c r="P156" s="16">
        <f t="shared" si="27"/>
        <v>25.871883283598731</v>
      </c>
      <c r="Q156" s="16">
        <f t="shared" si="27"/>
        <v>25.006890767585105</v>
      </c>
      <c r="R156" s="16">
        <f t="shared" si="24"/>
        <v>156.63343915343916</v>
      </c>
      <c r="S156" s="5">
        <f t="shared" si="21"/>
        <v>0</v>
      </c>
      <c r="T156" s="17">
        <f t="shared" si="25"/>
        <v>0</v>
      </c>
    </row>
    <row r="157" spans="1:20" x14ac:dyDescent="0.25">
      <c r="A157" s="24">
        <v>42650.333342013888</v>
      </c>
      <c r="B157" s="10">
        <v>483.30500000000001</v>
      </c>
      <c r="C157" s="9">
        <v>14837.4635</v>
      </c>
      <c r="D157" s="10">
        <v>20.751000000000001</v>
      </c>
      <c r="E157" s="9">
        <v>637.05600000000004</v>
      </c>
      <c r="F157" s="10">
        <f t="shared" si="22"/>
        <v>462.55400000000003</v>
      </c>
      <c r="G157" s="9">
        <f t="shared" si="22"/>
        <v>14200.407499999999</v>
      </c>
      <c r="H157" s="23">
        <v>0</v>
      </c>
      <c r="I157" s="23">
        <f t="shared" si="23"/>
        <v>462.55400000000003</v>
      </c>
      <c r="J157" s="16">
        <f t="shared" si="20"/>
        <v>30.699999351427074</v>
      </c>
      <c r="K157" s="85"/>
      <c r="L157" s="86"/>
      <c r="M157" s="16">
        <f t="shared" si="27"/>
        <v>43.967414694673401</v>
      </c>
      <c r="N157" s="16">
        <f t="shared" si="27"/>
        <v>156.63343915343916</v>
      </c>
      <c r="O157" s="16">
        <f t="shared" si="27"/>
        <v>24.934284924470759</v>
      </c>
      <c r="P157" s="16">
        <f t="shared" si="27"/>
        <v>25.871883283598731</v>
      </c>
      <c r="Q157" s="16">
        <f t="shared" si="27"/>
        <v>25.006890767585105</v>
      </c>
      <c r="R157" s="16">
        <f t="shared" si="24"/>
        <v>156.63343915343916</v>
      </c>
      <c r="S157" s="5">
        <f t="shared" si="21"/>
        <v>0</v>
      </c>
      <c r="T157" s="17">
        <f t="shared" si="25"/>
        <v>0</v>
      </c>
    </row>
    <row r="158" spans="1:20" x14ac:dyDescent="0.25">
      <c r="A158" s="24">
        <v>42650.375008738425</v>
      </c>
      <c r="B158" s="10">
        <v>514.79499999999996</v>
      </c>
      <c r="C158" s="9">
        <v>15721.8393</v>
      </c>
      <c r="D158" s="10">
        <v>42.968000000000004</v>
      </c>
      <c r="E158" s="9">
        <v>1312.242</v>
      </c>
      <c r="F158" s="10">
        <f t="shared" si="22"/>
        <v>471.82699999999994</v>
      </c>
      <c r="G158" s="9">
        <f t="shared" si="22"/>
        <v>14409.597299999999</v>
      </c>
      <c r="H158" s="23">
        <v>0</v>
      </c>
      <c r="I158" s="23">
        <f t="shared" si="23"/>
        <v>471.82699999999994</v>
      </c>
      <c r="J158" s="16">
        <f t="shared" si="20"/>
        <v>30.540001525983044</v>
      </c>
      <c r="K158" s="85"/>
      <c r="L158" s="86"/>
      <c r="M158" s="16">
        <f t="shared" si="27"/>
        <v>43.967414694673401</v>
      </c>
      <c r="N158" s="16">
        <f t="shared" si="27"/>
        <v>156.63343915343916</v>
      </c>
      <c r="O158" s="16">
        <f t="shared" si="27"/>
        <v>24.934284924470759</v>
      </c>
      <c r="P158" s="16">
        <f t="shared" si="27"/>
        <v>25.871883283598731</v>
      </c>
      <c r="Q158" s="16">
        <f t="shared" si="27"/>
        <v>25.006890767585105</v>
      </c>
      <c r="R158" s="16">
        <f t="shared" si="24"/>
        <v>156.63343915343916</v>
      </c>
      <c r="S158" s="5">
        <f t="shared" si="21"/>
        <v>0</v>
      </c>
      <c r="T158" s="17">
        <f t="shared" si="25"/>
        <v>0</v>
      </c>
    </row>
    <row r="159" spans="1:20" x14ac:dyDescent="0.25">
      <c r="A159" s="24">
        <v>42650.416675462962</v>
      </c>
      <c r="B159" s="10">
        <v>511.40499999999997</v>
      </c>
      <c r="C159" s="9">
        <v>16814.9964</v>
      </c>
      <c r="D159" s="10">
        <v>7.6540000000000008</v>
      </c>
      <c r="E159" s="9">
        <v>251.66300000000001</v>
      </c>
      <c r="F159" s="10">
        <f t="shared" si="22"/>
        <v>503.75099999999998</v>
      </c>
      <c r="G159" s="9">
        <f t="shared" si="22"/>
        <v>16563.3334</v>
      </c>
      <c r="H159" s="23">
        <v>0</v>
      </c>
      <c r="I159" s="23">
        <f t="shared" si="23"/>
        <v>503.75099999999998</v>
      </c>
      <c r="J159" s="16">
        <f t="shared" si="20"/>
        <v>32.880001032256018</v>
      </c>
      <c r="K159" s="85"/>
      <c r="L159" s="86"/>
      <c r="M159" s="16">
        <f t="shared" si="27"/>
        <v>43.967414694673401</v>
      </c>
      <c r="N159" s="16">
        <f t="shared" si="27"/>
        <v>156.63343915343916</v>
      </c>
      <c r="O159" s="16">
        <f t="shared" si="27"/>
        <v>24.934284924470759</v>
      </c>
      <c r="P159" s="16">
        <f t="shared" si="27"/>
        <v>25.871883283598731</v>
      </c>
      <c r="Q159" s="16">
        <f t="shared" si="27"/>
        <v>25.006890767585105</v>
      </c>
      <c r="R159" s="16">
        <f t="shared" si="24"/>
        <v>156.63343915343916</v>
      </c>
      <c r="S159" s="5">
        <f t="shared" si="21"/>
        <v>0</v>
      </c>
      <c r="T159" s="17">
        <f t="shared" si="25"/>
        <v>0</v>
      </c>
    </row>
    <row r="160" spans="1:20" x14ac:dyDescent="0.25">
      <c r="A160" s="24">
        <v>42650.4583421875</v>
      </c>
      <c r="B160" s="10">
        <v>520.01099999999997</v>
      </c>
      <c r="C160" s="9">
        <v>17759.98501</v>
      </c>
      <c r="D160" s="10">
        <v>0</v>
      </c>
      <c r="E160" s="9">
        <v>0</v>
      </c>
      <c r="F160" s="10">
        <f t="shared" si="22"/>
        <v>520.01099999999997</v>
      </c>
      <c r="G160" s="9">
        <f t="shared" si="22"/>
        <v>17759.98501</v>
      </c>
      <c r="H160" s="23">
        <v>0</v>
      </c>
      <c r="I160" s="23">
        <f t="shared" si="23"/>
        <v>520.01099999999997</v>
      </c>
      <c r="J160" s="16">
        <f t="shared" si="20"/>
        <v>34.153094857608785</v>
      </c>
      <c r="K160" s="85"/>
      <c r="L160" s="86"/>
      <c r="M160" s="16">
        <f t="shared" si="27"/>
        <v>43.967414694673401</v>
      </c>
      <c r="N160" s="16">
        <f t="shared" si="27"/>
        <v>156.63343915343916</v>
      </c>
      <c r="O160" s="16">
        <f t="shared" si="27"/>
        <v>24.934284924470759</v>
      </c>
      <c r="P160" s="16">
        <f t="shared" si="27"/>
        <v>25.871883283598731</v>
      </c>
      <c r="Q160" s="16">
        <f t="shared" si="27"/>
        <v>25.006890767585105</v>
      </c>
      <c r="R160" s="16">
        <f t="shared" si="24"/>
        <v>156.63343915343916</v>
      </c>
      <c r="S160" s="5">
        <f t="shared" si="21"/>
        <v>0</v>
      </c>
      <c r="T160" s="17">
        <f t="shared" si="25"/>
        <v>0</v>
      </c>
    </row>
    <row r="161" spans="1:20" x14ac:dyDescent="0.25">
      <c r="A161" s="24">
        <v>42650.500008912037</v>
      </c>
      <c r="B161" s="10">
        <v>530.07400000000007</v>
      </c>
      <c r="C161" s="9">
        <v>19453.181209999999</v>
      </c>
      <c r="D161" s="10">
        <v>0</v>
      </c>
      <c r="E161" s="9">
        <v>0</v>
      </c>
      <c r="F161" s="10">
        <f t="shared" si="22"/>
        <v>530.07400000000007</v>
      </c>
      <c r="G161" s="9">
        <f t="shared" si="22"/>
        <v>19453.181209999999</v>
      </c>
      <c r="H161" s="23">
        <v>0</v>
      </c>
      <c r="I161" s="23">
        <f t="shared" si="23"/>
        <v>530.07400000000007</v>
      </c>
      <c r="J161" s="16">
        <f t="shared" si="20"/>
        <v>36.698991480434799</v>
      </c>
      <c r="K161" s="85"/>
      <c r="L161" s="86"/>
      <c r="M161" s="16">
        <f t="shared" si="27"/>
        <v>43.967414694673401</v>
      </c>
      <c r="N161" s="16">
        <f t="shared" si="27"/>
        <v>156.63343915343916</v>
      </c>
      <c r="O161" s="16">
        <f t="shared" si="27"/>
        <v>24.934284924470759</v>
      </c>
      <c r="P161" s="16">
        <f t="shared" si="27"/>
        <v>25.871883283598731</v>
      </c>
      <c r="Q161" s="16">
        <f t="shared" si="27"/>
        <v>25.006890767585105</v>
      </c>
      <c r="R161" s="16">
        <f t="shared" si="24"/>
        <v>156.63343915343916</v>
      </c>
      <c r="S161" s="5">
        <f t="shared" si="21"/>
        <v>0</v>
      </c>
      <c r="T161" s="17">
        <f t="shared" si="25"/>
        <v>0</v>
      </c>
    </row>
    <row r="162" spans="1:20" x14ac:dyDescent="0.25">
      <c r="A162" s="24">
        <v>42650.541675636574</v>
      </c>
      <c r="B162" s="10">
        <v>550.30200000000002</v>
      </c>
      <c r="C162" s="9">
        <v>19939.267650000002</v>
      </c>
      <c r="D162" s="10">
        <v>0</v>
      </c>
      <c r="E162" s="9">
        <v>0</v>
      </c>
      <c r="F162" s="10">
        <f t="shared" si="22"/>
        <v>550.30200000000002</v>
      </c>
      <c r="G162" s="9">
        <f t="shared" si="22"/>
        <v>19939.267650000002</v>
      </c>
      <c r="H162" s="23">
        <v>0</v>
      </c>
      <c r="I162" s="23">
        <f t="shared" si="23"/>
        <v>550.30200000000002</v>
      </c>
      <c r="J162" s="16">
        <f t="shared" si="20"/>
        <v>36.233318523283579</v>
      </c>
      <c r="K162" s="85"/>
      <c r="L162" s="86"/>
      <c r="M162" s="16">
        <f t="shared" si="27"/>
        <v>43.967414694673401</v>
      </c>
      <c r="N162" s="16">
        <f t="shared" si="27"/>
        <v>156.63343915343916</v>
      </c>
      <c r="O162" s="16">
        <f t="shared" si="27"/>
        <v>24.934284924470759</v>
      </c>
      <c r="P162" s="16">
        <f t="shared" si="27"/>
        <v>25.871883283598731</v>
      </c>
      <c r="Q162" s="16">
        <f t="shared" si="27"/>
        <v>25.006890767585105</v>
      </c>
      <c r="R162" s="16">
        <f t="shared" si="24"/>
        <v>156.63343915343916</v>
      </c>
      <c r="S162" s="5">
        <f t="shared" si="21"/>
        <v>0</v>
      </c>
      <c r="T162" s="17">
        <f t="shared" si="25"/>
        <v>0</v>
      </c>
    </row>
    <row r="163" spans="1:20" x14ac:dyDescent="0.25">
      <c r="A163" s="24">
        <v>42650.583342361111</v>
      </c>
      <c r="B163" s="10">
        <v>574.11699999999996</v>
      </c>
      <c r="C163" s="9">
        <v>20647.906180000002</v>
      </c>
      <c r="D163" s="10">
        <v>0</v>
      </c>
      <c r="E163" s="9">
        <v>0</v>
      </c>
      <c r="F163" s="10">
        <f t="shared" si="22"/>
        <v>574.11699999999996</v>
      </c>
      <c r="G163" s="9">
        <f t="shared" si="22"/>
        <v>20647.906180000002</v>
      </c>
      <c r="H163" s="23">
        <v>0</v>
      </c>
      <c r="I163" s="23">
        <f t="shared" si="23"/>
        <v>574.11699999999996</v>
      </c>
      <c r="J163" s="16">
        <f t="shared" si="20"/>
        <v>35.964631216285184</v>
      </c>
      <c r="K163" s="85"/>
      <c r="L163" s="86"/>
      <c r="M163" s="16">
        <f t="shared" si="27"/>
        <v>43.967414694673401</v>
      </c>
      <c r="N163" s="16">
        <f t="shared" si="27"/>
        <v>156.63343915343916</v>
      </c>
      <c r="O163" s="16">
        <f t="shared" si="27"/>
        <v>24.934284924470759</v>
      </c>
      <c r="P163" s="16">
        <f t="shared" si="27"/>
        <v>25.871883283598731</v>
      </c>
      <c r="Q163" s="16">
        <f t="shared" si="27"/>
        <v>25.006890767585105</v>
      </c>
      <c r="R163" s="16">
        <f t="shared" si="24"/>
        <v>156.63343915343916</v>
      </c>
      <c r="S163" s="5">
        <f t="shared" si="21"/>
        <v>0</v>
      </c>
      <c r="T163" s="17">
        <f t="shared" si="25"/>
        <v>0</v>
      </c>
    </row>
    <row r="164" spans="1:20" x14ac:dyDescent="0.25">
      <c r="A164" s="24">
        <v>42650.625009085648</v>
      </c>
      <c r="B164" s="10">
        <v>599.42199999999991</v>
      </c>
      <c r="C164" s="9">
        <v>21637.760020000002</v>
      </c>
      <c r="D164" s="10">
        <v>0</v>
      </c>
      <c r="E164" s="9">
        <v>0</v>
      </c>
      <c r="F164" s="10">
        <f t="shared" si="22"/>
        <v>599.42199999999991</v>
      </c>
      <c r="G164" s="9">
        <f t="shared" si="22"/>
        <v>21637.760020000002</v>
      </c>
      <c r="H164" s="23">
        <v>0</v>
      </c>
      <c r="I164" s="23">
        <f t="shared" si="23"/>
        <v>599.42199999999991</v>
      </c>
      <c r="J164" s="16">
        <f t="shared" si="20"/>
        <v>36.097707491550203</v>
      </c>
      <c r="K164" s="85"/>
      <c r="L164" s="86"/>
      <c r="M164" s="16">
        <f t="shared" si="27"/>
        <v>43.967414694673401</v>
      </c>
      <c r="N164" s="16">
        <f t="shared" si="27"/>
        <v>156.63343915343916</v>
      </c>
      <c r="O164" s="16">
        <f t="shared" si="27"/>
        <v>24.934284924470759</v>
      </c>
      <c r="P164" s="16">
        <f t="shared" si="27"/>
        <v>25.871883283598731</v>
      </c>
      <c r="Q164" s="16">
        <f t="shared" si="27"/>
        <v>25.006890767585105</v>
      </c>
      <c r="R164" s="16">
        <f t="shared" si="24"/>
        <v>156.63343915343916</v>
      </c>
      <c r="S164" s="5">
        <f t="shared" si="21"/>
        <v>0</v>
      </c>
      <c r="T164" s="17">
        <f t="shared" si="25"/>
        <v>0</v>
      </c>
    </row>
    <row r="165" spans="1:20" x14ac:dyDescent="0.25">
      <c r="A165" s="24">
        <v>42650.666675810186</v>
      </c>
      <c r="B165" s="10">
        <v>607.21300000000008</v>
      </c>
      <c r="C165" s="9">
        <v>22170.103090000001</v>
      </c>
      <c r="D165" s="10">
        <v>0</v>
      </c>
      <c r="E165" s="9">
        <v>0</v>
      </c>
      <c r="F165" s="10">
        <f t="shared" si="22"/>
        <v>607.21300000000008</v>
      </c>
      <c r="G165" s="9">
        <f t="shared" si="22"/>
        <v>22170.103090000001</v>
      </c>
      <c r="H165" s="23">
        <v>0</v>
      </c>
      <c r="I165" s="23">
        <f t="shared" si="23"/>
        <v>607.21300000000008</v>
      </c>
      <c r="J165" s="16">
        <f t="shared" si="20"/>
        <v>36.511245790192234</v>
      </c>
      <c r="K165" s="85"/>
      <c r="L165" s="86"/>
      <c r="M165" s="16">
        <f t="shared" si="27"/>
        <v>43.967414694673401</v>
      </c>
      <c r="N165" s="16">
        <f t="shared" si="27"/>
        <v>156.63343915343916</v>
      </c>
      <c r="O165" s="16">
        <f t="shared" si="27"/>
        <v>24.934284924470759</v>
      </c>
      <c r="P165" s="16">
        <f t="shared" si="27"/>
        <v>25.871883283598731</v>
      </c>
      <c r="Q165" s="16">
        <f t="shared" si="27"/>
        <v>25.006890767585105</v>
      </c>
      <c r="R165" s="16">
        <f t="shared" si="24"/>
        <v>156.63343915343916</v>
      </c>
      <c r="S165" s="5">
        <f t="shared" si="21"/>
        <v>0</v>
      </c>
      <c r="T165" s="17">
        <f t="shared" si="25"/>
        <v>0</v>
      </c>
    </row>
    <row r="166" spans="1:20" x14ac:dyDescent="0.25">
      <c r="A166" s="24">
        <v>42650.708342534723</v>
      </c>
      <c r="B166" s="10">
        <v>589.07499999999993</v>
      </c>
      <c r="C166" s="9">
        <v>22236.68075</v>
      </c>
      <c r="D166" s="10">
        <v>0</v>
      </c>
      <c r="E166" s="9">
        <v>0</v>
      </c>
      <c r="F166" s="10">
        <f t="shared" si="22"/>
        <v>589.07499999999993</v>
      </c>
      <c r="G166" s="9">
        <f t="shared" si="22"/>
        <v>22236.68075</v>
      </c>
      <c r="H166" s="23">
        <v>0</v>
      </c>
      <c r="I166" s="23">
        <f t="shared" si="23"/>
        <v>589.07499999999993</v>
      </c>
      <c r="J166" s="16">
        <f t="shared" si="20"/>
        <v>37.748471332173324</v>
      </c>
      <c r="K166" s="85"/>
      <c r="L166" s="86"/>
      <c r="M166" s="16">
        <f t="shared" si="27"/>
        <v>43.967414694673401</v>
      </c>
      <c r="N166" s="16">
        <f t="shared" si="27"/>
        <v>156.63343915343916</v>
      </c>
      <c r="O166" s="16">
        <f t="shared" si="27"/>
        <v>24.934284924470759</v>
      </c>
      <c r="P166" s="16">
        <f t="shared" si="27"/>
        <v>25.871883283598731</v>
      </c>
      <c r="Q166" s="16">
        <f t="shared" si="27"/>
        <v>25.006890767585105</v>
      </c>
      <c r="R166" s="16">
        <f t="shared" si="24"/>
        <v>156.63343915343916</v>
      </c>
      <c r="S166" s="5">
        <f t="shared" si="21"/>
        <v>0</v>
      </c>
      <c r="T166" s="17">
        <f t="shared" si="25"/>
        <v>0</v>
      </c>
    </row>
    <row r="167" spans="1:20" x14ac:dyDescent="0.25">
      <c r="A167" s="24">
        <v>42650.75000925926</v>
      </c>
      <c r="B167" s="10">
        <v>539.76900000000001</v>
      </c>
      <c r="C167" s="9">
        <v>19530.361798999998</v>
      </c>
      <c r="D167" s="10">
        <v>0</v>
      </c>
      <c r="E167" s="9">
        <v>0</v>
      </c>
      <c r="F167" s="10">
        <f t="shared" si="22"/>
        <v>539.76900000000001</v>
      </c>
      <c r="G167" s="9">
        <f t="shared" si="22"/>
        <v>19530.361798999998</v>
      </c>
      <c r="H167" s="23">
        <v>0</v>
      </c>
      <c r="I167" s="23">
        <f t="shared" si="23"/>
        <v>539.76900000000001</v>
      </c>
      <c r="J167" s="16">
        <f t="shared" si="20"/>
        <v>36.182814868953194</v>
      </c>
      <c r="K167" s="85"/>
      <c r="L167" s="86"/>
      <c r="M167" s="16">
        <f t="shared" si="27"/>
        <v>43.967414694673401</v>
      </c>
      <c r="N167" s="16">
        <f t="shared" si="27"/>
        <v>156.63343915343916</v>
      </c>
      <c r="O167" s="16">
        <f t="shared" si="27"/>
        <v>24.934284924470759</v>
      </c>
      <c r="P167" s="16">
        <f t="shared" si="27"/>
        <v>25.871883283598731</v>
      </c>
      <c r="Q167" s="16">
        <f t="shared" si="27"/>
        <v>25.006890767585105</v>
      </c>
      <c r="R167" s="16">
        <f t="shared" si="24"/>
        <v>156.63343915343916</v>
      </c>
      <c r="S167" s="5">
        <f t="shared" si="21"/>
        <v>0</v>
      </c>
      <c r="T167" s="17">
        <f t="shared" si="25"/>
        <v>0</v>
      </c>
    </row>
    <row r="168" spans="1:20" x14ac:dyDescent="0.25">
      <c r="A168" s="24">
        <v>42650.791675983797</v>
      </c>
      <c r="B168" s="10">
        <v>528.25299999999993</v>
      </c>
      <c r="C168" s="9">
        <v>17445.173459999998</v>
      </c>
      <c r="D168" s="10">
        <v>0</v>
      </c>
      <c r="E168" s="9">
        <v>0</v>
      </c>
      <c r="F168" s="10">
        <f t="shared" si="22"/>
        <v>528.25299999999993</v>
      </c>
      <c r="G168" s="9">
        <f t="shared" si="22"/>
        <v>17445.173459999998</v>
      </c>
      <c r="H168" s="23">
        <v>0</v>
      </c>
      <c r="I168" s="23">
        <f t="shared" si="23"/>
        <v>528.25299999999993</v>
      </c>
      <c r="J168" s="16">
        <f t="shared" si="20"/>
        <v>33.024277117214666</v>
      </c>
      <c r="K168" s="85"/>
      <c r="L168" s="86"/>
      <c r="M168" s="16">
        <f t="shared" ref="M168:Q183" si="28">M167</f>
        <v>43.967414694673401</v>
      </c>
      <c r="N168" s="16">
        <f t="shared" si="28"/>
        <v>156.63343915343916</v>
      </c>
      <c r="O168" s="16">
        <f t="shared" si="28"/>
        <v>24.934284924470759</v>
      </c>
      <c r="P168" s="16">
        <f t="shared" si="28"/>
        <v>25.871883283598731</v>
      </c>
      <c r="Q168" s="16">
        <f t="shared" si="28"/>
        <v>25.006890767585105</v>
      </c>
      <c r="R168" s="16">
        <f t="shared" si="24"/>
        <v>156.63343915343916</v>
      </c>
      <c r="S168" s="5">
        <f t="shared" si="21"/>
        <v>0</v>
      </c>
      <c r="T168" s="17">
        <f t="shared" si="25"/>
        <v>0</v>
      </c>
    </row>
    <row r="169" spans="1:20" x14ac:dyDescent="0.25">
      <c r="A169" s="24">
        <v>42650.833342708334</v>
      </c>
      <c r="B169" s="10">
        <v>503.7</v>
      </c>
      <c r="C169" s="9">
        <v>19780.298999999999</v>
      </c>
      <c r="D169" s="10">
        <v>6.9020000000000001</v>
      </c>
      <c r="E169" s="9">
        <v>271.04200000000003</v>
      </c>
      <c r="F169" s="10">
        <f t="shared" si="22"/>
        <v>496.798</v>
      </c>
      <c r="G169" s="9">
        <f t="shared" si="22"/>
        <v>19509.256999999998</v>
      </c>
      <c r="H169" s="23">
        <v>0</v>
      </c>
      <c r="I169" s="23">
        <f t="shared" si="23"/>
        <v>496.798</v>
      </c>
      <c r="J169" s="16">
        <f t="shared" si="20"/>
        <v>39.269999074070341</v>
      </c>
      <c r="K169" s="85"/>
      <c r="L169" s="86"/>
      <c r="M169" s="16">
        <f t="shared" si="28"/>
        <v>43.967414694673401</v>
      </c>
      <c r="N169" s="16">
        <f t="shared" si="28"/>
        <v>156.63343915343916</v>
      </c>
      <c r="O169" s="16">
        <f t="shared" si="28"/>
        <v>24.934284924470759</v>
      </c>
      <c r="P169" s="16">
        <f t="shared" si="28"/>
        <v>25.871883283598731</v>
      </c>
      <c r="Q169" s="16">
        <f t="shared" si="28"/>
        <v>25.006890767585105</v>
      </c>
      <c r="R169" s="16">
        <f t="shared" si="24"/>
        <v>156.63343915343916</v>
      </c>
      <c r="S169" s="5">
        <f t="shared" si="21"/>
        <v>0</v>
      </c>
      <c r="T169" s="17">
        <f t="shared" si="25"/>
        <v>0</v>
      </c>
    </row>
    <row r="170" spans="1:20" x14ac:dyDescent="0.25">
      <c r="A170" s="24">
        <v>42650.875009432872</v>
      </c>
      <c r="B170" s="10">
        <v>497</v>
      </c>
      <c r="C170" s="9">
        <v>17936.73</v>
      </c>
      <c r="D170" s="10">
        <v>40.847000000000001</v>
      </c>
      <c r="E170" s="9">
        <v>1474.1680000000001</v>
      </c>
      <c r="F170" s="10">
        <f t="shared" si="22"/>
        <v>456.15300000000002</v>
      </c>
      <c r="G170" s="9">
        <f t="shared" si="22"/>
        <v>16462.561999999998</v>
      </c>
      <c r="H170" s="23">
        <v>0</v>
      </c>
      <c r="I170" s="23">
        <f t="shared" si="23"/>
        <v>456.15300000000002</v>
      </c>
      <c r="J170" s="16">
        <f t="shared" si="20"/>
        <v>36.090000504216782</v>
      </c>
      <c r="K170" s="85"/>
      <c r="L170" s="86"/>
      <c r="M170" s="16">
        <f t="shared" si="28"/>
        <v>43.967414694673401</v>
      </c>
      <c r="N170" s="16">
        <f t="shared" si="28"/>
        <v>156.63343915343916</v>
      </c>
      <c r="O170" s="16">
        <f t="shared" si="28"/>
        <v>24.934284924470759</v>
      </c>
      <c r="P170" s="16">
        <f t="shared" si="28"/>
        <v>25.871883283598731</v>
      </c>
      <c r="Q170" s="16">
        <f t="shared" si="28"/>
        <v>25.006890767585105</v>
      </c>
      <c r="R170" s="16">
        <f t="shared" si="24"/>
        <v>156.63343915343916</v>
      </c>
      <c r="S170" s="5">
        <f t="shared" si="21"/>
        <v>0</v>
      </c>
      <c r="T170" s="17">
        <f t="shared" si="25"/>
        <v>0</v>
      </c>
    </row>
    <row r="171" spans="1:20" x14ac:dyDescent="0.25">
      <c r="A171" s="24">
        <v>42650.916676157409</v>
      </c>
      <c r="B171" s="10">
        <v>469.2</v>
      </c>
      <c r="C171" s="9">
        <v>14502.972</v>
      </c>
      <c r="D171" s="10">
        <v>43.085000000000001</v>
      </c>
      <c r="E171" s="9">
        <v>1331.7570000000001</v>
      </c>
      <c r="F171" s="10">
        <f t="shared" si="22"/>
        <v>426.11500000000001</v>
      </c>
      <c r="G171" s="9">
        <f t="shared" si="22"/>
        <v>13171.215</v>
      </c>
      <c r="H171" s="23">
        <v>0</v>
      </c>
      <c r="I171" s="23">
        <f t="shared" si="23"/>
        <v>426.11500000000001</v>
      </c>
      <c r="J171" s="16">
        <f t="shared" si="20"/>
        <v>30.91000082137451</v>
      </c>
      <c r="K171" s="85"/>
      <c r="L171" s="86"/>
      <c r="M171" s="16">
        <f t="shared" si="28"/>
        <v>43.967414694673401</v>
      </c>
      <c r="N171" s="16">
        <f t="shared" si="28"/>
        <v>156.63343915343916</v>
      </c>
      <c r="O171" s="16">
        <f t="shared" si="28"/>
        <v>24.934284924470759</v>
      </c>
      <c r="P171" s="16">
        <f t="shared" si="28"/>
        <v>25.871883283598731</v>
      </c>
      <c r="Q171" s="16">
        <f t="shared" si="28"/>
        <v>25.006890767585105</v>
      </c>
      <c r="R171" s="16">
        <f t="shared" si="24"/>
        <v>156.63343915343916</v>
      </c>
      <c r="S171" s="5">
        <f t="shared" si="21"/>
        <v>0</v>
      </c>
      <c r="T171" s="17">
        <f t="shared" si="25"/>
        <v>0</v>
      </c>
    </row>
    <row r="172" spans="1:20" x14ac:dyDescent="0.25">
      <c r="A172" s="24">
        <v>42650.958342881946</v>
      </c>
      <c r="B172" s="10">
        <v>434.6</v>
      </c>
      <c r="C172" s="9">
        <v>11421.288</v>
      </c>
      <c r="D172" s="10">
        <v>0</v>
      </c>
      <c r="E172" s="9">
        <v>0</v>
      </c>
      <c r="F172" s="10">
        <f t="shared" si="22"/>
        <v>434.6</v>
      </c>
      <c r="G172" s="9">
        <f t="shared" si="22"/>
        <v>11421.288</v>
      </c>
      <c r="H172" s="23">
        <v>0</v>
      </c>
      <c r="I172" s="23">
        <f t="shared" si="23"/>
        <v>434.6</v>
      </c>
      <c r="J172" s="16">
        <f t="shared" si="20"/>
        <v>26.28</v>
      </c>
      <c r="K172" s="85"/>
      <c r="L172" s="86"/>
      <c r="M172" s="16">
        <f t="shared" si="28"/>
        <v>43.967414694673401</v>
      </c>
      <c r="N172" s="16">
        <f t="shared" si="28"/>
        <v>156.63343915343916</v>
      </c>
      <c r="O172" s="16">
        <f t="shared" si="28"/>
        <v>24.934284924470759</v>
      </c>
      <c r="P172" s="16">
        <f t="shared" si="28"/>
        <v>25.871883283598731</v>
      </c>
      <c r="Q172" s="16">
        <f t="shared" si="28"/>
        <v>25.006890767585105</v>
      </c>
      <c r="R172" s="16">
        <f t="shared" si="24"/>
        <v>156.63343915343916</v>
      </c>
      <c r="S172" s="5">
        <f t="shared" si="21"/>
        <v>0</v>
      </c>
      <c r="T172" s="17">
        <f t="shared" si="25"/>
        <v>0</v>
      </c>
    </row>
    <row r="173" spans="1:20" x14ac:dyDescent="0.25">
      <c r="A173" s="24">
        <v>42651.000009606483</v>
      </c>
      <c r="B173" s="10">
        <v>442.875</v>
      </c>
      <c r="C173" s="9">
        <v>10686.57375</v>
      </c>
      <c r="D173" s="10">
        <v>0</v>
      </c>
      <c r="E173" s="9">
        <v>0</v>
      </c>
      <c r="F173" s="10">
        <f t="shared" si="22"/>
        <v>442.875</v>
      </c>
      <c r="G173" s="9">
        <f t="shared" si="22"/>
        <v>10686.57375</v>
      </c>
      <c r="H173" s="23">
        <v>0</v>
      </c>
      <c r="I173" s="23">
        <f t="shared" si="23"/>
        <v>442.875</v>
      </c>
      <c r="J173" s="16">
        <f t="shared" si="20"/>
        <v>24.13</v>
      </c>
      <c r="K173" s="85"/>
      <c r="L173" s="86"/>
      <c r="M173" s="16">
        <f t="shared" si="28"/>
        <v>43.967414694673401</v>
      </c>
      <c r="N173" s="16">
        <f t="shared" si="28"/>
        <v>156.63343915343916</v>
      </c>
      <c r="O173" s="16">
        <f t="shared" si="28"/>
        <v>24.934284924470759</v>
      </c>
      <c r="P173" s="16">
        <f t="shared" si="28"/>
        <v>25.871883283598731</v>
      </c>
      <c r="Q173" s="16">
        <f t="shared" si="28"/>
        <v>25.006890767585105</v>
      </c>
      <c r="R173" s="16">
        <f t="shared" si="24"/>
        <v>156.63343915343916</v>
      </c>
      <c r="S173" s="5">
        <f t="shared" si="21"/>
        <v>0</v>
      </c>
      <c r="T173" s="17">
        <f t="shared" si="25"/>
        <v>0</v>
      </c>
    </row>
    <row r="174" spans="1:20" x14ac:dyDescent="0.25">
      <c r="A174" s="24">
        <v>42651.04167633102</v>
      </c>
      <c r="B174" s="10">
        <v>483.3</v>
      </c>
      <c r="C174" s="9">
        <v>10734.093000000001</v>
      </c>
      <c r="D174" s="10">
        <v>9.76</v>
      </c>
      <c r="E174" s="9">
        <v>216.77</v>
      </c>
      <c r="F174" s="10">
        <f t="shared" si="22"/>
        <v>473.54</v>
      </c>
      <c r="G174" s="9">
        <f t="shared" si="22"/>
        <v>10517.323</v>
      </c>
      <c r="H174" s="23">
        <v>0</v>
      </c>
      <c r="I174" s="23">
        <f t="shared" si="23"/>
        <v>473.54</v>
      </c>
      <c r="J174" s="16">
        <f t="shared" si="20"/>
        <v>22.209999155298391</v>
      </c>
      <c r="K174" s="85"/>
      <c r="L174" s="86"/>
      <c r="M174" s="16">
        <f t="shared" si="28"/>
        <v>43.967414694673401</v>
      </c>
      <c r="N174" s="16">
        <f t="shared" si="28"/>
        <v>156.63343915343916</v>
      </c>
      <c r="O174" s="16">
        <f t="shared" si="28"/>
        <v>24.934284924470759</v>
      </c>
      <c r="P174" s="16">
        <f t="shared" si="28"/>
        <v>25.871883283598731</v>
      </c>
      <c r="Q174" s="16">
        <f t="shared" si="28"/>
        <v>25.006890767585105</v>
      </c>
      <c r="R174" s="16">
        <f t="shared" si="24"/>
        <v>156.63343915343916</v>
      </c>
      <c r="S174" s="5">
        <f t="shared" si="21"/>
        <v>0</v>
      </c>
      <c r="T174" s="17">
        <f t="shared" si="25"/>
        <v>0</v>
      </c>
    </row>
    <row r="175" spans="1:20" x14ac:dyDescent="0.25">
      <c r="A175" s="24">
        <v>42651.083343055558</v>
      </c>
      <c r="B175" s="10">
        <v>456.5</v>
      </c>
      <c r="C175" s="9">
        <v>9791.9249999999993</v>
      </c>
      <c r="D175" s="10">
        <v>0</v>
      </c>
      <c r="E175" s="9">
        <v>0</v>
      </c>
      <c r="F175" s="10">
        <f t="shared" si="22"/>
        <v>456.5</v>
      </c>
      <c r="G175" s="9">
        <f t="shared" si="22"/>
        <v>9791.9249999999993</v>
      </c>
      <c r="H175" s="23">
        <v>0</v>
      </c>
      <c r="I175" s="23">
        <f t="shared" si="23"/>
        <v>456.5</v>
      </c>
      <c r="J175" s="16">
        <f t="shared" si="20"/>
        <v>21.45</v>
      </c>
      <c r="K175" s="85"/>
      <c r="L175" s="86"/>
      <c r="M175" s="16">
        <f t="shared" si="28"/>
        <v>43.967414694673401</v>
      </c>
      <c r="N175" s="16">
        <f t="shared" si="28"/>
        <v>156.63343915343916</v>
      </c>
      <c r="O175" s="16">
        <f t="shared" si="28"/>
        <v>24.934284924470759</v>
      </c>
      <c r="P175" s="16">
        <f t="shared" si="28"/>
        <v>25.871883283598731</v>
      </c>
      <c r="Q175" s="16">
        <f t="shared" si="28"/>
        <v>25.006890767585105</v>
      </c>
      <c r="R175" s="16">
        <f t="shared" si="24"/>
        <v>156.63343915343916</v>
      </c>
      <c r="S175" s="5">
        <f t="shared" si="21"/>
        <v>0</v>
      </c>
      <c r="T175" s="17">
        <f t="shared" si="25"/>
        <v>0</v>
      </c>
    </row>
    <row r="176" spans="1:20" x14ac:dyDescent="0.25">
      <c r="A176" s="24">
        <v>42651.125009780095</v>
      </c>
      <c r="B176" s="10">
        <v>437.8</v>
      </c>
      <c r="C176" s="9">
        <v>9163.1540000000005</v>
      </c>
      <c r="D176" s="10">
        <v>1.4570000000000001</v>
      </c>
      <c r="E176" s="9">
        <v>30.495000000000001</v>
      </c>
      <c r="F176" s="10">
        <f t="shared" si="22"/>
        <v>436.34300000000002</v>
      </c>
      <c r="G176" s="9">
        <f t="shared" si="22"/>
        <v>9132.6589999999997</v>
      </c>
      <c r="H176" s="23">
        <v>0</v>
      </c>
      <c r="I176" s="23">
        <f t="shared" si="23"/>
        <v>436.34300000000002</v>
      </c>
      <c r="J176" s="16">
        <f t="shared" si="20"/>
        <v>20.930000022917749</v>
      </c>
      <c r="K176" s="85"/>
      <c r="L176" s="86"/>
      <c r="M176" s="16">
        <f t="shared" si="28"/>
        <v>43.967414694673401</v>
      </c>
      <c r="N176" s="16">
        <f t="shared" si="28"/>
        <v>156.63343915343916</v>
      </c>
      <c r="O176" s="16">
        <f t="shared" si="28"/>
        <v>24.934284924470759</v>
      </c>
      <c r="P176" s="16">
        <f t="shared" si="28"/>
        <v>25.871883283598731</v>
      </c>
      <c r="Q176" s="16">
        <f t="shared" si="28"/>
        <v>25.006890767585105</v>
      </c>
      <c r="R176" s="16">
        <f t="shared" si="24"/>
        <v>156.63343915343916</v>
      </c>
      <c r="S176" s="5">
        <f t="shared" si="21"/>
        <v>0</v>
      </c>
      <c r="T176" s="17">
        <f t="shared" si="25"/>
        <v>0</v>
      </c>
    </row>
    <row r="177" spans="1:20" x14ac:dyDescent="0.25">
      <c r="A177" s="24">
        <v>42651.166676504632</v>
      </c>
      <c r="B177" s="10">
        <v>431.74700000000001</v>
      </c>
      <c r="C177" s="9">
        <v>8993.69794</v>
      </c>
      <c r="D177" s="10">
        <v>0</v>
      </c>
      <c r="E177" s="9">
        <v>0</v>
      </c>
      <c r="F177" s="10">
        <f t="shared" si="22"/>
        <v>431.74700000000001</v>
      </c>
      <c r="G177" s="9">
        <f t="shared" si="22"/>
        <v>8993.69794</v>
      </c>
      <c r="H177" s="23">
        <v>0</v>
      </c>
      <c r="I177" s="23">
        <f t="shared" si="23"/>
        <v>431.74700000000001</v>
      </c>
      <c r="J177" s="16">
        <f t="shared" si="20"/>
        <v>20.830944835748713</v>
      </c>
      <c r="K177" s="85"/>
      <c r="L177" s="86"/>
      <c r="M177" s="16">
        <f t="shared" si="28"/>
        <v>43.967414694673401</v>
      </c>
      <c r="N177" s="16">
        <f t="shared" si="28"/>
        <v>156.63343915343916</v>
      </c>
      <c r="O177" s="16">
        <f t="shared" si="28"/>
        <v>24.934284924470759</v>
      </c>
      <c r="P177" s="16">
        <f t="shared" si="28"/>
        <v>25.871883283598731</v>
      </c>
      <c r="Q177" s="16">
        <f t="shared" si="28"/>
        <v>25.006890767585105</v>
      </c>
      <c r="R177" s="16">
        <f t="shared" si="24"/>
        <v>156.63343915343916</v>
      </c>
      <c r="S177" s="5">
        <f t="shared" si="21"/>
        <v>0</v>
      </c>
      <c r="T177" s="17">
        <f t="shared" si="25"/>
        <v>0</v>
      </c>
    </row>
    <row r="178" spans="1:20" x14ac:dyDescent="0.25">
      <c r="A178" s="24">
        <v>42651.208343229169</v>
      </c>
      <c r="B178" s="10">
        <v>428.73900000000003</v>
      </c>
      <c r="C178" s="9">
        <v>8993.3539920000003</v>
      </c>
      <c r="D178" s="10">
        <v>0</v>
      </c>
      <c r="E178" s="9">
        <v>0</v>
      </c>
      <c r="F178" s="10">
        <f t="shared" si="22"/>
        <v>428.73900000000003</v>
      </c>
      <c r="G178" s="9">
        <f t="shared" si="22"/>
        <v>8993.3539920000003</v>
      </c>
      <c r="H178" s="23">
        <v>0</v>
      </c>
      <c r="I178" s="23">
        <f t="shared" si="23"/>
        <v>428.73900000000003</v>
      </c>
      <c r="J178" s="16">
        <f t="shared" si="20"/>
        <v>20.976290918250964</v>
      </c>
      <c r="K178" s="85"/>
      <c r="L178" s="86"/>
      <c r="M178" s="16">
        <f t="shared" si="28"/>
        <v>43.967414694673401</v>
      </c>
      <c r="N178" s="16">
        <f t="shared" si="28"/>
        <v>156.63343915343916</v>
      </c>
      <c r="O178" s="16">
        <f t="shared" si="28"/>
        <v>24.934284924470759</v>
      </c>
      <c r="P178" s="16">
        <f t="shared" si="28"/>
        <v>25.871883283598731</v>
      </c>
      <c r="Q178" s="16">
        <f t="shared" si="28"/>
        <v>25.006890767585105</v>
      </c>
      <c r="R178" s="16">
        <f t="shared" si="24"/>
        <v>156.63343915343916</v>
      </c>
      <c r="S178" s="5">
        <f t="shared" si="21"/>
        <v>0</v>
      </c>
      <c r="T178" s="17">
        <f t="shared" si="25"/>
        <v>0</v>
      </c>
    </row>
    <row r="179" spans="1:20" x14ac:dyDescent="0.25">
      <c r="A179" s="24">
        <v>42651.250009953706</v>
      </c>
      <c r="B179" s="10">
        <v>429.97499999999997</v>
      </c>
      <c r="C179" s="9">
        <v>9231.5930250000001</v>
      </c>
      <c r="D179" s="10">
        <v>0</v>
      </c>
      <c r="E179" s="9">
        <v>0</v>
      </c>
      <c r="F179" s="10">
        <f t="shared" si="22"/>
        <v>429.97499999999997</v>
      </c>
      <c r="G179" s="9">
        <f t="shared" si="22"/>
        <v>9231.5930250000001</v>
      </c>
      <c r="H179" s="23">
        <v>0</v>
      </c>
      <c r="I179" s="23">
        <f t="shared" si="23"/>
        <v>429.97499999999997</v>
      </c>
      <c r="J179" s="16">
        <f t="shared" si="20"/>
        <v>21.470069248212106</v>
      </c>
      <c r="K179" s="85"/>
      <c r="L179" s="86"/>
      <c r="M179" s="16">
        <f t="shared" si="28"/>
        <v>43.967414694673401</v>
      </c>
      <c r="N179" s="16">
        <f t="shared" si="28"/>
        <v>156.63343915343916</v>
      </c>
      <c r="O179" s="16">
        <f t="shared" si="28"/>
        <v>24.934284924470759</v>
      </c>
      <c r="P179" s="16">
        <f t="shared" si="28"/>
        <v>25.871883283598731</v>
      </c>
      <c r="Q179" s="16">
        <f t="shared" si="28"/>
        <v>25.006890767585105</v>
      </c>
      <c r="R179" s="16">
        <f t="shared" si="24"/>
        <v>156.63343915343916</v>
      </c>
      <c r="S179" s="5">
        <f t="shared" si="21"/>
        <v>0</v>
      </c>
      <c r="T179" s="17">
        <f t="shared" si="25"/>
        <v>0</v>
      </c>
    </row>
    <row r="180" spans="1:20" x14ac:dyDescent="0.25">
      <c r="A180" s="24">
        <v>42651.291676678244</v>
      </c>
      <c r="B180" s="10">
        <v>449.53100000000001</v>
      </c>
      <c r="C180" s="9">
        <v>10302.878420000001</v>
      </c>
      <c r="D180" s="10">
        <v>0</v>
      </c>
      <c r="E180" s="9">
        <v>0</v>
      </c>
      <c r="F180" s="10">
        <f t="shared" si="22"/>
        <v>449.53100000000001</v>
      </c>
      <c r="G180" s="9">
        <f t="shared" si="22"/>
        <v>10302.878420000001</v>
      </c>
      <c r="H180" s="23">
        <v>0</v>
      </c>
      <c r="I180" s="23">
        <f t="shared" si="23"/>
        <v>449.53100000000001</v>
      </c>
      <c r="J180" s="16">
        <f t="shared" si="20"/>
        <v>22.91917224841001</v>
      </c>
      <c r="K180" s="85"/>
      <c r="L180" s="86"/>
      <c r="M180" s="16">
        <f t="shared" si="28"/>
        <v>43.967414694673401</v>
      </c>
      <c r="N180" s="16">
        <f t="shared" si="28"/>
        <v>156.63343915343916</v>
      </c>
      <c r="O180" s="16">
        <f t="shared" si="28"/>
        <v>24.934284924470759</v>
      </c>
      <c r="P180" s="16">
        <f t="shared" si="28"/>
        <v>25.871883283598731</v>
      </c>
      <c r="Q180" s="16">
        <f t="shared" si="28"/>
        <v>25.006890767585105</v>
      </c>
      <c r="R180" s="16">
        <f t="shared" si="24"/>
        <v>156.63343915343916</v>
      </c>
      <c r="S180" s="5">
        <f t="shared" si="21"/>
        <v>0</v>
      </c>
      <c r="T180" s="17">
        <f t="shared" si="25"/>
        <v>0</v>
      </c>
    </row>
    <row r="181" spans="1:20" x14ac:dyDescent="0.25">
      <c r="A181" s="24">
        <v>42651.333343402781</v>
      </c>
      <c r="B181" s="10">
        <v>471.81799999999998</v>
      </c>
      <c r="C181" s="9">
        <v>11107.758820000001</v>
      </c>
      <c r="D181" s="10">
        <v>0</v>
      </c>
      <c r="E181" s="9">
        <v>0</v>
      </c>
      <c r="F181" s="10">
        <f t="shared" si="22"/>
        <v>471.81799999999998</v>
      </c>
      <c r="G181" s="9">
        <f t="shared" si="22"/>
        <v>11107.758820000001</v>
      </c>
      <c r="H181" s="23">
        <v>0</v>
      </c>
      <c r="I181" s="23">
        <f t="shared" si="23"/>
        <v>471.81799999999998</v>
      </c>
      <c r="J181" s="16">
        <f t="shared" si="20"/>
        <v>23.542465145458632</v>
      </c>
      <c r="K181" s="85"/>
      <c r="L181" s="86"/>
      <c r="M181" s="16">
        <f t="shared" si="28"/>
        <v>43.967414694673401</v>
      </c>
      <c r="N181" s="16">
        <f t="shared" si="28"/>
        <v>156.63343915343916</v>
      </c>
      <c r="O181" s="16">
        <f t="shared" si="28"/>
        <v>24.934284924470759</v>
      </c>
      <c r="P181" s="16">
        <f t="shared" si="28"/>
        <v>25.871883283598731</v>
      </c>
      <c r="Q181" s="16">
        <f t="shared" si="28"/>
        <v>25.006890767585105</v>
      </c>
      <c r="R181" s="16">
        <f t="shared" si="24"/>
        <v>156.63343915343916</v>
      </c>
      <c r="S181" s="5">
        <f t="shared" si="21"/>
        <v>0</v>
      </c>
      <c r="T181" s="17">
        <f t="shared" si="25"/>
        <v>0</v>
      </c>
    </row>
    <row r="182" spans="1:20" x14ac:dyDescent="0.25">
      <c r="A182" s="24">
        <v>42651.375010127318</v>
      </c>
      <c r="B182" s="10">
        <v>491.95699999999999</v>
      </c>
      <c r="C182" s="9">
        <v>12376.31453</v>
      </c>
      <c r="D182" s="10">
        <v>0</v>
      </c>
      <c r="E182" s="9">
        <v>0</v>
      </c>
      <c r="F182" s="10">
        <f t="shared" si="22"/>
        <v>491.95699999999999</v>
      </c>
      <c r="G182" s="9">
        <f t="shared" si="22"/>
        <v>12376.31453</v>
      </c>
      <c r="H182" s="23">
        <v>0</v>
      </c>
      <c r="I182" s="23">
        <f t="shared" si="23"/>
        <v>491.95699999999999</v>
      </c>
      <c r="J182" s="16">
        <f t="shared" si="20"/>
        <v>25.157309541281048</v>
      </c>
      <c r="K182" s="85"/>
      <c r="L182" s="86"/>
      <c r="M182" s="16">
        <f t="shared" si="28"/>
        <v>43.967414694673401</v>
      </c>
      <c r="N182" s="16">
        <f t="shared" si="28"/>
        <v>156.63343915343916</v>
      </c>
      <c r="O182" s="16">
        <f t="shared" si="28"/>
        <v>24.934284924470759</v>
      </c>
      <c r="P182" s="16">
        <f t="shared" si="28"/>
        <v>25.871883283598731</v>
      </c>
      <c r="Q182" s="16">
        <f t="shared" si="28"/>
        <v>25.006890767585105</v>
      </c>
      <c r="R182" s="16">
        <f t="shared" si="24"/>
        <v>156.63343915343916</v>
      </c>
      <c r="S182" s="5">
        <f t="shared" si="21"/>
        <v>0</v>
      </c>
      <c r="T182" s="17">
        <f t="shared" si="25"/>
        <v>0</v>
      </c>
    </row>
    <row r="183" spans="1:20" x14ac:dyDescent="0.25">
      <c r="A183" s="24">
        <v>42651.416676851855</v>
      </c>
      <c r="B183" s="10">
        <v>494.31900000000002</v>
      </c>
      <c r="C183" s="9">
        <v>13765.97639</v>
      </c>
      <c r="D183" s="10">
        <v>0</v>
      </c>
      <c r="E183" s="9">
        <v>0</v>
      </c>
      <c r="F183" s="10">
        <f t="shared" si="22"/>
        <v>494.31900000000002</v>
      </c>
      <c r="G183" s="9">
        <f t="shared" si="22"/>
        <v>13765.97639</v>
      </c>
      <c r="H183" s="23">
        <v>0</v>
      </c>
      <c r="I183" s="23">
        <f t="shared" si="23"/>
        <v>494.31900000000002</v>
      </c>
      <c r="J183" s="16">
        <f t="shared" si="20"/>
        <v>27.848365913509291</v>
      </c>
      <c r="K183" s="85"/>
      <c r="L183" s="86"/>
      <c r="M183" s="16">
        <f t="shared" si="28"/>
        <v>43.967414694673401</v>
      </c>
      <c r="N183" s="16">
        <f t="shared" si="28"/>
        <v>156.63343915343916</v>
      </c>
      <c r="O183" s="16">
        <f t="shared" si="28"/>
        <v>24.934284924470759</v>
      </c>
      <c r="P183" s="16">
        <f t="shared" si="28"/>
        <v>25.871883283598731</v>
      </c>
      <c r="Q183" s="16">
        <f t="shared" si="28"/>
        <v>25.006890767585105</v>
      </c>
      <c r="R183" s="16">
        <f t="shared" si="24"/>
        <v>156.63343915343916</v>
      </c>
      <c r="S183" s="5">
        <f t="shared" si="21"/>
        <v>0</v>
      </c>
      <c r="T183" s="17">
        <f t="shared" si="25"/>
        <v>0</v>
      </c>
    </row>
    <row r="184" spans="1:20" x14ac:dyDescent="0.25">
      <c r="A184" s="24">
        <v>42651.458343576393</v>
      </c>
      <c r="B184" s="10">
        <v>490.12700000000001</v>
      </c>
      <c r="C184" s="9">
        <v>14533.726140000001</v>
      </c>
      <c r="D184" s="10">
        <v>0</v>
      </c>
      <c r="E184" s="9">
        <v>0</v>
      </c>
      <c r="F184" s="10">
        <f t="shared" si="22"/>
        <v>490.12700000000001</v>
      </c>
      <c r="G184" s="9">
        <f t="shared" si="22"/>
        <v>14533.726140000001</v>
      </c>
      <c r="H184" s="23">
        <v>0</v>
      </c>
      <c r="I184" s="23">
        <f t="shared" si="23"/>
        <v>490.12700000000001</v>
      </c>
      <c r="J184" s="16">
        <f t="shared" si="20"/>
        <v>29.65298002354492</v>
      </c>
      <c r="K184" s="85"/>
      <c r="L184" s="86"/>
      <c r="M184" s="16">
        <f t="shared" ref="M184:Q199" si="29">M183</f>
        <v>43.967414694673401</v>
      </c>
      <c r="N184" s="16">
        <f t="shared" si="29"/>
        <v>156.63343915343916</v>
      </c>
      <c r="O184" s="16">
        <f t="shared" si="29"/>
        <v>24.934284924470759</v>
      </c>
      <c r="P184" s="16">
        <f t="shared" si="29"/>
        <v>25.871883283598731</v>
      </c>
      <c r="Q184" s="16">
        <f t="shared" si="29"/>
        <v>25.006890767585105</v>
      </c>
      <c r="R184" s="16">
        <f t="shared" si="24"/>
        <v>156.63343915343916</v>
      </c>
      <c r="S184" s="5">
        <f t="shared" si="21"/>
        <v>0</v>
      </c>
      <c r="T184" s="17">
        <f t="shared" si="25"/>
        <v>0</v>
      </c>
    </row>
    <row r="185" spans="1:20" x14ac:dyDescent="0.25">
      <c r="A185" s="24">
        <v>42651.500010300922</v>
      </c>
      <c r="B185" s="10">
        <v>468.02</v>
      </c>
      <c r="C185" s="9">
        <v>13547.2916</v>
      </c>
      <c r="D185" s="10">
        <v>0</v>
      </c>
      <c r="E185" s="9">
        <v>0</v>
      </c>
      <c r="F185" s="10">
        <f t="shared" si="22"/>
        <v>468.02</v>
      </c>
      <c r="G185" s="9">
        <f t="shared" si="22"/>
        <v>13547.2916</v>
      </c>
      <c r="H185" s="23">
        <v>0</v>
      </c>
      <c r="I185" s="23">
        <f t="shared" si="23"/>
        <v>468.02</v>
      </c>
      <c r="J185" s="16">
        <f t="shared" si="20"/>
        <v>28.945967266356142</v>
      </c>
      <c r="K185" s="85"/>
      <c r="L185" s="86"/>
      <c r="M185" s="16">
        <f t="shared" si="29"/>
        <v>43.967414694673401</v>
      </c>
      <c r="N185" s="16">
        <f t="shared" si="29"/>
        <v>156.63343915343916</v>
      </c>
      <c r="O185" s="16">
        <f t="shared" si="29"/>
        <v>24.934284924470759</v>
      </c>
      <c r="P185" s="16">
        <f t="shared" si="29"/>
        <v>25.871883283598731</v>
      </c>
      <c r="Q185" s="16">
        <f t="shared" si="29"/>
        <v>25.006890767585105</v>
      </c>
      <c r="R185" s="16">
        <f t="shared" si="24"/>
        <v>156.63343915343916</v>
      </c>
      <c r="S185" s="5">
        <f t="shared" si="21"/>
        <v>0</v>
      </c>
      <c r="T185" s="17">
        <f t="shared" si="25"/>
        <v>0</v>
      </c>
    </row>
    <row r="186" spans="1:20" x14ac:dyDescent="0.25">
      <c r="A186" s="24">
        <v>42651.54167702546</v>
      </c>
      <c r="B186" s="10">
        <v>428.47199999999998</v>
      </c>
      <c r="C186" s="9">
        <v>12230.30184</v>
      </c>
      <c r="D186" s="10">
        <v>0</v>
      </c>
      <c r="E186" s="9">
        <v>0</v>
      </c>
      <c r="F186" s="10">
        <f t="shared" ref="F186:G249" si="30">B186-D186</f>
        <v>428.47199999999998</v>
      </c>
      <c r="G186" s="9">
        <f t="shared" si="30"/>
        <v>12230.30184</v>
      </c>
      <c r="H186" s="23">
        <v>0</v>
      </c>
      <c r="I186" s="23">
        <f t="shared" si="23"/>
        <v>428.47199999999998</v>
      </c>
      <c r="J186" s="16">
        <f t="shared" si="20"/>
        <v>28.543993166414609</v>
      </c>
      <c r="K186" s="85"/>
      <c r="L186" s="86"/>
      <c r="M186" s="16">
        <f t="shared" si="29"/>
        <v>43.967414694673401</v>
      </c>
      <c r="N186" s="16">
        <f t="shared" si="29"/>
        <v>156.63343915343916</v>
      </c>
      <c r="O186" s="16">
        <f t="shared" si="29"/>
        <v>24.934284924470759</v>
      </c>
      <c r="P186" s="16">
        <f t="shared" si="29"/>
        <v>25.871883283598731</v>
      </c>
      <c r="Q186" s="16">
        <f t="shared" si="29"/>
        <v>25.006890767585105</v>
      </c>
      <c r="R186" s="16">
        <f t="shared" si="24"/>
        <v>156.63343915343916</v>
      </c>
      <c r="S186" s="5">
        <f t="shared" si="21"/>
        <v>0</v>
      </c>
      <c r="T186" s="17">
        <f t="shared" si="25"/>
        <v>0</v>
      </c>
    </row>
    <row r="187" spans="1:20" x14ac:dyDescent="0.25">
      <c r="A187" s="24">
        <v>42651.583343749997</v>
      </c>
      <c r="B187" s="10">
        <v>417.22199999999998</v>
      </c>
      <c r="C187" s="9">
        <v>11742.185519999999</v>
      </c>
      <c r="D187" s="10">
        <v>0</v>
      </c>
      <c r="E187" s="9">
        <v>0</v>
      </c>
      <c r="F187" s="10">
        <f t="shared" si="30"/>
        <v>417.22199999999998</v>
      </c>
      <c r="G187" s="9">
        <f t="shared" si="30"/>
        <v>11742.185519999999</v>
      </c>
      <c r="H187" s="23">
        <v>0</v>
      </c>
      <c r="I187" s="23">
        <f t="shared" si="23"/>
        <v>417.22199999999998</v>
      </c>
      <c r="J187" s="16">
        <f t="shared" si="20"/>
        <v>28.143735277621985</v>
      </c>
      <c r="K187" s="85"/>
      <c r="L187" s="86"/>
      <c r="M187" s="16">
        <f t="shared" si="29"/>
        <v>43.967414694673401</v>
      </c>
      <c r="N187" s="16">
        <f t="shared" si="29"/>
        <v>156.63343915343916</v>
      </c>
      <c r="O187" s="16">
        <f t="shared" si="29"/>
        <v>24.934284924470759</v>
      </c>
      <c r="P187" s="16">
        <f t="shared" si="29"/>
        <v>25.871883283598731</v>
      </c>
      <c r="Q187" s="16">
        <f t="shared" si="29"/>
        <v>25.006890767585105</v>
      </c>
      <c r="R187" s="16">
        <f t="shared" si="24"/>
        <v>156.63343915343916</v>
      </c>
      <c r="S187" s="5">
        <f t="shared" si="21"/>
        <v>0</v>
      </c>
      <c r="T187" s="17">
        <f t="shared" si="25"/>
        <v>0</v>
      </c>
    </row>
    <row r="188" spans="1:20" x14ac:dyDescent="0.25">
      <c r="A188" s="24">
        <v>42651.625010474534</v>
      </c>
      <c r="B188" s="10">
        <v>412.34300000000002</v>
      </c>
      <c r="C188" s="9">
        <v>11312.723919999999</v>
      </c>
      <c r="D188" s="10">
        <v>0</v>
      </c>
      <c r="E188" s="9">
        <v>0</v>
      </c>
      <c r="F188" s="10">
        <f t="shared" si="30"/>
        <v>412.34300000000002</v>
      </c>
      <c r="G188" s="9">
        <f t="shared" si="30"/>
        <v>11312.723919999999</v>
      </c>
      <c r="H188" s="23">
        <v>0</v>
      </c>
      <c r="I188" s="23">
        <f t="shared" si="23"/>
        <v>412.34300000000002</v>
      </c>
      <c r="J188" s="16">
        <f t="shared" si="20"/>
        <v>27.435227274380789</v>
      </c>
      <c r="K188" s="85"/>
      <c r="L188" s="86"/>
      <c r="M188" s="16">
        <f t="shared" si="29"/>
        <v>43.967414694673401</v>
      </c>
      <c r="N188" s="16">
        <f t="shared" si="29"/>
        <v>156.63343915343916</v>
      </c>
      <c r="O188" s="16">
        <f t="shared" si="29"/>
        <v>24.934284924470759</v>
      </c>
      <c r="P188" s="16">
        <f t="shared" si="29"/>
        <v>25.871883283598731</v>
      </c>
      <c r="Q188" s="16">
        <f t="shared" si="29"/>
        <v>25.006890767585105</v>
      </c>
      <c r="R188" s="16">
        <f t="shared" si="24"/>
        <v>156.63343915343916</v>
      </c>
      <c r="S188" s="5">
        <f t="shared" si="21"/>
        <v>0</v>
      </c>
      <c r="T188" s="17">
        <f t="shared" si="25"/>
        <v>0</v>
      </c>
    </row>
    <row r="189" spans="1:20" x14ac:dyDescent="0.25">
      <c r="A189" s="24">
        <v>42651.666677199071</v>
      </c>
      <c r="B189" s="10">
        <v>405.4</v>
      </c>
      <c r="C189" s="9">
        <v>11047.15</v>
      </c>
      <c r="D189" s="10">
        <v>0</v>
      </c>
      <c r="E189" s="9">
        <v>0</v>
      </c>
      <c r="F189" s="10">
        <f t="shared" si="30"/>
        <v>405.4</v>
      </c>
      <c r="G189" s="9">
        <f t="shared" si="30"/>
        <v>11047.15</v>
      </c>
      <c r="H189" s="23">
        <v>0</v>
      </c>
      <c r="I189" s="23">
        <f t="shared" si="23"/>
        <v>405.4</v>
      </c>
      <c r="J189" s="16">
        <f t="shared" si="20"/>
        <v>27.25</v>
      </c>
      <c r="K189" s="85"/>
      <c r="L189" s="86"/>
      <c r="M189" s="16">
        <f t="shared" si="29"/>
        <v>43.967414694673401</v>
      </c>
      <c r="N189" s="16">
        <f t="shared" si="29"/>
        <v>156.63343915343916</v>
      </c>
      <c r="O189" s="16">
        <f t="shared" si="29"/>
        <v>24.934284924470759</v>
      </c>
      <c r="P189" s="16">
        <f t="shared" si="29"/>
        <v>25.871883283598731</v>
      </c>
      <c r="Q189" s="16">
        <f t="shared" si="29"/>
        <v>25.006890767585105</v>
      </c>
      <c r="R189" s="16">
        <f t="shared" si="24"/>
        <v>156.63343915343916</v>
      </c>
      <c r="S189" s="5">
        <f t="shared" si="21"/>
        <v>0</v>
      </c>
      <c r="T189" s="17">
        <f t="shared" si="25"/>
        <v>0</v>
      </c>
    </row>
    <row r="190" spans="1:20" x14ac:dyDescent="0.25">
      <c r="A190" s="24">
        <v>42651.708343923608</v>
      </c>
      <c r="B190" s="10">
        <v>407.483</v>
      </c>
      <c r="C190" s="9">
        <v>11329.490384000001</v>
      </c>
      <c r="D190" s="10">
        <v>0</v>
      </c>
      <c r="E190" s="9">
        <v>0</v>
      </c>
      <c r="F190" s="10">
        <f t="shared" si="30"/>
        <v>407.483</v>
      </c>
      <c r="G190" s="9">
        <f t="shared" si="30"/>
        <v>11329.490384000001</v>
      </c>
      <c r="H190" s="23">
        <v>0</v>
      </c>
      <c r="I190" s="23">
        <f t="shared" si="23"/>
        <v>407.483</v>
      </c>
      <c r="J190" s="16">
        <f t="shared" si="20"/>
        <v>27.803590294564437</v>
      </c>
      <c r="K190" s="85"/>
      <c r="L190" s="86"/>
      <c r="M190" s="16">
        <f t="shared" si="29"/>
        <v>43.967414694673401</v>
      </c>
      <c r="N190" s="16">
        <f t="shared" si="29"/>
        <v>156.63343915343916</v>
      </c>
      <c r="O190" s="16">
        <f t="shared" si="29"/>
        <v>24.934284924470759</v>
      </c>
      <c r="P190" s="16">
        <f t="shared" si="29"/>
        <v>25.871883283598731</v>
      </c>
      <c r="Q190" s="16">
        <f t="shared" si="29"/>
        <v>25.006890767585105</v>
      </c>
      <c r="R190" s="16">
        <f t="shared" si="24"/>
        <v>156.63343915343916</v>
      </c>
      <c r="S190" s="5">
        <f t="shared" si="21"/>
        <v>0</v>
      </c>
      <c r="T190" s="17">
        <f t="shared" si="25"/>
        <v>0</v>
      </c>
    </row>
    <row r="191" spans="1:20" x14ac:dyDescent="0.25">
      <c r="A191" s="24">
        <v>42651.750010648146</v>
      </c>
      <c r="B191" s="10">
        <v>404.029</v>
      </c>
      <c r="C191" s="9">
        <v>11081.481094000001</v>
      </c>
      <c r="D191" s="10">
        <v>0</v>
      </c>
      <c r="E191" s="9">
        <v>0</v>
      </c>
      <c r="F191" s="10">
        <f t="shared" si="30"/>
        <v>404.029</v>
      </c>
      <c r="G191" s="9">
        <f t="shared" si="30"/>
        <v>11081.481094000001</v>
      </c>
      <c r="H191" s="23">
        <v>0</v>
      </c>
      <c r="I191" s="23">
        <f t="shared" si="23"/>
        <v>404.029</v>
      </c>
      <c r="J191" s="16">
        <f t="shared" si="20"/>
        <v>27.427439847139688</v>
      </c>
      <c r="K191" s="85"/>
      <c r="L191" s="86"/>
      <c r="M191" s="16">
        <f t="shared" si="29"/>
        <v>43.967414694673401</v>
      </c>
      <c r="N191" s="16">
        <f t="shared" si="29"/>
        <v>156.63343915343916</v>
      </c>
      <c r="O191" s="16">
        <f t="shared" si="29"/>
        <v>24.934284924470759</v>
      </c>
      <c r="P191" s="16">
        <f t="shared" si="29"/>
        <v>25.871883283598731</v>
      </c>
      <c r="Q191" s="16">
        <f t="shared" si="29"/>
        <v>25.006890767585105</v>
      </c>
      <c r="R191" s="16">
        <f t="shared" si="24"/>
        <v>156.63343915343916</v>
      </c>
      <c r="S191" s="5">
        <f t="shared" si="21"/>
        <v>0</v>
      </c>
      <c r="T191" s="17">
        <f t="shared" si="25"/>
        <v>0</v>
      </c>
    </row>
    <row r="192" spans="1:20" x14ac:dyDescent="0.25">
      <c r="A192" s="24">
        <v>42651.791677372683</v>
      </c>
      <c r="B192" s="10">
        <v>394.4</v>
      </c>
      <c r="C192" s="9">
        <v>11149.688</v>
      </c>
      <c r="D192" s="10">
        <v>5.6020000000000003</v>
      </c>
      <c r="E192" s="9">
        <v>158.36000000000001</v>
      </c>
      <c r="F192" s="10">
        <f t="shared" si="30"/>
        <v>388.798</v>
      </c>
      <c r="G192" s="9">
        <f t="shared" si="30"/>
        <v>10991.328</v>
      </c>
      <c r="H192" s="23">
        <v>0</v>
      </c>
      <c r="I192" s="23">
        <f t="shared" si="23"/>
        <v>388.798</v>
      </c>
      <c r="J192" s="16">
        <f t="shared" si="20"/>
        <v>28.270021965133566</v>
      </c>
      <c r="K192" s="85"/>
      <c r="L192" s="86"/>
      <c r="M192" s="16">
        <f t="shared" si="29"/>
        <v>43.967414694673401</v>
      </c>
      <c r="N192" s="16">
        <f t="shared" si="29"/>
        <v>156.63343915343916</v>
      </c>
      <c r="O192" s="16">
        <f t="shared" si="29"/>
        <v>24.934284924470759</v>
      </c>
      <c r="P192" s="16">
        <f t="shared" si="29"/>
        <v>25.871883283598731</v>
      </c>
      <c r="Q192" s="16">
        <f t="shared" si="29"/>
        <v>25.006890767585105</v>
      </c>
      <c r="R192" s="16">
        <f t="shared" si="24"/>
        <v>156.63343915343916</v>
      </c>
      <c r="S192" s="5">
        <f t="shared" si="21"/>
        <v>0</v>
      </c>
      <c r="T192" s="17">
        <f t="shared" si="25"/>
        <v>0</v>
      </c>
    </row>
    <row r="193" spans="1:20" x14ac:dyDescent="0.25">
      <c r="A193" s="24">
        <v>42651.83334409722</v>
      </c>
      <c r="B193" s="10">
        <v>417.2</v>
      </c>
      <c r="C193" s="9">
        <v>13546.484</v>
      </c>
      <c r="D193" s="10">
        <v>18.86</v>
      </c>
      <c r="E193" s="9">
        <v>612.38400000000001</v>
      </c>
      <c r="F193" s="10">
        <f t="shared" si="30"/>
        <v>398.34</v>
      </c>
      <c r="G193" s="9">
        <f t="shared" si="30"/>
        <v>12934.1</v>
      </c>
      <c r="H193" s="23">
        <v>0</v>
      </c>
      <c r="I193" s="23">
        <f t="shared" si="23"/>
        <v>398.34</v>
      </c>
      <c r="J193" s="16">
        <f t="shared" si="20"/>
        <v>32.47000050208365</v>
      </c>
      <c r="K193" s="85"/>
      <c r="L193" s="86"/>
      <c r="M193" s="16">
        <f t="shared" si="29"/>
        <v>43.967414694673401</v>
      </c>
      <c r="N193" s="16">
        <f t="shared" si="29"/>
        <v>156.63343915343916</v>
      </c>
      <c r="O193" s="16">
        <f t="shared" si="29"/>
        <v>24.934284924470759</v>
      </c>
      <c r="P193" s="16">
        <f t="shared" si="29"/>
        <v>25.871883283598731</v>
      </c>
      <c r="Q193" s="16">
        <f t="shared" si="29"/>
        <v>25.006890767585105</v>
      </c>
      <c r="R193" s="16">
        <f t="shared" si="24"/>
        <v>156.63343915343916</v>
      </c>
      <c r="S193" s="5">
        <f t="shared" si="21"/>
        <v>0</v>
      </c>
      <c r="T193" s="17">
        <f t="shared" si="25"/>
        <v>0</v>
      </c>
    </row>
    <row r="194" spans="1:20" x14ac:dyDescent="0.25">
      <c r="A194" s="24">
        <v>42651.875010821757</v>
      </c>
      <c r="B194" s="10">
        <v>419</v>
      </c>
      <c r="C194" s="9">
        <v>12151</v>
      </c>
      <c r="D194" s="10">
        <v>19.146000000000001</v>
      </c>
      <c r="E194" s="9">
        <v>555.23400000000004</v>
      </c>
      <c r="F194" s="10">
        <f t="shared" si="30"/>
        <v>399.85399999999998</v>
      </c>
      <c r="G194" s="9">
        <f t="shared" si="30"/>
        <v>11595.766</v>
      </c>
      <c r="H194" s="23">
        <v>0</v>
      </c>
      <c r="I194" s="23">
        <f t="shared" si="23"/>
        <v>399.85399999999998</v>
      </c>
      <c r="J194" s="16">
        <f t="shared" si="20"/>
        <v>29</v>
      </c>
      <c r="K194" s="85"/>
      <c r="L194" s="86"/>
      <c r="M194" s="16">
        <f t="shared" si="29"/>
        <v>43.967414694673401</v>
      </c>
      <c r="N194" s="16">
        <f t="shared" si="29"/>
        <v>156.63343915343916</v>
      </c>
      <c r="O194" s="16">
        <f t="shared" si="29"/>
        <v>24.934284924470759</v>
      </c>
      <c r="P194" s="16">
        <f t="shared" si="29"/>
        <v>25.871883283598731</v>
      </c>
      <c r="Q194" s="16">
        <f t="shared" si="29"/>
        <v>25.006890767585105</v>
      </c>
      <c r="R194" s="16">
        <f t="shared" si="24"/>
        <v>156.63343915343916</v>
      </c>
      <c r="S194" s="5">
        <f t="shared" si="21"/>
        <v>0</v>
      </c>
      <c r="T194" s="17">
        <f t="shared" si="25"/>
        <v>0</v>
      </c>
    </row>
    <row r="195" spans="1:20" x14ac:dyDescent="0.25">
      <c r="A195" s="24">
        <v>42651.916677546295</v>
      </c>
      <c r="B195" s="10">
        <v>398.1</v>
      </c>
      <c r="C195" s="9">
        <v>10840.263000000001</v>
      </c>
      <c r="D195" s="10">
        <v>0</v>
      </c>
      <c r="E195" s="9">
        <v>0</v>
      </c>
      <c r="F195" s="10">
        <f t="shared" si="30"/>
        <v>398.1</v>
      </c>
      <c r="G195" s="9">
        <f t="shared" si="30"/>
        <v>10840.263000000001</v>
      </c>
      <c r="H195" s="23">
        <v>0</v>
      </c>
      <c r="I195" s="23">
        <f t="shared" si="23"/>
        <v>398.1</v>
      </c>
      <c r="J195" s="16">
        <f t="shared" si="20"/>
        <v>27.23</v>
      </c>
      <c r="K195" s="85"/>
      <c r="L195" s="86"/>
      <c r="M195" s="16">
        <f t="shared" si="29"/>
        <v>43.967414694673401</v>
      </c>
      <c r="N195" s="16">
        <f t="shared" si="29"/>
        <v>156.63343915343916</v>
      </c>
      <c r="O195" s="16">
        <f t="shared" si="29"/>
        <v>24.934284924470759</v>
      </c>
      <c r="P195" s="16">
        <f t="shared" si="29"/>
        <v>25.871883283598731</v>
      </c>
      <c r="Q195" s="16">
        <f t="shared" si="29"/>
        <v>25.006890767585105</v>
      </c>
      <c r="R195" s="16">
        <f t="shared" si="24"/>
        <v>156.63343915343916</v>
      </c>
      <c r="S195" s="5">
        <f t="shared" si="21"/>
        <v>0</v>
      </c>
      <c r="T195" s="17">
        <f t="shared" si="25"/>
        <v>0</v>
      </c>
    </row>
    <row r="196" spans="1:20" x14ac:dyDescent="0.25">
      <c r="A196" s="24">
        <v>42651.958344270832</v>
      </c>
      <c r="B196" s="10">
        <v>427.2</v>
      </c>
      <c r="C196" s="9">
        <v>10026.384</v>
      </c>
      <c r="D196" s="10">
        <v>0</v>
      </c>
      <c r="E196" s="9">
        <v>0</v>
      </c>
      <c r="F196" s="10">
        <f t="shared" si="30"/>
        <v>427.2</v>
      </c>
      <c r="G196" s="9">
        <f t="shared" si="30"/>
        <v>10026.384</v>
      </c>
      <c r="H196" s="23">
        <v>0</v>
      </c>
      <c r="I196" s="23">
        <f t="shared" si="23"/>
        <v>427.2</v>
      </c>
      <c r="J196" s="16">
        <f t="shared" si="20"/>
        <v>23.470000000000002</v>
      </c>
      <c r="K196" s="85"/>
      <c r="L196" s="86"/>
      <c r="M196" s="16">
        <f t="shared" si="29"/>
        <v>43.967414694673401</v>
      </c>
      <c r="N196" s="16">
        <f t="shared" si="29"/>
        <v>156.63343915343916</v>
      </c>
      <c r="O196" s="16">
        <f t="shared" si="29"/>
        <v>24.934284924470759</v>
      </c>
      <c r="P196" s="16">
        <f t="shared" si="29"/>
        <v>25.871883283598731</v>
      </c>
      <c r="Q196" s="16">
        <f t="shared" si="29"/>
        <v>25.006890767585105</v>
      </c>
      <c r="R196" s="16">
        <f t="shared" si="24"/>
        <v>156.63343915343916</v>
      </c>
      <c r="S196" s="5">
        <f t="shared" si="21"/>
        <v>0</v>
      </c>
      <c r="T196" s="17">
        <f t="shared" si="25"/>
        <v>0</v>
      </c>
    </row>
    <row r="197" spans="1:20" x14ac:dyDescent="0.25">
      <c r="A197" s="24">
        <v>42652.000010995369</v>
      </c>
      <c r="B197" s="10">
        <v>451.7</v>
      </c>
      <c r="C197" s="9">
        <v>9576.0400000000009</v>
      </c>
      <c r="D197" s="10">
        <v>2.798</v>
      </c>
      <c r="E197" s="9">
        <v>59.318000000000005</v>
      </c>
      <c r="F197" s="10">
        <f t="shared" si="30"/>
        <v>448.90199999999999</v>
      </c>
      <c r="G197" s="9">
        <f t="shared" si="30"/>
        <v>9516.7220000000016</v>
      </c>
      <c r="H197" s="23">
        <v>0</v>
      </c>
      <c r="I197" s="23">
        <f t="shared" si="23"/>
        <v>448.90199999999999</v>
      </c>
      <c r="J197" s="16">
        <f t="shared" si="20"/>
        <v>21.199999108936922</v>
      </c>
      <c r="K197" s="85"/>
      <c r="L197" s="86"/>
      <c r="M197" s="16">
        <f t="shared" si="29"/>
        <v>43.967414694673401</v>
      </c>
      <c r="N197" s="16">
        <f t="shared" si="29"/>
        <v>156.63343915343916</v>
      </c>
      <c r="O197" s="16">
        <f t="shared" si="29"/>
        <v>24.934284924470759</v>
      </c>
      <c r="P197" s="16">
        <f t="shared" si="29"/>
        <v>25.871883283598731</v>
      </c>
      <c r="Q197" s="16">
        <f t="shared" si="29"/>
        <v>25.006890767585105</v>
      </c>
      <c r="R197" s="16">
        <f t="shared" si="24"/>
        <v>156.63343915343916</v>
      </c>
      <c r="S197" s="5">
        <f t="shared" si="21"/>
        <v>0</v>
      </c>
      <c r="T197" s="17">
        <f t="shared" si="25"/>
        <v>0</v>
      </c>
    </row>
    <row r="198" spans="1:20" x14ac:dyDescent="0.25">
      <c r="A198" s="24">
        <v>42652.041677719906</v>
      </c>
      <c r="B198" s="10">
        <v>431.4</v>
      </c>
      <c r="C198" s="9">
        <v>8955.8639999999996</v>
      </c>
      <c r="D198" s="10">
        <v>7.8240000000000007</v>
      </c>
      <c r="E198" s="9">
        <v>162.42600000000002</v>
      </c>
      <c r="F198" s="10">
        <f t="shared" si="30"/>
        <v>423.57599999999996</v>
      </c>
      <c r="G198" s="9">
        <f t="shared" si="30"/>
        <v>8793.4380000000001</v>
      </c>
      <c r="H198" s="23">
        <v>0</v>
      </c>
      <c r="I198" s="23">
        <f t="shared" si="23"/>
        <v>423.57599999999996</v>
      </c>
      <c r="J198" s="16">
        <f t="shared" ref="J198:J261" si="31">IF(F198&gt;0,G198/F198,0)</f>
        <v>20.760000566604344</v>
      </c>
      <c r="K198" s="85"/>
      <c r="L198" s="86"/>
      <c r="M198" s="16">
        <f t="shared" si="29"/>
        <v>43.967414694673401</v>
      </c>
      <c r="N198" s="16">
        <f t="shared" si="29"/>
        <v>156.63343915343916</v>
      </c>
      <c r="O198" s="16">
        <f t="shared" si="29"/>
        <v>24.934284924470759</v>
      </c>
      <c r="P198" s="16">
        <f t="shared" si="29"/>
        <v>25.871883283598731</v>
      </c>
      <c r="Q198" s="16">
        <f t="shared" si="29"/>
        <v>25.006890767585105</v>
      </c>
      <c r="R198" s="16">
        <f t="shared" si="24"/>
        <v>156.63343915343916</v>
      </c>
      <c r="S198" s="5">
        <f t="shared" ref="S198:S261" si="32">IF(J198&gt;R198,J198-R198,0)</f>
        <v>0</v>
      </c>
      <c r="T198" s="17">
        <f t="shared" si="25"/>
        <v>0</v>
      </c>
    </row>
    <row r="199" spans="1:20" x14ac:dyDescent="0.25">
      <c r="A199" s="24">
        <v>42652.083344444443</v>
      </c>
      <c r="B199" s="10">
        <v>417.1</v>
      </c>
      <c r="C199" s="9">
        <v>8613.1149999999998</v>
      </c>
      <c r="D199" s="10">
        <v>7.8109999999999999</v>
      </c>
      <c r="E199" s="9">
        <v>161.297</v>
      </c>
      <c r="F199" s="10">
        <f t="shared" si="30"/>
        <v>409.28900000000004</v>
      </c>
      <c r="G199" s="9">
        <f t="shared" si="30"/>
        <v>8451.8179999999993</v>
      </c>
      <c r="H199" s="23">
        <v>0</v>
      </c>
      <c r="I199" s="23">
        <f t="shared" ref="I199:I262" si="33">F199-H199</f>
        <v>409.28900000000004</v>
      </c>
      <c r="J199" s="16">
        <f t="shared" si="31"/>
        <v>20.650000366489202</v>
      </c>
      <c r="K199" s="85"/>
      <c r="L199" s="86"/>
      <c r="M199" s="16">
        <f t="shared" si="29"/>
        <v>43.967414694673401</v>
      </c>
      <c r="N199" s="16">
        <f t="shared" si="29"/>
        <v>156.63343915343916</v>
      </c>
      <c r="O199" s="16">
        <f t="shared" si="29"/>
        <v>24.934284924470759</v>
      </c>
      <c r="P199" s="16">
        <f t="shared" si="29"/>
        <v>25.871883283598731</v>
      </c>
      <c r="Q199" s="16">
        <f t="shared" si="29"/>
        <v>25.006890767585105</v>
      </c>
      <c r="R199" s="16">
        <f t="shared" ref="R199:R262" si="34">MAX(L199:Q199)</f>
        <v>156.63343915343916</v>
      </c>
      <c r="S199" s="5">
        <f t="shared" si="32"/>
        <v>0</v>
      </c>
      <c r="T199" s="17">
        <f t="shared" ref="T199:T262" si="35">IF(S199&lt;&gt;" ",S199*I199,0)</f>
        <v>0</v>
      </c>
    </row>
    <row r="200" spans="1:20" x14ac:dyDescent="0.25">
      <c r="A200" s="24">
        <v>42652.125011168981</v>
      </c>
      <c r="B200" s="10">
        <v>408.2</v>
      </c>
      <c r="C200" s="9">
        <v>8106.8519999999999</v>
      </c>
      <c r="D200" s="10">
        <v>3.3050000000000002</v>
      </c>
      <c r="E200" s="9">
        <v>65.637</v>
      </c>
      <c r="F200" s="10">
        <f t="shared" si="30"/>
        <v>404.89499999999998</v>
      </c>
      <c r="G200" s="9">
        <f t="shared" si="30"/>
        <v>8041.2150000000001</v>
      </c>
      <c r="H200" s="23">
        <v>0</v>
      </c>
      <c r="I200" s="23">
        <f t="shared" si="33"/>
        <v>404.89499999999998</v>
      </c>
      <c r="J200" s="16">
        <f t="shared" si="31"/>
        <v>19.860000740932836</v>
      </c>
      <c r="K200" s="85"/>
      <c r="L200" s="86"/>
      <c r="M200" s="16">
        <f t="shared" ref="M200:Q215" si="36">M199</f>
        <v>43.967414694673401</v>
      </c>
      <c r="N200" s="16">
        <f t="shared" si="36"/>
        <v>156.63343915343916</v>
      </c>
      <c r="O200" s="16">
        <f t="shared" si="36"/>
        <v>24.934284924470759</v>
      </c>
      <c r="P200" s="16">
        <f t="shared" si="36"/>
        <v>25.871883283598731</v>
      </c>
      <c r="Q200" s="16">
        <f t="shared" si="36"/>
        <v>25.006890767585105</v>
      </c>
      <c r="R200" s="16">
        <f t="shared" si="34"/>
        <v>156.63343915343916</v>
      </c>
      <c r="S200" s="5">
        <f t="shared" si="32"/>
        <v>0</v>
      </c>
      <c r="T200" s="17">
        <f t="shared" si="35"/>
        <v>0</v>
      </c>
    </row>
    <row r="201" spans="1:20" x14ac:dyDescent="0.25">
      <c r="A201" s="24">
        <v>42652.166677893518</v>
      </c>
      <c r="B201" s="10">
        <v>405.7</v>
      </c>
      <c r="C201" s="9">
        <v>7688.0150000000003</v>
      </c>
      <c r="D201" s="10">
        <v>5.5710000000000006</v>
      </c>
      <c r="E201" s="9">
        <v>105.57</v>
      </c>
      <c r="F201" s="10">
        <f t="shared" si="30"/>
        <v>400.12899999999996</v>
      </c>
      <c r="G201" s="9">
        <f t="shared" si="30"/>
        <v>7582.4450000000006</v>
      </c>
      <c r="H201" s="23">
        <v>0</v>
      </c>
      <c r="I201" s="23">
        <f t="shared" si="33"/>
        <v>400.12899999999996</v>
      </c>
      <c r="J201" s="16">
        <f t="shared" si="31"/>
        <v>18.950001124637307</v>
      </c>
      <c r="K201" s="85"/>
      <c r="L201" s="86"/>
      <c r="M201" s="16">
        <f t="shared" si="36"/>
        <v>43.967414694673401</v>
      </c>
      <c r="N201" s="16">
        <f t="shared" si="36"/>
        <v>156.63343915343916</v>
      </c>
      <c r="O201" s="16">
        <f t="shared" si="36"/>
        <v>24.934284924470759</v>
      </c>
      <c r="P201" s="16">
        <f t="shared" si="36"/>
        <v>25.871883283598731</v>
      </c>
      <c r="Q201" s="16">
        <f t="shared" si="36"/>
        <v>25.006890767585105</v>
      </c>
      <c r="R201" s="16">
        <f t="shared" si="34"/>
        <v>156.63343915343916</v>
      </c>
      <c r="S201" s="5">
        <f t="shared" si="32"/>
        <v>0</v>
      </c>
      <c r="T201" s="17">
        <f t="shared" si="35"/>
        <v>0</v>
      </c>
    </row>
    <row r="202" spans="1:20" x14ac:dyDescent="0.25">
      <c r="A202" s="24">
        <v>42652.208344618055</v>
      </c>
      <c r="B202" s="10">
        <v>404.3</v>
      </c>
      <c r="C202" s="9">
        <v>7714.0439999999999</v>
      </c>
      <c r="D202" s="10">
        <v>1.0920000000000001</v>
      </c>
      <c r="E202" s="9">
        <v>20.835000000000001</v>
      </c>
      <c r="F202" s="10">
        <f t="shared" si="30"/>
        <v>403.20800000000003</v>
      </c>
      <c r="G202" s="9">
        <f t="shared" si="30"/>
        <v>7693.2089999999998</v>
      </c>
      <c r="H202" s="23">
        <v>0</v>
      </c>
      <c r="I202" s="23">
        <f t="shared" si="33"/>
        <v>403.20800000000003</v>
      </c>
      <c r="J202" s="16">
        <f t="shared" si="31"/>
        <v>19.080000892839426</v>
      </c>
      <c r="K202" s="85"/>
      <c r="L202" s="86"/>
      <c r="M202" s="16">
        <f t="shared" si="36"/>
        <v>43.967414694673401</v>
      </c>
      <c r="N202" s="16">
        <f t="shared" si="36"/>
        <v>156.63343915343916</v>
      </c>
      <c r="O202" s="16">
        <f t="shared" si="36"/>
        <v>24.934284924470759</v>
      </c>
      <c r="P202" s="16">
        <f t="shared" si="36"/>
        <v>25.871883283598731</v>
      </c>
      <c r="Q202" s="16">
        <f t="shared" si="36"/>
        <v>25.006890767585105</v>
      </c>
      <c r="R202" s="16">
        <f t="shared" si="34"/>
        <v>156.63343915343916</v>
      </c>
      <c r="S202" s="5">
        <f t="shared" si="32"/>
        <v>0</v>
      </c>
      <c r="T202" s="17">
        <f t="shared" si="35"/>
        <v>0</v>
      </c>
    </row>
    <row r="203" spans="1:20" x14ac:dyDescent="0.25">
      <c r="A203" s="24">
        <v>42652.250011342592</v>
      </c>
      <c r="B203" s="10">
        <v>410.7</v>
      </c>
      <c r="C203" s="9">
        <v>8275.6049999999996</v>
      </c>
      <c r="D203" s="10">
        <v>1.0669999999999999</v>
      </c>
      <c r="E203" s="9">
        <v>21.5</v>
      </c>
      <c r="F203" s="10">
        <f t="shared" si="30"/>
        <v>409.63299999999998</v>
      </c>
      <c r="G203" s="9">
        <f t="shared" si="30"/>
        <v>8254.1049999999996</v>
      </c>
      <c r="H203" s="23">
        <v>0</v>
      </c>
      <c r="I203" s="23">
        <f t="shared" si="33"/>
        <v>409.63299999999998</v>
      </c>
      <c r="J203" s="16">
        <f t="shared" si="31"/>
        <v>20.150000122060479</v>
      </c>
      <c r="K203" s="85"/>
      <c r="L203" s="86"/>
      <c r="M203" s="16">
        <f t="shared" si="36"/>
        <v>43.967414694673401</v>
      </c>
      <c r="N203" s="16">
        <f t="shared" si="36"/>
        <v>156.63343915343916</v>
      </c>
      <c r="O203" s="16">
        <f t="shared" si="36"/>
        <v>24.934284924470759</v>
      </c>
      <c r="P203" s="16">
        <f t="shared" si="36"/>
        <v>25.871883283598731</v>
      </c>
      <c r="Q203" s="16">
        <f t="shared" si="36"/>
        <v>25.006890767585105</v>
      </c>
      <c r="R203" s="16">
        <f t="shared" si="34"/>
        <v>156.63343915343916</v>
      </c>
      <c r="S203" s="5">
        <f t="shared" si="32"/>
        <v>0</v>
      </c>
      <c r="T203" s="17">
        <f t="shared" si="35"/>
        <v>0</v>
      </c>
    </row>
    <row r="204" spans="1:20" x14ac:dyDescent="0.25">
      <c r="A204" s="24">
        <v>42652.291678067129</v>
      </c>
      <c r="B204" s="10">
        <v>426.697</v>
      </c>
      <c r="C204" s="9">
        <v>8569.8598099999999</v>
      </c>
      <c r="D204" s="10">
        <v>0</v>
      </c>
      <c r="E204" s="9">
        <v>0</v>
      </c>
      <c r="F204" s="10">
        <f t="shared" si="30"/>
        <v>426.697</v>
      </c>
      <c r="G204" s="9">
        <f t="shared" si="30"/>
        <v>8569.8598099999999</v>
      </c>
      <c r="H204" s="23">
        <v>0</v>
      </c>
      <c r="I204" s="23">
        <f t="shared" si="33"/>
        <v>426.697</v>
      </c>
      <c r="J204" s="16">
        <f t="shared" si="31"/>
        <v>20.084181069939557</v>
      </c>
      <c r="K204" s="85"/>
      <c r="L204" s="86"/>
      <c r="M204" s="16">
        <f t="shared" si="36"/>
        <v>43.967414694673401</v>
      </c>
      <c r="N204" s="16">
        <f t="shared" si="36"/>
        <v>156.63343915343916</v>
      </c>
      <c r="O204" s="16">
        <f t="shared" si="36"/>
        <v>24.934284924470759</v>
      </c>
      <c r="P204" s="16">
        <f t="shared" si="36"/>
        <v>25.871883283598731</v>
      </c>
      <c r="Q204" s="16">
        <f t="shared" si="36"/>
        <v>25.006890767585105</v>
      </c>
      <c r="R204" s="16">
        <f t="shared" si="34"/>
        <v>156.63343915343916</v>
      </c>
      <c r="S204" s="5">
        <f t="shared" si="32"/>
        <v>0</v>
      </c>
      <c r="T204" s="17">
        <f t="shared" si="35"/>
        <v>0</v>
      </c>
    </row>
    <row r="205" spans="1:20" x14ac:dyDescent="0.25">
      <c r="A205" s="24">
        <v>42652.333344791667</v>
      </c>
      <c r="B205" s="10">
        <v>446.74600000000004</v>
      </c>
      <c r="C205" s="9">
        <v>9193.5860599999996</v>
      </c>
      <c r="D205" s="10">
        <v>0</v>
      </c>
      <c r="E205" s="9">
        <v>0</v>
      </c>
      <c r="F205" s="10">
        <f t="shared" si="30"/>
        <v>446.74600000000004</v>
      </c>
      <c r="G205" s="9">
        <f t="shared" si="30"/>
        <v>9193.5860599999996</v>
      </c>
      <c r="H205" s="23">
        <v>0</v>
      </c>
      <c r="I205" s="23">
        <f t="shared" si="33"/>
        <v>446.74600000000004</v>
      </c>
      <c r="J205" s="16">
        <f t="shared" si="31"/>
        <v>20.579000282039456</v>
      </c>
      <c r="K205" s="85"/>
      <c r="L205" s="86"/>
      <c r="M205" s="16">
        <f t="shared" si="36"/>
        <v>43.967414694673401</v>
      </c>
      <c r="N205" s="16">
        <f t="shared" si="36"/>
        <v>156.63343915343916</v>
      </c>
      <c r="O205" s="16">
        <f t="shared" si="36"/>
        <v>24.934284924470759</v>
      </c>
      <c r="P205" s="16">
        <f t="shared" si="36"/>
        <v>25.871883283598731</v>
      </c>
      <c r="Q205" s="16">
        <f t="shared" si="36"/>
        <v>25.006890767585105</v>
      </c>
      <c r="R205" s="16">
        <f t="shared" si="34"/>
        <v>156.63343915343916</v>
      </c>
      <c r="S205" s="5">
        <f t="shared" si="32"/>
        <v>0</v>
      </c>
      <c r="T205" s="17">
        <f t="shared" si="35"/>
        <v>0</v>
      </c>
    </row>
    <row r="206" spans="1:20" x14ac:dyDescent="0.25">
      <c r="A206" s="24">
        <v>42652.375011516204</v>
      </c>
      <c r="B206" s="10">
        <v>474.44300000000004</v>
      </c>
      <c r="C206" s="9">
        <v>10254.192169999998</v>
      </c>
      <c r="D206" s="10">
        <v>0</v>
      </c>
      <c r="E206" s="9">
        <v>0</v>
      </c>
      <c r="F206" s="10">
        <f t="shared" si="30"/>
        <v>474.44300000000004</v>
      </c>
      <c r="G206" s="9">
        <f t="shared" si="30"/>
        <v>10254.192169999998</v>
      </c>
      <c r="H206" s="23">
        <v>0</v>
      </c>
      <c r="I206" s="23">
        <f t="shared" si="33"/>
        <v>474.44300000000004</v>
      </c>
      <c r="J206" s="16">
        <f t="shared" si="31"/>
        <v>21.613117213237413</v>
      </c>
      <c r="K206" s="85"/>
      <c r="L206" s="86"/>
      <c r="M206" s="16">
        <f t="shared" si="36"/>
        <v>43.967414694673401</v>
      </c>
      <c r="N206" s="16">
        <f t="shared" si="36"/>
        <v>156.63343915343916</v>
      </c>
      <c r="O206" s="16">
        <f t="shared" si="36"/>
        <v>24.934284924470759</v>
      </c>
      <c r="P206" s="16">
        <f t="shared" si="36"/>
        <v>25.871883283598731</v>
      </c>
      <c r="Q206" s="16">
        <f t="shared" si="36"/>
        <v>25.006890767585105</v>
      </c>
      <c r="R206" s="16">
        <f t="shared" si="34"/>
        <v>156.63343915343916</v>
      </c>
      <c r="S206" s="5">
        <f t="shared" si="32"/>
        <v>0</v>
      </c>
      <c r="T206" s="17">
        <f t="shared" si="35"/>
        <v>0</v>
      </c>
    </row>
    <row r="207" spans="1:20" x14ac:dyDescent="0.25">
      <c r="A207" s="24">
        <v>42652.416678240741</v>
      </c>
      <c r="B207" s="10">
        <v>499.54199999999997</v>
      </c>
      <c r="C207" s="9">
        <v>11494.26742</v>
      </c>
      <c r="D207" s="10">
        <v>0</v>
      </c>
      <c r="E207" s="9">
        <v>0</v>
      </c>
      <c r="F207" s="10">
        <f t="shared" si="30"/>
        <v>499.54199999999997</v>
      </c>
      <c r="G207" s="9">
        <f t="shared" si="30"/>
        <v>11494.26742</v>
      </c>
      <c r="H207" s="23">
        <v>0</v>
      </c>
      <c r="I207" s="23">
        <f t="shared" si="33"/>
        <v>499.54199999999997</v>
      </c>
      <c r="J207" s="16">
        <f t="shared" si="31"/>
        <v>23.009611644266148</v>
      </c>
      <c r="K207" s="85"/>
      <c r="L207" s="86"/>
      <c r="M207" s="16">
        <f t="shared" si="36"/>
        <v>43.967414694673401</v>
      </c>
      <c r="N207" s="16">
        <f t="shared" si="36"/>
        <v>156.63343915343916</v>
      </c>
      <c r="O207" s="16">
        <f t="shared" si="36"/>
        <v>24.934284924470759</v>
      </c>
      <c r="P207" s="16">
        <f t="shared" si="36"/>
        <v>25.871883283598731</v>
      </c>
      <c r="Q207" s="16">
        <f t="shared" si="36"/>
        <v>25.006890767585105</v>
      </c>
      <c r="R207" s="16">
        <f t="shared" si="34"/>
        <v>156.63343915343916</v>
      </c>
      <c r="S207" s="5">
        <f t="shared" si="32"/>
        <v>0</v>
      </c>
      <c r="T207" s="17">
        <f t="shared" si="35"/>
        <v>0</v>
      </c>
    </row>
    <row r="208" spans="1:20" x14ac:dyDescent="0.25">
      <c r="A208" s="24">
        <v>42652.458344965278</v>
      </c>
      <c r="B208" s="10">
        <v>485.988</v>
      </c>
      <c r="C208" s="9">
        <v>11362.69426</v>
      </c>
      <c r="D208" s="10">
        <v>0</v>
      </c>
      <c r="E208" s="9">
        <v>0</v>
      </c>
      <c r="F208" s="10">
        <f t="shared" si="30"/>
        <v>485.988</v>
      </c>
      <c r="G208" s="9">
        <f t="shared" si="30"/>
        <v>11362.69426</v>
      </c>
      <c r="H208" s="23">
        <v>0</v>
      </c>
      <c r="I208" s="23">
        <f t="shared" si="33"/>
        <v>485.988</v>
      </c>
      <c r="J208" s="16">
        <f t="shared" si="31"/>
        <v>23.38060664049318</v>
      </c>
      <c r="K208" s="85"/>
      <c r="L208" s="86"/>
      <c r="M208" s="16">
        <f t="shared" si="36"/>
        <v>43.967414694673401</v>
      </c>
      <c r="N208" s="16">
        <f t="shared" si="36"/>
        <v>156.63343915343916</v>
      </c>
      <c r="O208" s="16">
        <f t="shared" si="36"/>
        <v>24.934284924470759</v>
      </c>
      <c r="P208" s="16">
        <f t="shared" si="36"/>
        <v>25.871883283598731</v>
      </c>
      <c r="Q208" s="16">
        <f t="shared" si="36"/>
        <v>25.006890767585105</v>
      </c>
      <c r="R208" s="16">
        <f t="shared" si="34"/>
        <v>156.63343915343916</v>
      </c>
      <c r="S208" s="5">
        <f t="shared" si="32"/>
        <v>0</v>
      </c>
      <c r="T208" s="17">
        <f t="shared" si="35"/>
        <v>0</v>
      </c>
    </row>
    <row r="209" spans="1:20" x14ac:dyDescent="0.25">
      <c r="A209" s="24">
        <v>42652.500011689815</v>
      </c>
      <c r="B209" s="10">
        <v>464.899</v>
      </c>
      <c r="C209" s="9">
        <v>11007.68907</v>
      </c>
      <c r="D209" s="10">
        <v>0</v>
      </c>
      <c r="E209" s="9">
        <v>0</v>
      </c>
      <c r="F209" s="10">
        <f t="shared" si="30"/>
        <v>464.899</v>
      </c>
      <c r="G209" s="9">
        <f t="shared" si="30"/>
        <v>11007.68907</v>
      </c>
      <c r="H209" s="23">
        <v>0</v>
      </c>
      <c r="I209" s="23">
        <f t="shared" si="33"/>
        <v>464.899</v>
      </c>
      <c r="J209" s="16">
        <f t="shared" si="31"/>
        <v>23.67759248783069</v>
      </c>
      <c r="K209" s="85"/>
      <c r="L209" s="86"/>
      <c r="M209" s="16">
        <f t="shared" si="36"/>
        <v>43.967414694673401</v>
      </c>
      <c r="N209" s="16">
        <f t="shared" si="36"/>
        <v>156.63343915343916</v>
      </c>
      <c r="O209" s="16">
        <f t="shared" si="36"/>
        <v>24.934284924470759</v>
      </c>
      <c r="P209" s="16">
        <f t="shared" si="36"/>
        <v>25.871883283598731</v>
      </c>
      <c r="Q209" s="16">
        <f t="shared" si="36"/>
        <v>25.006890767585105</v>
      </c>
      <c r="R209" s="16">
        <f t="shared" si="34"/>
        <v>156.63343915343916</v>
      </c>
      <c r="S209" s="5">
        <f t="shared" si="32"/>
        <v>0</v>
      </c>
      <c r="T209" s="17">
        <f t="shared" si="35"/>
        <v>0</v>
      </c>
    </row>
    <row r="210" spans="1:20" x14ac:dyDescent="0.25">
      <c r="A210" s="24">
        <v>42652.541678414353</v>
      </c>
      <c r="B210" s="10">
        <v>427.87599999999998</v>
      </c>
      <c r="C210" s="9">
        <v>10141.76468</v>
      </c>
      <c r="D210" s="10">
        <v>0</v>
      </c>
      <c r="E210" s="9">
        <v>0</v>
      </c>
      <c r="F210" s="10">
        <f t="shared" si="30"/>
        <v>427.87599999999998</v>
      </c>
      <c r="G210" s="9">
        <f t="shared" si="30"/>
        <v>10141.76468</v>
      </c>
      <c r="H210" s="23">
        <v>0</v>
      </c>
      <c r="I210" s="23">
        <f t="shared" si="33"/>
        <v>427.87599999999998</v>
      </c>
      <c r="J210" s="16">
        <f t="shared" si="31"/>
        <v>23.70257897147772</v>
      </c>
      <c r="K210" s="85"/>
      <c r="L210" s="86"/>
      <c r="M210" s="16">
        <f t="shared" si="36"/>
        <v>43.967414694673401</v>
      </c>
      <c r="N210" s="16">
        <f t="shared" si="36"/>
        <v>156.63343915343916</v>
      </c>
      <c r="O210" s="16">
        <f t="shared" si="36"/>
        <v>24.934284924470759</v>
      </c>
      <c r="P210" s="16">
        <f t="shared" si="36"/>
        <v>25.871883283598731</v>
      </c>
      <c r="Q210" s="16">
        <f t="shared" si="36"/>
        <v>25.006890767585105</v>
      </c>
      <c r="R210" s="16">
        <f t="shared" si="34"/>
        <v>156.63343915343916</v>
      </c>
      <c r="S210" s="5">
        <f t="shared" si="32"/>
        <v>0</v>
      </c>
      <c r="T210" s="17">
        <f t="shared" si="35"/>
        <v>0</v>
      </c>
    </row>
    <row r="211" spans="1:20" x14ac:dyDescent="0.25">
      <c r="A211" s="24">
        <v>42652.58334513889</v>
      </c>
      <c r="B211" s="10">
        <v>410.79399999999998</v>
      </c>
      <c r="C211" s="9">
        <v>9595.5318100000004</v>
      </c>
      <c r="D211" s="10">
        <v>0</v>
      </c>
      <c r="E211" s="9">
        <v>0</v>
      </c>
      <c r="F211" s="10">
        <f t="shared" si="30"/>
        <v>410.79399999999998</v>
      </c>
      <c r="G211" s="9">
        <f t="shared" si="30"/>
        <v>9595.5318100000004</v>
      </c>
      <c r="H211" s="23">
        <v>0</v>
      </c>
      <c r="I211" s="23">
        <f t="shared" si="33"/>
        <v>410.79399999999998</v>
      </c>
      <c r="J211" s="16">
        <f t="shared" si="31"/>
        <v>23.358500391923936</v>
      </c>
      <c r="K211" s="85"/>
      <c r="L211" s="86"/>
      <c r="M211" s="16">
        <f t="shared" si="36"/>
        <v>43.967414694673401</v>
      </c>
      <c r="N211" s="16">
        <f t="shared" si="36"/>
        <v>156.63343915343916</v>
      </c>
      <c r="O211" s="16">
        <f t="shared" si="36"/>
        <v>24.934284924470759</v>
      </c>
      <c r="P211" s="16">
        <f t="shared" si="36"/>
        <v>25.871883283598731</v>
      </c>
      <c r="Q211" s="16">
        <f t="shared" si="36"/>
        <v>25.006890767585105</v>
      </c>
      <c r="R211" s="16">
        <f t="shared" si="34"/>
        <v>156.63343915343916</v>
      </c>
      <c r="S211" s="5">
        <f t="shared" si="32"/>
        <v>0</v>
      </c>
      <c r="T211" s="17">
        <f t="shared" si="35"/>
        <v>0</v>
      </c>
    </row>
    <row r="212" spans="1:20" x14ac:dyDescent="0.25">
      <c r="A212" s="24">
        <v>42652.625011863427</v>
      </c>
      <c r="B212" s="10">
        <v>425.26000000000005</v>
      </c>
      <c r="C212" s="9">
        <v>9776.6553999999996</v>
      </c>
      <c r="D212" s="10">
        <v>0</v>
      </c>
      <c r="E212" s="9">
        <v>0</v>
      </c>
      <c r="F212" s="10">
        <f t="shared" si="30"/>
        <v>425.26000000000005</v>
      </c>
      <c r="G212" s="9">
        <f t="shared" si="30"/>
        <v>9776.6553999999996</v>
      </c>
      <c r="H212" s="23">
        <v>0</v>
      </c>
      <c r="I212" s="23">
        <f t="shared" si="33"/>
        <v>425.26000000000005</v>
      </c>
      <c r="J212" s="16">
        <f t="shared" si="31"/>
        <v>22.989830691812063</v>
      </c>
      <c r="K212" s="85"/>
      <c r="L212" s="86"/>
      <c r="M212" s="16">
        <f t="shared" si="36"/>
        <v>43.967414694673401</v>
      </c>
      <c r="N212" s="16">
        <f t="shared" si="36"/>
        <v>156.63343915343916</v>
      </c>
      <c r="O212" s="16">
        <f t="shared" si="36"/>
        <v>24.934284924470759</v>
      </c>
      <c r="P212" s="16">
        <f t="shared" si="36"/>
        <v>25.871883283598731</v>
      </c>
      <c r="Q212" s="16">
        <f t="shared" si="36"/>
        <v>25.006890767585105</v>
      </c>
      <c r="R212" s="16">
        <f t="shared" si="34"/>
        <v>156.63343915343916</v>
      </c>
      <c r="S212" s="5">
        <f t="shared" si="32"/>
        <v>0</v>
      </c>
      <c r="T212" s="17">
        <f t="shared" si="35"/>
        <v>0</v>
      </c>
    </row>
    <row r="213" spans="1:20" x14ac:dyDescent="0.25">
      <c r="A213" s="24">
        <v>42652.666678587964</v>
      </c>
      <c r="B213" s="10">
        <v>462.75</v>
      </c>
      <c r="C213" s="9">
        <v>10530.303049999999</v>
      </c>
      <c r="D213" s="10">
        <v>0</v>
      </c>
      <c r="E213" s="9">
        <v>0</v>
      </c>
      <c r="F213" s="10">
        <f t="shared" si="30"/>
        <v>462.75</v>
      </c>
      <c r="G213" s="9">
        <f t="shared" si="30"/>
        <v>10530.303049999999</v>
      </c>
      <c r="H213" s="23">
        <v>0</v>
      </c>
      <c r="I213" s="23">
        <f t="shared" si="33"/>
        <v>462.75</v>
      </c>
      <c r="J213" s="16">
        <f t="shared" si="31"/>
        <v>22.755922312263639</v>
      </c>
      <c r="K213" s="85"/>
      <c r="L213" s="86"/>
      <c r="M213" s="16">
        <f t="shared" si="36"/>
        <v>43.967414694673401</v>
      </c>
      <c r="N213" s="16">
        <f t="shared" si="36"/>
        <v>156.63343915343916</v>
      </c>
      <c r="O213" s="16">
        <f t="shared" si="36"/>
        <v>24.934284924470759</v>
      </c>
      <c r="P213" s="16">
        <f t="shared" si="36"/>
        <v>25.871883283598731</v>
      </c>
      <c r="Q213" s="16">
        <f t="shared" si="36"/>
        <v>25.006890767585105</v>
      </c>
      <c r="R213" s="16">
        <f t="shared" si="34"/>
        <v>156.63343915343916</v>
      </c>
      <c r="S213" s="5">
        <f t="shared" si="32"/>
        <v>0</v>
      </c>
      <c r="T213" s="17">
        <f t="shared" si="35"/>
        <v>0</v>
      </c>
    </row>
    <row r="214" spans="1:20" x14ac:dyDescent="0.25">
      <c r="A214" s="24">
        <v>42652.708345312501</v>
      </c>
      <c r="B214" s="10">
        <v>474.70000000000005</v>
      </c>
      <c r="C214" s="9">
        <v>11096.168900000001</v>
      </c>
      <c r="D214" s="10">
        <v>0</v>
      </c>
      <c r="E214" s="9">
        <v>0</v>
      </c>
      <c r="F214" s="10">
        <f t="shared" si="30"/>
        <v>474.70000000000005</v>
      </c>
      <c r="G214" s="9">
        <f t="shared" si="30"/>
        <v>11096.168900000001</v>
      </c>
      <c r="H214" s="23">
        <v>0</v>
      </c>
      <c r="I214" s="23">
        <f t="shared" si="33"/>
        <v>474.70000000000005</v>
      </c>
      <c r="J214" s="16">
        <f t="shared" si="31"/>
        <v>23.375118811881187</v>
      </c>
      <c r="K214" s="85"/>
      <c r="L214" s="86"/>
      <c r="M214" s="16">
        <f t="shared" si="36"/>
        <v>43.967414694673401</v>
      </c>
      <c r="N214" s="16">
        <f t="shared" si="36"/>
        <v>156.63343915343916</v>
      </c>
      <c r="O214" s="16">
        <f t="shared" si="36"/>
        <v>24.934284924470759</v>
      </c>
      <c r="P214" s="16">
        <f t="shared" si="36"/>
        <v>25.871883283598731</v>
      </c>
      <c r="Q214" s="16">
        <f t="shared" si="36"/>
        <v>25.006890767585105</v>
      </c>
      <c r="R214" s="16">
        <f t="shared" si="34"/>
        <v>156.63343915343916</v>
      </c>
      <c r="S214" s="5">
        <f t="shared" si="32"/>
        <v>0</v>
      </c>
      <c r="T214" s="17">
        <f t="shared" si="35"/>
        <v>0</v>
      </c>
    </row>
    <row r="215" spans="1:20" x14ac:dyDescent="0.25">
      <c r="A215" s="24">
        <v>42652.750012037039</v>
      </c>
      <c r="B215" s="10">
        <v>438.91</v>
      </c>
      <c r="C215" s="9">
        <v>10587.446400000001</v>
      </c>
      <c r="D215" s="10">
        <v>0</v>
      </c>
      <c r="E215" s="9">
        <v>0</v>
      </c>
      <c r="F215" s="10">
        <f t="shared" si="30"/>
        <v>438.91</v>
      </c>
      <c r="G215" s="9">
        <f t="shared" si="30"/>
        <v>10587.446400000001</v>
      </c>
      <c r="H215" s="23">
        <v>0</v>
      </c>
      <c r="I215" s="23">
        <f t="shared" si="33"/>
        <v>438.91</v>
      </c>
      <c r="J215" s="16">
        <f t="shared" si="31"/>
        <v>24.122135289694928</v>
      </c>
      <c r="K215" s="85"/>
      <c r="L215" s="86"/>
      <c r="M215" s="16">
        <f t="shared" si="36"/>
        <v>43.967414694673401</v>
      </c>
      <c r="N215" s="16">
        <f t="shared" si="36"/>
        <v>156.63343915343916</v>
      </c>
      <c r="O215" s="16">
        <f t="shared" si="36"/>
        <v>24.934284924470759</v>
      </c>
      <c r="P215" s="16">
        <f t="shared" si="36"/>
        <v>25.871883283598731</v>
      </c>
      <c r="Q215" s="16">
        <f t="shared" si="36"/>
        <v>25.006890767585105</v>
      </c>
      <c r="R215" s="16">
        <f t="shared" si="34"/>
        <v>156.63343915343916</v>
      </c>
      <c r="S215" s="5">
        <f t="shared" si="32"/>
        <v>0</v>
      </c>
      <c r="T215" s="17">
        <f t="shared" si="35"/>
        <v>0</v>
      </c>
    </row>
    <row r="216" spans="1:20" x14ac:dyDescent="0.25">
      <c r="A216" s="24">
        <v>42652.791678761576</v>
      </c>
      <c r="B216" s="10">
        <v>423.26499999999999</v>
      </c>
      <c r="C216" s="9">
        <v>11234.02</v>
      </c>
      <c r="D216" s="10">
        <v>0</v>
      </c>
      <c r="E216" s="9">
        <v>0</v>
      </c>
      <c r="F216" s="10">
        <f t="shared" si="30"/>
        <v>423.26499999999999</v>
      </c>
      <c r="G216" s="9">
        <f t="shared" si="30"/>
        <v>11234.02</v>
      </c>
      <c r="H216" s="23">
        <v>0</v>
      </c>
      <c r="I216" s="23">
        <f t="shared" si="33"/>
        <v>423.26499999999999</v>
      </c>
      <c r="J216" s="16">
        <f t="shared" si="31"/>
        <v>26.541339350052571</v>
      </c>
      <c r="K216" s="85"/>
      <c r="L216" s="86"/>
      <c r="M216" s="16">
        <f t="shared" ref="M216:Q231" si="37">M215</f>
        <v>43.967414694673401</v>
      </c>
      <c r="N216" s="16">
        <f t="shared" si="37"/>
        <v>156.63343915343916</v>
      </c>
      <c r="O216" s="16">
        <f t="shared" si="37"/>
        <v>24.934284924470759</v>
      </c>
      <c r="P216" s="16">
        <f t="shared" si="37"/>
        <v>25.871883283598731</v>
      </c>
      <c r="Q216" s="16">
        <f t="shared" si="37"/>
        <v>25.006890767585105</v>
      </c>
      <c r="R216" s="16">
        <f t="shared" si="34"/>
        <v>156.63343915343916</v>
      </c>
      <c r="S216" s="5">
        <f t="shared" si="32"/>
        <v>0</v>
      </c>
      <c r="T216" s="17">
        <f t="shared" si="35"/>
        <v>0</v>
      </c>
    </row>
    <row r="217" spans="1:20" x14ac:dyDescent="0.25">
      <c r="A217" s="24">
        <v>42652.833345486113</v>
      </c>
      <c r="B217" s="10">
        <v>446.24799999999999</v>
      </c>
      <c r="C217" s="9">
        <v>14399.994719999999</v>
      </c>
      <c r="D217" s="10">
        <v>0</v>
      </c>
      <c r="E217" s="9">
        <v>0</v>
      </c>
      <c r="F217" s="10">
        <f t="shared" si="30"/>
        <v>446.24799999999999</v>
      </c>
      <c r="G217" s="9">
        <f t="shared" si="30"/>
        <v>14399.994719999999</v>
      </c>
      <c r="H217" s="23">
        <v>0</v>
      </c>
      <c r="I217" s="23">
        <f t="shared" si="33"/>
        <v>446.24799999999999</v>
      </c>
      <c r="J217" s="16">
        <f t="shared" si="31"/>
        <v>32.269040354242485</v>
      </c>
      <c r="K217" s="85"/>
      <c r="L217" s="86"/>
      <c r="M217" s="16">
        <f t="shared" si="37"/>
        <v>43.967414694673401</v>
      </c>
      <c r="N217" s="16">
        <f t="shared" si="37"/>
        <v>156.63343915343916</v>
      </c>
      <c r="O217" s="16">
        <f t="shared" si="37"/>
        <v>24.934284924470759</v>
      </c>
      <c r="P217" s="16">
        <f t="shared" si="37"/>
        <v>25.871883283598731</v>
      </c>
      <c r="Q217" s="16">
        <f t="shared" si="37"/>
        <v>25.006890767585105</v>
      </c>
      <c r="R217" s="16">
        <f t="shared" si="34"/>
        <v>156.63343915343916</v>
      </c>
      <c r="S217" s="5">
        <f t="shared" si="32"/>
        <v>0</v>
      </c>
      <c r="T217" s="17">
        <f t="shared" si="35"/>
        <v>0</v>
      </c>
    </row>
    <row r="218" spans="1:20" x14ac:dyDescent="0.25">
      <c r="A218" s="24">
        <v>42652.87501221065</v>
      </c>
      <c r="B218" s="10">
        <v>421.45300000000003</v>
      </c>
      <c r="C218" s="9">
        <v>11506.28557</v>
      </c>
      <c r="D218" s="10">
        <v>0</v>
      </c>
      <c r="E218" s="9">
        <v>0</v>
      </c>
      <c r="F218" s="10">
        <f t="shared" si="30"/>
        <v>421.45300000000003</v>
      </c>
      <c r="G218" s="9">
        <f t="shared" si="30"/>
        <v>11506.28557</v>
      </c>
      <c r="H218" s="23">
        <v>0</v>
      </c>
      <c r="I218" s="23">
        <f t="shared" si="33"/>
        <v>421.45300000000003</v>
      </c>
      <c r="J218" s="16">
        <f t="shared" si="31"/>
        <v>27.3014679454174</v>
      </c>
      <c r="K218" s="85"/>
      <c r="L218" s="86"/>
      <c r="M218" s="16">
        <f t="shared" si="37"/>
        <v>43.967414694673401</v>
      </c>
      <c r="N218" s="16">
        <f t="shared" si="37"/>
        <v>156.63343915343916</v>
      </c>
      <c r="O218" s="16">
        <f t="shared" si="37"/>
        <v>24.934284924470759</v>
      </c>
      <c r="P218" s="16">
        <f t="shared" si="37"/>
        <v>25.871883283598731</v>
      </c>
      <c r="Q218" s="16">
        <f t="shared" si="37"/>
        <v>25.006890767585105</v>
      </c>
      <c r="R218" s="16">
        <f t="shared" si="34"/>
        <v>156.63343915343916</v>
      </c>
      <c r="S218" s="5">
        <f t="shared" si="32"/>
        <v>0</v>
      </c>
      <c r="T218" s="17">
        <f t="shared" si="35"/>
        <v>0</v>
      </c>
    </row>
    <row r="219" spans="1:20" x14ac:dyDescent="0.25">
      <c r="A219" s="24">
        <v>42652.916678935188</v>
      </c>
      <c r="B219" s="10">
        <v>430.97399999999999</v>
      </c>
      <c r="C219" s="9">
        <v>10684.180679999999</v>
      </c>
      <c r="D219" s="10">
        <v>0</v>
      </c>
      <c r="E219" s="9">
        <v>0</v>
      </c>
      <c r="F219" s="10">
        <f t="shared" si="30"/>
        <v>430.97399999999999</v>
      </c>
      <c r="G219" s="9">
        <f t="shared" si="30"/>
        <v>10684.180679999999</v>
      </c>
      <c r="H219" s="23">
        <v>0</v>
      </c>
      <c r="I219" s="23">
        <f t="shared" si="33"/>
        <v>430.97399999999999</v>
      </c>
      <c r="J219" s="16">
        <f t="shared" si="31"/>
        <v>24.790777819543639</v>
      </c>
      <c r="K219" s="85"/>
      <c r="L219" s="86"/>
      <c r="M219" s="16">
        <f t="shared" si="37"/>
        <v>43.967414694673401</v>
      </c>
      <c r="N219" s="16">
        <f t="shared" si="37"/>
        <v>156.63343915343916</v>
      </c>
      <c r="O219" s="16">
        <f t="shared" si="37"/>
        <v>24.934284924470759</v>
      </c>
      <c r="P219" s="16">
        <f t="shared" si="37"/>
        <v>25.871883283598731</v>
      </c>
      <c r="Q219" s="16">
        <f t="shared" si="37"/>
        <v>25.006890767585105</v>
      </c>
      <c r="R219" s="16">
        <f t="shared" si="34"/>
        <v>156.63343915343916</v>
      </c>
      <c r="S219" s="5">
        <f t="shared" si="32"/>
        <v>0</v>
      </c>
      <c r="T219" s="17">
        <f t="shared" si="35"/>
        <v>0</v>
      </c>
    </row>
    <row r="220" spans="1:20" x14ac:dyDescent="0.25">
      <c r="A220" s="24">
        <v>42652.958345659725</v>
      </c>
      <c r="B220" s="10">
        <v>452.93100000000004</v>
      </c>
      <c r="C220" s="9">
        <v>9946.1891500000002</v>
      </c>
      <c r="D220" s="10">
        <v>0</v>
      </c>
      <c r="E220" s="9">
        <v>0</v>
      </c>
      <c r="F220" s="10">
        <f t="shared" si="30"/>
        <v>452.93100000000004</v>
      </c>
      <c r="G220" s="9">
        <f t="shared" si="30"/>
        <v>9946.1891500000002</v>
      </c>
      <c r="H220" s="23">
        <v>0</v>
      </c>
      <c r="I220" s="23">
        <f t="shared" si="33"/>
        <v>452.93100000000004</v>
      </c>
      <c r="J220" s="16">
        <f t="shared" si="31"/>
        <v>21.959612280899297</v>
      </c>
      <c r="K220" s="85"/>
      <c r="L220" s="86"/>
      <c r="M220" s="16">
        <f t="shared" si="37"/>
        <v>43.967414694673401</v>
      </c>
      <c r="N220" s="16">
        <f t="shared" si="37"/>
        <v>156.63343915343916</v>
      </c>
      <c r="O220" s="16">
        <f t="shared" si="37"/>
        <v>24.934284924470759</v>
      </c>
      <c r="P220" s="16">
        <f t="shared" si="37"/>
        <v>25.871883283598731</v>
      </c>
      <c r="Q220" s="16">
        <f t="shared" si="37"/>
        <v>25.006890767585105</v>
      </c>
      <c r="R220" s="16">
        <f t="shared" si="34"/>
        <v>156.63343915343916</v>
      </c>
      <c r="S220" s="5">
        <f t="shared" si="32"/>
        <v>0</v>
      </c>
      <c r="T220" s="17">
        <f t="shared" si="35"/>
        <v>0</v>
      </c>
    </row>
    <row r="221" spans="1:20" x14ac:dyDescent="0.25">
      <c r="A221" s="24">
        <v>42653.000012384262</v>
      </c>
      <c r="B221" s="10">
        <v>459.69</v>
      </c>
      <c r="C221" s="9">
        <v>9340.4884000000002</v>
      </c>
      <c r="D221" s="10">
        <v>0</v>
      </c>
      <c r="E221" s="9">
        <v>0</v>
      </c>
      <c r="F221" s="10">
        <f t="shared" si="30"/>
        <v>459.69</v>
      </c>
      <c r="G221" s="9">
        <f t="shared" si="30"/>
        <v>9340.4884000000002</v>
      </c>
      <c r="H221" s="23">
        <v>0</v>
      </c>
      <c r="I221" s="23">
        <f t="shared" si="33"/>
        <v>459.69</v>
      </c>
      <c r="J221" s="16">
        <f t="shared" si="31"/>
        <v>20.319102873675739</v>
      </c>
      <c r="K221" s="85"/>
      <c r="L221" s="86"/>
      <c r="M221" s="16">
        <f t="shared" si="37"/>
        <v>43.967414694673401</v>
      </c>
      <c r="N221" s="16">
        <f t="shared" si="37"/>
        <v>156.63343915343916</v>
      </c>
      <c r="O221" s="16">
        <f t="shared" si="37"/>
        <v>24.934284924470759</v>
      </c>
      <c r="P221" s="16">
        <f t="shared" si="37"/>
        <v>25.871883283598731</v>
      </c>
      <c r="Q221" s="16">
        <f t="shared" si="37"/>
        <v>25.006890767585105</v>
      </c>
      <c r="R221" s="16">
        <f t="shared" si="34"/>
        <v>156.63343915343916</v>
      </c>
      <c r="S221" s="5">
        <f t="shared" si="32"/>
        <v>0</v>
      </c>
      <c r="T221" s="17">
        <f t="shared" si="35"/>
        <v>0</v>
      </c>
    </row>
    <row r="222" spans="1:20" x14ac:dyDescent="0.25">
      <c r="A222" s="24">
        <v>42653.041679108799</v>
      </c>
      <c r="B222" s="10">
        <v>439.31899999999996</v>
      </c>
      <c r="C222" s="9">
        <v>8576.6625100000001</v>
      </c>
      <c r="D222" s="10">
        <v>0</v>
      </c>
      <c r="E222" s="9">
        <v>0</v>
      </c>
      <c r="F222" s="10">
        <f t="shared" si="30"/>
        <v>439.31899999999996</v>
      </c>
      <c r="G222" s="9">
        <f t="shared" si="30"/>
        <v>8576.6625100000001</v>
      </c>
      <c r="H222" s="23">
        <v>0</v>
      </c>
      <c r="I222" s="23">
        <f t="shared" si="33"/>
        <v>439.31899999999996</v>
      </c>
      <c r="J222" s="16">
        <f t="shared" si="31"/>
        <v>19.522630503119604</v>
      </c>
      <c r="K222" s="85"/>
      <c r="L222" s="86"/>
      <c r="M222" s="16">
        <f t="shared" si="37"/>
        <v>43.967414694673401</v>
      </c>
      <c r="N222" s="16">
        <f t="shared" si="37"/>
        <v>156.63343915343916</v>
      </c>
      <c r="O222" s="16">
        <f t="shared" si="37"/>
        <v>24.934284924470759</v>
      </c>
      <c r="P222" s="16">
        <f t="shared" si="37"/>
        <v>25.871883283598731</v>
      </c>
      <c r="Q222" s="16">
        <f t="shared" si="37"/>
        <v>25.006890767585105</v>
      </c>
      <c r="R222" s="16">
        <f t="shared" si="34"/>
        <v>156.63343915343916</v>
      </c>
      <c r="S222" s="5">
        <f t="shared" si="32"/>
        <v>0</v>
      </c>
      <c r="T222" s="17">
        <f t="shared" si="35"/>
        <v>0</v>
      </c>
    </row>
    <row r="223" spans="1:20" x14ac:dyDescent="0.25">
      <c r="A223" s="24">
        <v>42653.083345833336</v>
      </c>
      <c r="B223" s="10">
        <v>429.87799999999999</v>
      </c>
      <c r="C223" s="9">
        <v>8237.027900000001</v>
      </c>
      <c r="D223" s="10">
        <v>0</v>
      </c>
      <c r="E223" s="9">
        <v>0</v>
      </c>
      <c r="F223" s="10">
        <f t="shared" si="30"/>
        <v>429.87799999999999</v>
      </c>
      <c r="G223" s="9">
        <f t="shared" si="30"/>
        <v>8237.027900000001</v>
      </c>
      <c r="H223" s="23">
        <v>0</v>
      </c>
      <c r="I223" s="23">
        <f t="shared" si="33"/>
        <v>429.87799999999999</v>
      </c>
      <c r="J223" s="16">
        <f t="shared" si="31"/>
        <v>19.161315303411669</v>
      </c>
      <c r="K223" s="85"/>
      <c r="L223" s="86"/>
      <c r="M223" s="16">
        <f t="shared" si="37"/>
        <v>43.967414694673401</v>
      </c>
      <c r="N223" s="16">
        <f t="shared" si="37"/>
        <v>156.63343915343916</v>
      </c>
      <c r="O223" s="16">
        <f t="shared" si="37"/>
        <v>24.934284924470759</v>
      </c>
      <c r="P223" s="16">
        <f t="shared" si="37"/>
        <v>25.871883283598731</v>
      </c>
      <c r="Q223" s="16">
        <f t="shared" si="37"/>
        <v>25.006890767585105</v>
      </c>
      <c r="R223" s="16">
        <f t="shared" si="34"/>
        <v>156.63343915343916</v>
      </c>
      <c r="S223" s="5">
        <f t="shared" si="32"/>
        <v>0</v>
      </c>
      <c r="T223" s="17">
        <f t="shared" si="35"/>
        <v>0</v>
      </c>
    </row>
    <row r="224" spans="1:20" x14ac:dyDescent="0.25">
      <c r="A224" s="24">
        <v>42653.125012557874</v>
      </c>
      <c r="B224" s="10">
        <v>422.68</v>
      </c>
      <c r="C224" s="9">
        <v>7911.0415999999996</v>
      </c>
      <c r="D224" s="10">
        <v>0</v>
      </c>
      <c r="E224" s="9">
        <v>0</v>
      </c>
      <c r="F224" s="10">
        <f t="shared" si="30"/>
        <v>422.68</v>
      </c>
      <c r="G224" s="9">
        <f t="shared" si="30"/>
        <v>7911.0415999999996</v>
      </c>
      <c r="H224" s="23">
        <v>0</v>
      </c>
      <c r="I224" s="23">
        <f t="shared" si="33"/>
        <v>422.68</v>
      </c>
      <c r="J224" s="16">
        <f t="shared" si="31"/>
        <v>18.716384972082899</v>
      </c>
      <c r="K224" s="85"/>
      <c r="L224" s="86"/>
      <c r="M224" s="16">
        <f t="shared" si="37"/>
        <v>43.967414694673401</v>
      </c>
      <c r="N224" s="16">
        <f t="shared" si="37"/>
        <v>156.63343915343916</v>
      </c>
      <c r="O224" s="16">
        <f t="shared" si="37"/>
        <v>24.934284924470759</v>
      </c>
      <c r="P224" s="16">
        <f t="shared" si="37"/>
        <v>25.871883283598731</v>
      </c>
      <c r="Q224" s="16">
        <f t="shared" si="37"/>
        <v>25.006890767585105</v>
      </c>
      <c r="R224" s="16">
        <f t="shared" si="34"/>
        <v>156.63343915343916</v>
      </c>
      <c r="S224" s="5">
        <f t="shared" si="32"/>
        <v>0</v>
      </c>
      <c r="T224" s="17">
        <f t="shared" si="35"/>
        <v>0</v>
      </c>
    </row>
    <row r="225" spans="1:20" x14ac:dyDescent="0.25">
      <c r="A225" s="24">
        <v>42653.166679282411</v>
      </c>
      <c r="B225" s="10">
        <v>427.71</v>
      </c>
      <c r="C225" s="9">
        <v>7885.8931000000002</v>
      </c>
      <c r="D225" s="10">
        <v>0</v>
      </c>
      <c r="E225" s="9">
        <v>0</v>
      </c>
      <c r="F225" s="10">
        <f t="shared" si="30"/>
        <v>427.71</v>
      </c>
      <c r="G225" s="9">
        <f t="shared" si="30"/>
        <v>7885.8931000000002</v>
      </c>
      <c r="H225" s="23">
        <v>0</v>
      </c>
      <c r="I225" s="23">
        <f t="shared" si="33"/>
        <v>427.71</v>
      </c>
      <c r="J225" s="16">
        <f t="shared" si="31"/>
        <v>18.437476561221391</v>
      </c>
      <c r="K225" s="85"/>
      <c r="L225" s="86"/>
      <c r="M225" s="16">
        <f t="shared" si="37"/>
        <v>43.967414694673401</v>
      </c>
      <c r="N225" s="16">
        <f t="shared" si="37"/>
        <v>156.63343915343916</v>
      </c>
      <c r="O225" s="16">
        <f t="shared" si="37"/>
        <v>24.934284924470759</v>
      </c>
      <c r="P225" s="16">
        <f t="shared" si="37"/>
        <v>25.871883283598731</v>
      </c>
      <c r="Q225" s="16">
        <f t="shared" si="37"/>
        <v>25.006890767585105</v>
      </c>
      <c r="R225" s="16">
        <f t="shared" si="34"/>
        <v>156.63343915343916</v>
      </c>
      <c r="S225" s="5">
        <f t="shared" si="32"/>
        <v>0</v>
      </c>
      <c r="T225" s="17">
        <f t="shared" si="35"/>
        <v>0</v>
      </c>
    </row>
    <row r="226" spans="1:20" x14ac:dyDescent="0.25">
      <c r="A226" s="24">
        <v>42653.208346006948</v>
      </c>
      <c r="B226" s="10">
        <v>441.58799999999997</v>
      </c>
      <c r="C226" s="9">
        <v>8478.9601599999987</v>
      </c>
      <c r="D226" s="10">
        <v>0</v>
      </c>
      <c r="E226" s="9">
        <v>0</v>
      </c>
      <c r="F226" s="10">
        <f t="shared" si="30"/>
        <v>441.58799999999997</v>
      </c>
      <c r="G226" s="9">
        <f t="shared" si="30"/>
        <v>8478.9601599999987</v>
      </c>
      <c r="H226" s="23">
        <v>0</v>
      </c>
      <c r="I226" s="23">
        <f t="shared" si="33"/>
        <v>441.58799999999997</v>
      </c>
      <c r="J226" s="16">
        <f t="shared" si="31"/>
        <v>19.201065608666902</v>
      </c>
      <c r="K226" s="85"/>
      <c r="L226" s="86"/>
      <c r="M226" s="16">
        <f t="shared" si="37"/>
        <v>43.967414694673401</v>
      </c>
      <c r="N226" s="16">
        <f t="shared" si="37"/>
        <v>156.63343915343916</v>
      </c>
      <c r="O226" s="16">
        <f t="shared" si="37"/>
        <v>24.934284924470759</v>
      </c>
      <c r="P226" s="16">
        <f t="shared" si="37"/>
        <v>25.871883283598731</v>
      </c>
      <c r="Q226" s="16">
        <f t="shared" si="37"/>
        <v>25.006890767585105</v>
      </c>
      <c r="R226" s="16">
        <f t="shared" si="34"/>
        <v>156.63343915343916</v>
      </c>
      <c r="S226" s="5">
        <f t="shared" si="32"/>
        <v>0</v>
      </c>
      <c r="T226" s="17">
        <f t="shared" si="35"/>
        <v>0</v>
      </c>
    </row>
    <row r="227" spans="1:20" x14ac:dyDescent="0.25">
      <c r="A227" s="24">
        <v>42653.250012731478</v>
      </c>
      <c r="B227" s="10">
        <v>475.44799999999998</v>
      </c>
      <c r="C227" s="9">
        <v>10170.51</v>
      </c>
      <c r="D227" s="10">
        <v>0</v>
      </c>
      <c r="E227" s="9">
        <v>0</v>
      </c>
      <c r="F227" s="10">
        <f t="shared" si="30"/>
        <v>475.44799999999998</v>
      </c>
      <c r="G227" s="9">
        <f t="shared" si="30"/>
        <v>10170.51</v>
      </c>
      <c r="H227" s="23">
        <v>0</v>
      </c>
      <c r="I227" s="23">
        <f t="shared" si="33"/>
        <v>475.44799999999998</v>
      </c>
      <c r="J227" s="16">
        <f t="shared" si="31"/>
        <v>21.39142450909458</v>
      </c>
      <c r="K227" s="85"/>
      <c r="L227" s="86"/>
      <c r="M227" s="16">
        <f t="shared" si="37"/>
        <v>43.967414694673401</v>
      </c>
      <c r="N227" s="16">
        <f t="shared" si="37"/>
        <v>156.63343915343916</v>
      </c>
      <c r="O227" s="16">
        <f t="shared" si="37"/>
        <v>24.934284924470759</v>
      </c>
      <c r="P227" s="16">
        <f t="shared" si="37"/>
        <v>25.871883283598731</v>
      </c>
      <c r="Q227" s="16">
        <f t="shared" si="37"/>
        <v>25.006890767585105</v>
      </c>
      <c r="R227" s="16">
        <f t="shared" si="34"/>
        <v>156.63343915343916</v>
      </c>
      <c r="S227" s="5">
        <f t="shared" si="32"/>
        <v>0</v>
      </c>
      <c r="T227" s="17">
        <f t="shared" si="35"/>
        <v>0</v>
      </c>
    </row>
    <row r="228" spans="1:20" x14ac:dyDescent="0.25">
      <c r="A228" s="24">
        <v>42653.291679456015</v>
      </c>
      <c r="B228" s="10">
        <v>533.45600000000002</v>
      </c>
      <c r="C228" s="9">
        <v>17170.344799999999</v>
      </c>
      <c r="D228" s="10">
        <v>0</v>
      </c>
      <c r="E228" s="9">
        <v>0</v>
      </c>
      <c r="F228" s="10">
        <f t="shared" si="30"/>
        <v>533.45600000000002</v>
      </c>
      <c r="G228" s="9">
        <f t="shared" si="30"/>
        <v>17170.344799999999</v>
      </c>
      <c r="H228" s="23">
        <v>0</v>
      </c>
      <c r="I228" s="23">
        <f t="shared" si="33"/>
        <v>533.45600000000002</v>
      </c>
      <c r="J228" s="16">
        <f t="shared" si="31"/>
        <v>32.186993491496956</v>
      </c>
      <c r="K228" s="85"/>
      <c r="L228" s="86"/>
      <c r="M228" s="16">
        <f t="shared" si="37"/>
        <v>43.967414694673401</v>
      </c>
      <c r="N228" s="16">
        <f t="shared" si="37"/>
        <v>156.63343915343916</v>
      </c>
      <c r="O228" s="16">
        <f t="shared" si="37"/>
        <v>24.934284924470759</v>
      </c>
      <c r="P228" s="16">
        <f t="shared" si="37"/>
        <v>25.871883283598731</v>
      </c>
      <c r="Q228" s="16">
        <f t="shared" si="37"/>
        <v>25.006890767585105</v>
      </c>
      <c r="R228" s="16">
        <f t="shared" si="34"/>
        <v>156.63343915343916</v>
      </c>
      <c r="S228" s="5">
        <f t="shared" si="32"/>
        <v>0</v>
      </c>
      <c r="T228" s="17">
        <f t="shared" si="35"/>
        <v>0</v>
      </c>
    </row>
    <row r="229" spans="1:20" x14ac:dyDescent="0.25">
      <c r="A229" s="24">
        <v>42653.333346180552</v>
      </c>
      <c r="B229" s="10">
        <v>544.63900000000001</v>
      </c>
      <c r="C229" s="9">
        <v>18715.98847</v>
      </c>
      <c r="D229" s="10">
        <v>0</v>
      </c>
      <c r="E229" s="9">
        <v>0</v>
      </c>
      <c r="F229" s="10">
        <f t="shared" si="30"/>
        <v>544.63900000000001</v>
      </c>
      <c r="G229" s="9">
        <f t="shared" si="30"/>
        <v>18715.98847</v>
      </c>
      <c r="H229" s="23">
        <v>0</v>
      </c>
      <c r="I229" s="23">
        <f t="shared" si="33"/>
        <v>544.63900000000001</v>
      </c>
      <c r="J229" s="16">
        <f t="shared" si="31"/>
        <v>34.364025473754175</v>
      </c>
      <c r="K229" s="85"/>
      <c r="L229" s="86"/>
      <c r="M229" s="16">
        <f t="shared" si="37"/>
        <v>43.967414694673401</v>
      </c>
      <c r="N229" s="16">
        <f t="shared" si="37"/>
        <v>156.63343915343916</v>
      </c>
      <c r="O229" s="16">
        <f t="shared" si="37"/>
        <v>24.934284924470759</v>
      </c>
      <c r="P229" s="16">
        <f t="shared" si="37"/>
        <v>25.871883283598731</v>
      </c>
      <c r="Q229" s="16">
        <f t="shared" si="37"/>
        <v>25.006890767585105</v>
      </c>
      <c r="R229" s="16">
        <f t="shared" si="34"/>
        <v>156.63343915343916</v>
      </c>
      <c r="S229" s="5">
        <f t="shared" si="32"/>
        <v>0</v>
      </c>
      <c r="T229" s="17">
        <f t="shared" si="35"/>
        <v>0</v>
      </c>
    </row>
    <row r="230" spans="1:20" x14ac:dyDescent="0.25">
      <c r="A230" s="24">
        <v>42653.37501290509</v>
      </c>
      <c r="B230" s="10">
        <v>516.28500000000008</v>
      </c>
      <c r="C230" s="9">
        <v>13807.332350000001</v>
      </c>
      <c r="D230" s="10">
        <v>0</v>
      </c>
      <c r="E230" s="9">
        <v>0</v>
      </c>
      <c r="F230" s="10">
        <f t="shared" si="30"/>
        <v>516.28500000000008</v>
      </c>
      <c r="G230" s="9">
        <f t="shared" si="30"/>
        <v>13807.332350000001</v>
      </c>
      <c r="H230" s="23">
        <v>0</v>
      </c>
      <c r="I230" s="23">
        <f t="shared" si="33"/>
        <v>516.28500000000008</v>
      </c>
      <c r="J230" s="16">
        <f t="shared" si="31"/>
        <v>26.743624838993963</v>
      </c>
      <c r="K230" s="85"/>
      <c r="L230" s="86"/>
      <c r="M230" s="16">
        <f t="shared" si="37"/>
        <v>43.967414694673401</v>
      </c>
      <c r="N230" s="16">
        <f t="shared" si="37"/>
        <v>156.63343915343916</v>
      </c>
      <c r="O230" s="16">
        <f t="shared" si="37"/>
        <v>24.934284924470759</v>
      </c>
      <c r="P230" s="16">
        <f t="shared" si="37"/>
        <v>25.871883283598731</v>
      </c>
      <c r="Q230" s="16">
        <f t="shared" si="37"/>
        <v>25.006890767585105</v>
      </c>
      <c r="R230" s="16">
        <f t="shared" si="34"/>
        <v>156.63343915343916</v>
      </c>
      <c r="S230" s="5">
        <f t="shared" si="32"/>
        <v>0</v>
      </c>
      <c r="T230" s="17">
        <f t="shared" si="35"/>
        <v>0</v>
      </c>
    </row>
    <row r="231" spans="1:20" x14ac:dyDescent="0.25">
      <c r="A231" s="24">
        <v>42653.416679629627</v>
      </c>
      <c r="B231" s="10">
        <v>466.608</v>
      </c>
      <c r="C231" s="9">
        <v>13307.03096</v>
      </c>
      <c r="D231" s="10">
        <v>0</v>
      </c>
      <c r="E231" s="9">
        <v>0</v>
      </c>
      <c r="F231" s="10">
        <f t="shared" si="30"/>
        <v>466.608</v>
      </c>
      <c r="G231" s="9">
        <f t="shared" si="30"/>
        <v>13307.03096</v>
      </c>
      <c r="H231" s="23">
        <v>0</v>
      </c>
      <c r="I231" s="23">
        <f t="shared" si="33"/>
        <v>466.608</v>
      </c>
      <c r="J231" s="16">
        <f t="shared" si="31"/>
        <v>28.518651544765628</v>
      </c>
      <c r="K231" s="85"/>
      <c r="L231" s="86"/>
      <c r="M231" s="16">
        <f t="shared" si="37"/>
        <v>43.967414694673401</v>
      </c>
      <c r="N231" s="16">
        <f t="shared" si="37"/>
        <v>156.63343915343916</v>
      </c>
      <c r="O231" s="16">
        <f t="shared" si="37"/>
        <v>24.934284924470759</v>
      </c>
      <c r="P231" s="16">
        <f t="shared" si="37"/>
        <v>25.871883283598731</v>
      </c>
      <c r="Q231" s="16">
        <f t="shared" si="37"/>
        <v>25.006890767585105</v>
      </c>
      <c r="R231" s="16">
        <f t="shared" si="34"/>
        <v>156.63343915343916</v>
      </c>
      <c r="S231" s="5">
        <f t="shared" si="32"/>
        <v>0</v>
      </c>
      <c r="T231" s="17">
        <f t="shared" si="35"/>
        <v>0</v>
      </c>
    </row>
    <row r="232" spans="1:20" x14ac:dyDescent="0.25">
      <c r="A232" s="24">
        <v>42653.458346354164</v>
      </c>
      <c r="B232" s="10">
        <v>457.25199999999995</v>
      </c>
      <c r="C232" s="9">
        <v>13637.564480000001</v>
      </c>
      <c r="D232" s="10">
        <v>0</v>
      </c>
      <c r="E232" s="9">
        <v>0</v>
      </c>
      <c r="F232" s="10">
        <f t="shared" si="30"/>
        <v>457.25199999999995</v>
      </c>
      <c r="G232" s="9">
        <f t="shared" si="30"/>
        <v>13637.564480000001</v>
      </c>
      <c r="H232" s="23">
        <v>0</v>
      </c>
      <c r="I232" s="23">
        <f t="shared" si="33"/>
        <v>457.25199999999995</v>
      </c>
      <c r="J232" s="16">
        <f t="shared" si="31"/>
        <v>29.825051568937923</v>
      </c>
      <c r="K232" s="85"/>
      <c r="L232" s="86"/>
      <c r="M232" s="16">
        <f t="shared" ref="M232:Q247" si="38">M231</f>
        <v>43.967414694673401</v>
      </c>
      <c r="N232" s="16">
        <f t="shared" si="38"/>
        <v>156.63343915343916</v>
      </c>
      <c r="O232" s="16">
        <f t="shared" si="38"/>
        <v>24.934284924470759</v>
      </c>
      <c r="P232" s="16">
        <f t="shared" si="38"/>
        <v>25.871883283598731</v>
      </c>
      <c r="Q232" s="16">
        <f t="shared" si="38"/>
        <v>25.006890767585105</v>
      </c>
      <c r="R232" s="16">
        <f t="shared" si="34"/>
        <v>156.63343915343916</v>
      </c>
      <c r="S232" s="5">
        <f t="shared" si="32"/>
        <v>0</v>
      </c>
      <c r="T232" s="17">
        <f t="shared" si="35"/>
        <v>0</v>
      </c>
    </row>
    <row r="233" spans="1:20" x14ac:dyDescent="0.25">
      <c r="A233" s="24">
        <v>42653.500013078701</v>
      </c>
      <c r="B233" s="22">
        <v>438.71699999999998</v>
      </c>
      <c r="C233" s="23">
        <v>12915.180539999999</v>
      </c>
      <c r="D233" s="22">
        <v>0</v>
      </c>
      <c r="E233" s="23">
        <v>0</v>
      </c>
      <c r="F233" s="10">
        <f t="shared" si="30"/>
        <v>438.71699999999998</v>
      </c>
      <c r="G233" s="9">
        <f t="shared" si="30"/>
        <v>12915.180539999999</v>
      </c>
      <c r="H233" s="23">
        <v>0</v>
      </c>
      <c r="I233" s="23">
        <f t="shared" si="33"/>
        <v>438.71699999999998</v>
      </c>
      <c r="J233" s="16">
        <f t="shared" si="31"/>
        <v>29.438523102592331</v>
      </c>
      <c r="K233" s="85"/>
      <c r="L233" s="86"/>
      <c r="M233" s="16">
        <f t="shared" si="38"/>
        <v>43.967414694673401</v>
      </c>
      <c r="N233" s="16">
        <f t="shared" si="38"/>
        <v>156.63343915343916</v>
      </c>
      <c r="O233" s="16">
        <f t="shared" si="38"/>
        <v>24.934284924470759</v>
      </c>
      <c r="P233" s="16">
        <f t="shared" si="38"/>
        <v>25.871883283598731</v>
      </c>
      <c r="Q233" s="16">
        <f t="shared" si="38"/>
        <v>25.006890767585105</v>
      </c>
      <c r="R233" s="16">
        <f t="shared" si="34"/>
        <v>156.63343915343916</v>
      </c>
      <c r="S233" s="5">
        <f t="shared" si="32"/>
        <v>0</v>
      </c>
      <c r="T233" s="17">
        <f t="shared" si="35"/>
        <v>0</v>
      </c>
    </row>
    <row r="234" spans="1:20" x14ac:dyDescent="0.25">
      <c r="A234" s="24">
        <v>42653.541679803238</v>
      </c>
      <c r="B234" s="22">
        <v>428</v>
      </c>
      <c r="C234" s="23">
        <v>12613.16</v>
      </c>
      <c r="D234" s="22">
        <v>12.197000000000001</v>
      </c>
      <c r="E234" s="23">
        <v>359.44600000000003</v>
      </c>
      <c r="F234" s="10">
        <f t="shared" si="30"/>
        <v>415.803</v>
      </c>
      <c r="G234" s="9">
        <f t="shared" si="30"/>
        <v>12253.714</v>
      </c>
      <c r="H234" s="23">
        <v>0</v>
      </c>
      <c r="I234" s="23">
        <f t="shared" si="33"/>
        <v>415.803</v>
      </c>
      <c r="J234" s="16">
        <f t="shared" si="31"/>
        <v>29.46999901395613</v>
      </c>
      <c r="K234" s="85"/>
      <c r="L234" s="86"/>
      <c r="M234" s="16">
        <f t="shared" si="38"/>
        <v>43.967414694673401</v>
      </c>
      <c r="N234" s="16">
        <f t="shared" si="38"/>
        <v>156.63343915343916</v>
      </c>
      <c r="O234" s="16">
        <f t="shared" si="38"/>
        <v>24.934284924470759</v>
      </c>
      <c r="P234" s="16">
        <f t="shared" si="38"/>
        <v>25.871883283598731</v>
      </c>
      <c r="Q234" s="16">
        <f t="shared" si="38"/>
        <v>25.006890767585105</v>
      </c>
      <c r="R234" s="16">
        <f t="shared" si="34"/>
        <v>156.63343915343916</v>
      </c>
      <c r="S234" s="5">
        <f t="shared" si="32"/>
        <v>0</v>
      </c>
      <c r="T234" s="17">
        <f t="shared" si="35"/>
        <v>0</v>
      </c>
    </row>
    <row r="235" spans="1:20" x14ac:dyDescent="0.25">
      <c r="A235" s="24">
        <v>42653.583346527776</v>
      </c>
      <c r="B235" s="22">
        <v>429</v>
      </c>
      <c r="C235" s="23">
        <v>12809.94</v>
      </c>
      <c r="D235" s="22">
        <v>12.257000000000001</v>
      </c>
      <c r="E235" s="23">
        <v>365.99400000000003</v>
      </c>
      <c r="F235" s="10">
        <f t="shared" si="30"/>
        <v>416.74299999999999</v>
      </c>
      <c r="G235" s="9">
        <f t="shared" si="30"/>
        <v>12443.946</v>
      </c>
      <c r="H235" s="23">
        <v>0</v>
      </c>
      <c r="I235" s="23">
        <f t="shared" si="33"/>
        <v>416.74299999999999</v>
      </c>
      <c r="J235" s="16">
        <f t="shared" si="31"/>
        <v>29.860000047991207</v>
      </c>
      <c r="K235" s="85"/>
      <c r="L235" s="86"/>
      <c r="M235" s="16">
        <f t="shared" si="38"/>
        <v>43.967414694673401</v>
      </c>
      <c r="N235" s="16">
        <f t="shared" si="38"/>
        <v>156.63343915343916</v>
      </c>
      <c r="O235" s="16">
        <f t="shared" si="38"/>
        <v>24.934284924470759</v>
      </c>
      <c r="P235" s="16">
        <f t="shared" si="38"/>
        <v>25.871883283598731</v>
      </c>
      <c r="Q235" s="16">
        <f t="shared" si="38"/>
        <v>25.006890767585105</v>
      </c>
      <c r="R235" s="16">
        <f t="shared" si="34"/>
        <v>156.63343915343916</v>
      </c>
      <c r="S235" s="5">
        <f t="shared" si="32"/>
        <v>0</v>
      </c>
      <c r="T235" s="17">
        <f t="shared" si="35"/>
        <v>0</v>
      </c>
    </row>
    <row r="236" spans="1:20" x14ac:dyDescent="0.25">
      <c r="A236" s="24">
        <v>42653.625013252313</v>
      </c>
      <c r="B236" s="22">
        <v>425.9</v>
      </c>
      <c r="C236" s="23">
        <v>12410.726000000001</v>
      </c>
      <c r="D236" s="22">
        <v>8.9879999999999995</v>
      </c>
      <c r="E236" s="23">
        <v>261.91000000000003</v>
      </c>
      <c r="F236" s="10">
        <f t="shared" si="30"/>
        <v>416.91199999999998</v>
      </c>
      <c r="G236" s="9">
        <f t="shared" si="30"/>
        <v>12148.816000000001</v>
      </c>
      <c r="H236" s="23">
        <v>0</v>
      </c>
      <c r="I236" s="23">
        <f t="shared" si="33"/>
        <v>416.91199999999998</v>
      </c>
      <c r="J236" s="16">
        <f t="shared" si="31"/>
        <v>29.14000076754807</v>
      </c>
      <c r="K236" s="85"/>
      <c r="L236" s="86"/>
      <c r="M236" s="16">
        <f t="shared" si="38"/>
        <v>43.967414694673401</v>
      </c>
      <c r="N236" s="16">
        <f t="shared" si="38"/>
        <v>156.63343915343916</v>
      </c>
      <c r="O236" s="16">
        <f t="shared" si="38"/>
        <v>24.934284924470759</v>
      </c>
      <c r="P236" s="16">
        <f t="shared" si="38"/>
        <v>25.871883283598731</v>
      </c>
      <c r="Q236" s="16">
        <f t="shared" si="38"/>
        <v>25.006890767585105</v>
      </c>
      <c r="R236" s="16">
        <f t="shared" si="34"/>
        <v>156.63343915343916</v>
      </c>
      <c r="S236" s="5">
        <f t="shared" si="32"/>
        <v>0</v>
      </c>
      <c r="T236" s="17">
        <f t="shared" si="35"/>
        <v>0</v>
      </c>
    </row>
    <row r="237" spans="1:20" x14ac:dyDescent="0.25">
      <c r="A237" s="24">
        <v>42653.66667997685</v>
      </c>
      <c r="B237" s="22">
        <v>423.9</v>
      </c>
      <c r="C237" s="23">
        <v>12466.898999999999</v>
      </c>
      <c r="D237" s="22">
        <v>4.9060000000000006</v>
      </c>
      <c r="E237" s="23">
        <v>144.285</v>
      </c>
      <c r="F237" s="10">
        <f t="shared" si="30"/>
        <v>418.99399999999997</v>
      </c>
      <c r="G237" s="9">
        <f t="shared" si="30"/>
        <v>12322.614</v>
      </c>
      <c r="H237" s="23">
        <v>0</v>
      </c>
      <c r="I237" s="23">
        <f t="shared" si="33"/>
        <v>418.99399999999997</v>
      </c>
      <c r="J237" s="16">
        <f t="shared" si="31"/>
        <v>29.410001097867752</v>
      </c>
      <c r="K237" s="85"/>
      <c r="L237" s="86"/>
      <c r="M237" s="16">
        <f t="shared" si="38"/>
        <v>43.967414694673401</v>
      </c>
      <c r="N237" s="16">
        <f t="shared" si="38"/>
        <v>156.63343915343916</v>
      </c>
      <c r="O237" s="16">
        <f t="shared" si="38"/>
        <v>24.934284924470759</v>
      </c>
      <c r="P237" s="16">
        <f t="shared" si="38"/>
        <v>25.871883283598731</v>
      </c>
      <c r="Q237" s="16">
        <f t="shared" si="38"/>
        <v>25.006890767585105</v>
      </c>
      <c r="R237" s="16">
        <f t="shared" si="34"/>
        <v>156.63343915343916</v>
      </c>
      <c r="S237" s="5">
        <f t="shared" si="32"/>
        <v>0</v>
      </c>
      <c r="T237" s="17">
        <f t="shared" si="35"/>
        <v>0</v>
      </c>
    </row>
    <row r="238" spans="1:20" x14ac:dyDescent="0.25">
      <c r="A238" s="24">
        <v>42653.708346701387</v>
      </c>
      <c r="B238" s="22">
        <v>424.4</v>
      </c>
      <c r="C238" s="23">
        <v>12541.02</v>
      </c>
      <c r="D238" s="22">
        <v>9.9580000000000002</v>
      </c>
      <c r="E238" s="23">
        <v>294.25900000000001</v>
      </c>
      <c r="F238" s="10">
        <f t="shared" si="30"/>
        <v>414.44199999999995</v>
      </c>
      <c r="G238" s="9">
        <f t="shared" si="30"/>
        <v>12246.761</v>
      </c>
      <c r="H238" s="23">
        <v>0</v>
      </c>
      <c r="I238" s="23">
        <f t="shared" si="33"/>
        <v>414.44199999999995</v>
      </c>
      <c r="J238" s="16">
        <f t="shared" si="31"/>
        <v>29.549999758711717</v>
      </c>
      <c r="K238" s="85"/>
      <c r="L238" s="86"/>
      <c r="M238" s="16">
        <f t="shared" si="38"/>
        <v>43.967414694673401</v>
      </c>
      <c r="N238" s="16">
        <f t="shared" si="38"/>
        <v>156.63343915343916</v>
      </c>
      <c r="O238" s="16">
        <f t="shared" si="38"/>
        <v>24.934284924470759</v>
      </c>
      <c r="P238" s="16">
        <f t="shared" si="38"/>
        <v>25.871883283598731</v>
      </c>
      <c r="Q238" s="16">
        <f t="shared" si="38"/>
        <v>25.006890767585105</v>
      </c>
      <c r="R238" s="16">
        <f t="shared" si="34"/>
        <v>156.63343915343916</v>
      </c>
      <c r="S238" s="5">
        <f t="shared" si="32"/>
        <v>0</v>
      </c>
      <c r="T238" s="17">
        <f t="shared" si="35"/>
        <v>0</v>
      </c>
    </row>
    <row r="239" spans="1:20" x14ac:dyDescent="0.25">
      <c r="A239" s="24">
        <v>42653.750013425924</v>
      </c>
      <c r="B239" s="22">
        <v>425.72</v>
      </c>
      <c r="C239" s="23">
        <v>12348.0666</v>
      </c>
      <c r="D239" s="22">
        <v>0</v>
      </c>
      <c r="E239" s="23">
        <v>0</v>
      </c>
      <c r="F239" s="10">
        <f t="shared" si="30"/>
        <v>425.72</v>
      </c>
      <c r="G239" s="9">
        <f t="shared" si="30"/>
        <v>12348.0666</v>
      </c>
      <c r="H239" s="23">
        <v>0</v>
      </c>
      <c r="I239" s="23">
        <f t="shared" si="33"/>
        <v>425.72</v>
      </c>
      <c r="J239" s="16">
        <f t="shared" si="31"/>
        <v>29.005136239782015</v>
      </c>
      <c r="K239" s="85"/>
      <c r="L239" s="86"/>
      <c r="M239" s="16">
        <f t="shared" si="38"/>
        <v>43.967414694673401</v>
      </c>
      <c r="N239" s="16">
        <f t="shared" si="38"/>
        <v>156.63343915343916</v>
      </c>
      <c r="O239" s="16">
        <f t="shared" si="38"/>
        <v>24.934284924470759</v>
      </c>
      <c r="P239" s="16">
        <f t="shared" si="38"/>
        <v>25.871883283598731</v>
      </c>
      <c r="Q239" s="16">
        <f t="shared" si="38"/>
        <v>25.006890767585105</v>
      </c>
      <c r="R239" s="16">
        <f t="shared" si="34"/>
        <v>156.63343915343916</v>
      </c>
      <c r="S239" s="5">
        <f t="shared" si="32"/>
        <v>0</v>
      </c>
      <c r="T239" s="17">
        <f t="shared" si="35"/>
        <v>0</v>
      </c>
    </row>
    <row r="240" spans="1:20" x14ac:dyDescent="0.25">
      <c r="A240" s="24">
        <v>42653.791680150462</v>
      </c>
      <c r="B240" s="22">
        <v>467.92399999999998</v>
      </c>
      <c r="C240" s="23">
        <v>14134.451720000001</v>
      </c>
      <c r="D240" s="22">
        <v>0</v>
      </c>
      <c r="E240" s="23">
        <v>0</v>
      </c>
      <c r="F240" s="10">
        <f t="shared" si="30"/>
        <v>467.92399999999998</v>
      </c>
      <c r="G240" s="9">
        <f t="shared" si="30"/>
        <v>14134.451720000001</v>
      </c>
      <c r="H240" s="23">
        <v>0</v>
      </c>
      <c r="I240" s="23">
        <f t="shared" si="33"/>
        <v>467.92399999999998</v>
      </c>
      <c r="J240" s="16">
        <f t="shared" si="31"/>
        <v>30.206725280173707</v>
      </c>
      <c r="K240" s="85"/>
      <c r="L240" s="86"/>
      <c r="M240" s="16">
        <f t="shared" si="38"/>
        <v>43.967414694673401</v>
      </c>
      <c r="N240" s="16">
        <f t="shared" si="38"/>
        <v>156.63343915343916</v>
      </c>
      <c r="O240" s="16">
        <f t="shared" si="38"/>
        <v>24.934284924470759</v>
      </c>
      <c r="P240" s="16">
        <f t="shared" si="38"/>
        <v>25.871883283598731</v>
      </c>
      <c r="Q240" s="16">
        <f t="shared" si="38"/>
        <v>25.006890767585105</v>
      </c>
      <c r="R240" s="16">
        <f t="shared" si="34"/>
        <v>156.63343915343916</v>
      </c>
      <c r="S240" s="5">
        <f t="shared" si="32"/>
        <v>0</v>
      </c>
      <c r="T240" s="17">
        <f t="shared" si="35"/>
        <v>0</v>
      </c>
    </row>
    <row r="241" spans="1:20" x14ac:dyDescent="0.25">
      <c r="A241" s="24">
        <v>42653.833346874999</v>
      </c>
      <c r="B241" s="22">
        <v>468.72200000000004</v>
      </c>
      <c r="C241" s="23">
        <v>16777.258699999998</v>
      </c>
      <c r="D241" s="22">
        <v>0</v>
      </c>
      <c r="E241" s="23">
        <v>0</v>
      </c>
      <c r="F241" s="10">
        <f t="shared" si="30"/>
        <v>468.72200000000004</v>
      </c>
      <c r="G241" s="9">
        <f t="shared" si="30"/>
        <v>16777.258699999998</v>
      </c>
      <c r="H241" s="23">
        <v>0</v>
      </c>
      <c r="I241" s="23">
        <f t="shared" si="33"/>
        <v>468.72200000000004</v>
      </c>
      <c r="J241" s="16">
        <f t="shared" si="31"/>
        <v>35.793623299098392</v>
      </c>
      <c r="K241" s="85"/>
      <c r="L241" s="86"/>
      <c r="M241" s="16">
        <f t="shared" si="38"/>
        <v>43.967414694673401</v>
      </c>
      <c r="N241" s="16">
        <f t="shared" si="38"/>
        <v>156.63343915343916</v>
      </c>
      <c r="O241" s="16">
        <f t="shared" si="38"/>
        <v>24.934284924470759</v>
      </c>
      <c r="P241" s="16">
        <f t="shared" si="38"/>
        <v>25.871883283598731</v>
      </c>
      <c r="Q241" s="16">
        <f t="shared" si="38"/>
        <v>25.006890767585105</v>
      </c>
      <c r="R241" s="16">
        <f t="shared" si="34"/>
        <v>156.63343915343916</v>
      </c>
      <c r="S241" s="5">
        <f t="shared" si="32"/>
        <v>0</v>
      </c>
      <c r="T241" s="17">
        <f t="shared" si="35"/>
        <v>0</v>
      </c>
    </row>
    <row r="242" spans="1:20" x14ac:dyDescent="0.25">
      <c r="A242" s="24">
        <v>42653.875013599536</v>
      </c>
      <c r="B242" s="22">
        <v>451.4</v>
      </c>
      <c r="C242" s="23">
        <v>13749.644</v>
      </c>
      <c r="D242" s="22">
        <v>17.628</v>
      </c>
      <c r="E242" s="28">
        <v>536.94900000000007</v>
      </c>
      <c r="F242" s="10">
        <f t="shared" si="30"/>
        <v>433.77199999999999</v>
      </c>
      <c r="G242" s="9">
        <f t="shared" si="30"/>
        <v>13212.695</v>
      </c>
      <c r="H242" s="23">
        <v>0</v>
      </c>
      <c r="I242" s="23">
        <f t="shared" si="33"/>
        <v>433.77199999999999</v>
      </c>
      <c r="J242" s="16">
        <f t="shared" si="31"/>
        <v>30.459999723356972</v>
      </c>
      <c r="K242" s="85"/>
      <c r="L242" s="86"/>
      <c r="M242" s="16">
        <f t="shared" si="38"/>
        <v>43.967414694673401</v>
      </c>
      <c r="N242" s="16">
        <f t="shared" si="38"/>
        <v>156.63343915343916</v>
      </c>
      <c r="O242" s="16">
        <f t="shared" si="38"/>
        <v>24.934284924470759</v>
      </c>
      <c r="P242" s="16">
        <f t="shared" si="38"/>
        <v>25.871883283598731</v>
      </c>
      <c r="Q242" s="16">
        <f t="shared" si="38"/>
        <v>25.006890767585105</v>
      </c>
      <c r="R242" s="16">
        <f t="shared" si="34"/>
        <v>156.63343915343916</v>
      </c>
      <c r="S242" s="5">
        <f t="shared" si="32"/>
        <v>0</v>
      </c>
      <c r="T242" s="17">
        <f t="shared" si="35"/>
        <v>0</v>
      </c>
    </row>
    <row r="243" spans="1:20" x14ac:dyDescent="0.25">
      <c r="A243" s="24">
        <v>42653.916680324073</v>
      </c>
      <c r="B243" s="22">
        <v>431.7</v>
      </c>
      <c r="C243" s="23">
        <v>11638.632</v>
      </c>
      <c r="D243" s="22">
        <v>0</v>
      </c>
      <c r="E243" s="23">
        <v>0</v>
      </c>
      <c r="F243" s="10">
        <f t="shared" si="30"/>
        <v>431.7</v>
      </c>
      <c r="G243" s="9">
        <f t="shared" si="30"/>
        <v>11638.632</v>
      </c>
      <c r="H243" s="23">
        <v>0</v>
      </c>
      <c r="I243" s="23">
        <f t="shared" si="33"/>
        <v>431.7</v>
      </c>
      <c r="J243" s="16">
        <f t="shared" si="31"/>
        <v>26.96</v>
      </c>
      <c r="K243" s="85"/>
      <c r="L243" s="86"/>
      <c r="M243" s="16">
        <f t="shared" si="38"/>
        <v>43.967414694673401</v>
      </c>
      <c r="N243" s="16">
        <f t="shared" si="38"/>
        <v>156.63343915343916</v>
      </c>
      <c r="O243" s="16">
        <f t="shared" si="38"/>
        <v>24.934284924470759</v>
      </c>
      <c r="P243" s="16">
        <f t="shared" si="38"/>
        <v>25.871883283598731</v>
      </c>
      <c r="Q243" s="16">
        <f t="shared" si="38"/>
        <v>25.006890767585105</v>
      </c>
      <c r="R243" s="16">
        <f t="shared" si="34"/>
        <v>156.63343915343916</v>
      </c>
      <c r="S243" s="5">
        <f t="shared" si="32"/>
        <v>0</v>
      </c>
      <c r="T243" s="17">
        <f t="shared" si="35"/>
        <v>0</v>
      </c>
    </row>
    <row r="244" spans="1:20" x14ac:dyDescent="0.25">
      <c r="A244" s="24">
        <v>42653.95834704861</v>
      </c>
      <c r="B244" s="22">
        <v>456.9</v>
      </c>
      <c r="C244" s="23">
        <v>10431.027</v>
      </c>
      <c r="D244" s="22">
        <v>0</v>
      </c>
      <c r="E244" s="23">
        <v>0</v>
      </c>
      <c r="F244" s="10">
        <f t="shared" si="30"/>
        <v>456.9</v>
      </c>
      <c r="G244" s="9">
        <f t="shared" si="30"/>
        <v>10431.027</v>
      </c>
      <c r="H244" s="23">
        <v>0</v>
      </c>
      <c r="I244" s="23">
        <f t="shared" si="33"/>
        <v>456.9</v>
      </c>
      <c r="J244" s="16">
        <f t="shared" si="31"/>
        <v>22.830000000000002</v>
      </c>
      <c r="K244" s="85"/>
      <c r="L244" s="86"/>
      <c r="M244" s="16">
        <f t="shared" si="38"/>
        <v>43.967414694673401</v>
      </c>
      <c r="N244" s="16">
        <f t="shared" si="38"/>
        <v>156.63343915343916</v>
      </c>
      <c r="O244" s="16">
        <f t="shared" si="38"/>
        <v>24.934284924470759</v>
      </c>
      <c r="P244" s="16">
        <f t="shared" si="38"/>
        <v>25.871883283598731</v>
      </c>
      <c r="Q244" s="16">
        <f t="shared" si="38"/>
        <v>25.006890767585105</v>
      </c>
      <c r="R244" s="16">
        <f t="shared" si="34"/>
        <v>156.63343915343916</v>
      </c>
      <c r="S244" s="5">
        <f t="shared" si="32"/>
        <v>0</v>
      </c>
      <c r="T244" s="17">
        <f t="shared" si="35"/>
        <v>0</v>
      </c>
    </row>
    <row r="245" spans="1:20" x14ac:dyDescent="0.25">
      <c r="A245" s="24">
        <v>42654.000013773148</v>
      </c>
      <c r="B245" s="22">
        <v>478.4</v>
      </c>
      <c r="C245" s="23">
        <v>10276.031999999999</v>
      </c>
      <c r="D245" s="22">
        <v>0</v>
      </c>
      <c r="E245" s="23">
        <v>0</v>
      </c>
      <c r="F245" s="10">
        <f t="shared" si="30"/>
        <v>478.4</v>
      </c>
      <c r="G245" s="9">
        <f t="shared" si="30"/>
        <v>10276.031999999999</v>
      </c>
      <c r="H245" s="23">
        <v>0</v>
      </c>
      <c r="I245" s="23">
        <f t="shared" si="33"/>
        <v>478.4</v>
      </c>
      <c r="J245" s="16">
        <f t="shared" si="31"/>
        <v>21.48</v>
      </c>
      <c r="K245" s="85"/>
      <c r="L245" s="86"/>
      <c r="M245" s="16">
        <f t="shared" si="38"/>
        <v>43.967414694673401</v>
      </c>
      <c r="N245" s="16">
        <f t="shared" si="38"/>
        <v>156.63343915343916</v>
      </c>
      <c r="O245" s="16">
        <f t="shared" si="38"/>
        <v>24.934284924470759</v>
      </c>
      <c r="P245" s="16">
        <f t="shared" si="38"/>
        <v>25.871883283598731</v>
      </c>
      <c r="Q245" s="16">
        <f t="shared" si="38"/>
        <v>25.006890767585105</v>
      </c>
      <c r="R245" s="16">
        <f t="shared" si="34"/>
        <v>156.63343915343916</v>
      </c>
      <c r="S245" s="5">
        <f t="shared" si="32"/>
        <v>0</v>
      </c>
      <c r="T245" s="17">
        <f t="shared" si="35"/>
        <v>0</v>
      </c>
    </row>
    <row r="246" spans="1:20" x14ac:dyDescent="0.25">
      <c r="A246" s="24">
        <v>42654.041680497685</v>
      </c>
      <c r="B246" s="22">
        <v>461.2</v>
      </c>
      <c r="C246" s="23">
        <v>9768.2160000000003</v>
      </c>
      <c r="D246" s="22">
        <v>0</v>
      </c>
      <c r="E246" s="23">
        <v>0</v>
      </c>
      <c r="F246" s="10">
        <f t="shared" si="30"/>
        <v>461.2</v>
      </c>
      <c r="G246" s="9">
        <f t="shared" si="30"/>
        <v>9768.2160000000003</v>
      </c>
      <c r="H246" s="23">
        <v>0</v>
      </c>
      <c r="I246" s="23">
        <f t="shared" si="33"/>
        <v>461.2</v>
      </c>
      <c r="J246" s="16">
        <f t="shared" si="31"/>
        <v>21.18</v>
      </c>
      <c r="K246" s="85"/>
      <c r="L246" s="86"/>
      <c r="M246" s="16">
        <f t="shared" si="38"/>
        <v>43.967414694673401</v>
      </c>
      <c r="N246" s="16">
        <f t="shared" si="38"/>
        <v>156.63343915343916</v>
      </c>
      <c r="O246" s="16">
        <f t="shared" si="38"/>
        <v>24.934284924470759</v>
      </c>
      <c r="P246" s="16">
        <f t="shared" si="38"/>
        <v>25.871883283598731</v>
      </c>
      <c r="Q246" s="16">
        <f t="shared" si="38"/>
        <v>25.006890767585105</v>
      </c>
      <c r="R246" s="16">
        <f t="shared" si="34"/>
        <v>156.63343915343916</v>
      </c>
      <c r="S246" s="5">
        <f t="shared" si="32"/>
        <v>0</v>
      </c>
      <c r="T246" s="17">
        <f t="shared" si="35"/>
        <v>0</v>
      </c>
    </row>
    <row r="247" spans="1:20" x14ac:dyDescent="0.25">
      <c r="A247" s="24">
        <v>42654.083347222222</v>
      </c>
      <c r="B247" s="22">
        <v>442.61400000000003</v>
      </c>
      <c r="C247" s="23">
        <v>9445.362806000001</v>
      </c>
      <c r="D247" s="22">
        <v>0</v>
      </c>
      <c r="E247" s="23">
        <v>0</v>
      </c>
      <c r="F247" s="10">
        <f t="shared" si="30"/>
        <v>442.61400000000003</v>
      </c>
      <c r="G247" s="9">
        <f t="shared" si="30"/>
        <v>9445.362806000001</v>
      </c>
      <c r="H247" s="23">
        <v>0</v>
      </c>
      <c r="I247" s="23">
        <f t="shared" si="33"/>
        <v>442.61400000000003</v>
      </c>
      <c r="J247" s="16">
        <f t="shared" si="31"/>
        <v>21.339954917829079</v>
      </c>
      <c r="K247" s="85"/>
      <c r="L247" s="86"/>
      <c r="M247" s="16">
        <f t="shared" si="38"/>
        <v>43.967414694673401</v>
      </c>
      <c r="N247" s="16">
        <f t="shared" si="38"/>
        <v>156.63343915343916</v>
      </c>
      <c r="O247" s="16">
        <f t="shared" si="38"/>
        <v>24.934284924470759</v>
      </c>
      <c r="P247" s="16">
        <f t="shared" si="38"/>
        <v>25.871883283598731</v>
      </c>
      <c r="Q247" s="16">
        <f t="shared" si="38"/>
        <v>25.006890767585105</v>
      </c>
      <c r="R247" s="16">
        <f t="shared" si="34"/>
        <v>156.63343915343916</v>
      </c>
      <c r="S247" s="5">
        <f t="shared" si="32"/>
        <v>0</v>
      </c>
      <c r="T247" s="17">
        <f t="shared" si="35"/>
        <v>0</v>
      </c>
    </row>
    <row r="248" spans="1:20" x14ac:dyDescent="0.25">
      <c r="A248" s="24">
        <v>42654.125013946759</v>
      </c>
      <c r="B248" s="22">
        <v>437.4</v>
      </c>
      <c r="C248" s="23">
        <v>9115.4159999999993</v>
      </c>
      <c r="D248" s="22">
        <v>0</v>
      </c>
      <c r="E248" s="23">
        <v>0</v>
      </c>
      <c r="F248" s="10">
        <f t="shared" si="30"/>
        <v>437.4</v>
      </c>
      <c r="G248" s="9">
        <f t="shared" si="30"/>
        <v>9115.4159999999993</v>
      </c>
      <c r="H248" s="23">
        <v>0</v>
      </c>
      <c r="I248" s="23">
        <f t="shared" si="33"/>
        <v>437.4</v>
      </c>
      <c r="J248" s="16">
        <f t="shared" si="31"/>
        <v>20.84</v>
      </c>
      <c r="K248" s="85"/>
      <c r="L248" s="86"/>
      <c r="M248" s="16">
        <f t="shared" ref="M248:Q263" si="39">M247</f>
        <v>43.967414694673401</v>
      </c>
      <c r="N248" s="16">
        <f t="shared" si="39"/>
        <v>156.63343915343916</v>
      </c>
      <c r="O248" s="16">
        <f t="shared" si="39"/>
        <v>24.934284924470759</v>
      </c>
      <c r="P248" s="16">
        <f t="shared" si="39"/>
        <v>25.871883283598731</v>
      </c>
      <c r="Q248" s="16">
        <f t="shared" si="39"/>
        <v>25.006890767585105</v>
      </c>
      <c r="R248" s="16">
        <f t="shared" si="34"/>
        <v>156.63343915343916</v>
      </c>
      <c r="S248" s="5">
        <f t="shared" si="32"/>
        <v>0</v>
      </c>
      <c r="T248" s="17">
        <f t="shared" si="35"/>
        <v>0</v>
      </c>
    </row>
    <row r="249" spans="1:20" x14ac:dyDescent="0.25">
      <c r="A249" s="24">
        <v>42654.166680671296</v>
      </c>
      <c r="B249" s="22">
        <v>440.21300000000002</v>
      </c>
      <c r="C249" s="23">
        <v>9147.0105870000007</v>
      </c>
      <c r="D249" s="22">
        <v>0</v>
      </c>
      <c r="E249" s="23">
        <v>0</v>
      </c>
      <c r="F249" s="10">
        <f t="shared" si="30"/>
        <v>440.21300000000002</v>
      </c>
      <c r="G249" s="9">
        <f t="shared" si="30"/>
        <v>9147.0105870000007</v>
      </c>
      <c r="H249" s="23">
        <v>0</v>
      </c>
      <c r="I249" s="23">
        <f t="shared" si="33"/>
        <v>440.21300000000002</v>
      </c>
      <c r="J249" s="16">
        <f t="shared" si="31"/>
        <v>20.778601692816888</v>
      </c>
      <c r="K249" s="85"/>
      <c r="L249" s="86"/>
      <c r="M249" s="16">
        <f t="shared" si="39"/>
        <v>43.967414694673401</v>
      </c>
      <c r="N249" s="16">
        <f t="shared" si="39"/>
        <v>156.63343915343916</v>
      </c>
      <c r="O249" s="16">
        <f t="shared" si="39"/>
        <v>24.934284924470759</v>
      </c>
      <c r="P249" s="16">
        <f t="shared" si="39"/>
        <v>25.871883283598731</v>
      </c>
      <c r="Q249" s="16">
        <f t="shared" si="39"/>
        <v>25.006890767585105</v>
      </c>
      <c r="R249" s="16">
        <f t="shared" si="34"/>
        <v>156.63343915343916</v>
      </c>
      <c r="S249" s="5">
        <f t="shared" si="32"/>
        <v>0</v>
      </c>
      <c r="T249" s="17">
        <f t="shared" si="35"/>
        <v>0</v>
      </c>
    </row>
    <row r="250" spans="1:20" x14ac:dyDescent="0.25">
      <c r="A250" s="24">
        <v>42654.208347395834</v>
      </c>
      <c r="B250" s="22">
        <v>452.76299999999998</v>
      </c>
      <c r="C250" s="23">
        <v>9660.74208</v>
      </c>
      <c r="D250" s="22">
        <v>0</v>
      </c>
      <c r="E250" s="23">
        <v>0</v>
      </c>
      <c r="F250" s="10">
        <f t="shared" ref="F250:G313" si="40">B250-D250</f>
        <v>452.76299999999998</v>
      </c>
      <c r="G250" s="9">
        <f t="shared" si="40"/>
        <v>9660.74208</v>
      </c>
      <c r="H250" s="23">
        <v>0</v>
      </c>
      <c r="I250" s="23">
        <f t="shared" si="33"/>
        <v>452.76299999999998</v>
      </c>
      <c r="J250" s="16">
        <f t="shared" si="31"/>
        <v>21.337304682582278</v>
      </c>
      <c r="K250" s="85"/>
      <c r="L250" s="86"/>
      <c r="M250" s="16">
        <f t="shared" si="39"/>
        <v>43.967414694673401</v>
      </c>
      <c r="N250" s="16">
        <f t="shared" si="39"/>
        <v>156.63343915343916</v>
      </c>
      <c r="O250" s="16">
        <f t="shared" si="39"/>
        <v>24.934284924470759</v>
      </c>
      <c r="P250" s="16">
        <f t="shared" si="39"/>
        <v>25.871883283598731</v>
      </c>
      <c r="Q250" s="16">
        <f t="shared" si="39"/>
        <v>25.006890767585105</v>
      </c>
      <c r="R250" s="16">
        <f t="shared" si="34"/>
        <v>156.63343915343916</v>
      </c>
      <c r="S250" s="5">
        <f t="shared" si="32"/>
        <v>0</v>
      </c>
      <c r="T250" s="17">
        <f t="shared" si="35"/>
        <v>0</v>
      </c>
    </row>
    <row r="251" spans="1:20" x14ac:dyDescent="0.25">
      <c r="A251" s="24">
        <v>42654.250014120371</v>
      </c>
      <c r="B251" s="22">
        <v>481.012</v>
      </c>
      <c r="C251" s="23">
        <v>11325.27144</v>
      </c>
      <c r="D251" s="22">
        <v>0</v>
      </c>
      <c r="E251" s="23">
        <v>0</v>
      </c>
      <c r="F251" s="10">
        <f t="shared" si="40"/>
        <v>481.012</v>
      </c>
      <c r="G251" s="9">
        <f t="shared" si="40"/>
        <v>11325.27144</v>
      </c>
      <c r="H251" s="23">
        <v>0</v>
      </c>
      <c r="I251" s="23">
        <f t="shared" si="33"/>
        <v>481.012</v>
      </c>
      <c r="J251" s="16">
        <f t="shared" si="31"/>
        <v>23.544675475871706</v>
      </c>
      <c r="K251" s="85"/>
      <c r="L251" s="86"/>
      <c r="M251" s="16">
        <f t="shared" si="39"/>
        <v>43.967414694673401</v>
      </c>
      <c r="N251" s="16">
        <f t="shared" si="39"/>
        <v>156.63343915343916</v>
      </c>
      <c r="O251" s="16">
        <f t="shared" si="39"/>
        <v>24.934284924470759</v>
      </c>
      <c r="P251" s="16">
        <f t="shared" si="39"/>
        <v>25.871883283598731</v>
      </c>
      <c r="Q251" s="16">
        <f t="shared" si="39"/>
        <v>25.006890767585105</v>
      </c>
      <c r="R251" s="16">
        <f t="shared" si="34"/>
        <v>156.63343915343916</v>
      </c>
      <c r="S251" s="5">
        <f t="shared" si="32"/>
        <v>0</v>
      </c>
      <c r="T251" s="17">
        <f t="shared" si="35"/>
        <v>0</v>
      </c>
    </row>
    <row r="252" spans="1:20" x14ac:dyDescent="0.25">
      <c r="A252" s="24">
        <v>42654.291680844908</v>
      </c>
      <c r="B252" s="22">
        <v>531.77800000000002</v>
      </c>
      <c r="C252" s="23">
        <v>18909.242839999999</v>
      </c>
      <c r="D252" s="22">
        <v>0</v>
      </c>
      <c r="E252" s="23">
        <v>0</v>
      </c>
      <c r="F252" s="10">
        <f t="shared" si="40"/>
        <v>531.77800000000002</v>
      </c>
      <c r="G252" s="9">
        <f t="shared" si="40"/>
        <v>18909.242839999999</v>
      </c>
      <c r="H252" s="23">
        <v>0</v>
      </c>
      <c r="I252" s="23">
        <f t="shared" si="33"/>
        <v>531.77800000000002</v>
      </c>
      <c r="J252" s="16">
        <f t="shared" si="31"/>
        <v>35.558527881935689</v>
      </c>
      <c r="K252" s="85"/>
      <c r="L252" s="86"/>
      <c r="M252" s="16">
        <f t="shared" si="39"/>
        <v>43.967414694673401</v>
      </c>
      <c r="N252" s="16">
        <f t="shared" si="39"/>
        <v>156.63343915343916</v>
      </c>
      <c r="O252" s="16">
        <f t="shared" si="39"/>
        <v>24.934284924470759</v>
      </c>
      <c r="P252" s="16">
        <f t="shared" si="39"/>
        <v>25.871883283598731</v>
      </c>
      <c r="Q252" s="16">
        <f t="shared" si="39"/>
        <v>25.006890767585105</v>
      </c>
      <c r="R252" s="16">
        <f t="shared" si="34"/>
        <v>156.63343915343916</v>
      </c>
      <c r="S252" s="5">
        <f t="shared" si="32"/>
        <v>0</v>
      </c>
      <c r="T252" s="17">
        <f t="shared" si="35"/>
        <v>0</v>
      </c>
    </row>
    <row r="253" spans="1:20" x14ac:dyDescent="0.25">
      <c r="A253" s="24">
        <v>42654.333347569445</v>
      </c>
      <c r="B253" s="22">
        <v>495.53999999999996</v>
      </c>
      <c r="C253" s="23">
        <v>18147.173600000002</v>
      </c>
      <c r="D253" s="22">
        <v>0</v>
      </c>
      <c r="E253" s="23">
        <v>0</v>
      </c>
      <c r="F253" s="10">
        <f t="shared" si="40"/>
        <v>495.53999999999996</v>
      </c>
      <c r="G253" s="9">
        <f t="shared" si="40"/>
        <v>18147.173600000002</v>
      </c>
      <c r="H253" s="23">
        <v>0</v>
      </c>
      <c r="I253" s="23">
        <f t="shared" si="33"/>
        <v>495.53999999999996</v>
      </c>
      <c r="J253" s="16">
        <f t="shared" si="31"/>
        <v>36.62100657868185</v>
      </c>
      <c r="K253" s="85"/>
      <c r="L253" s="86"/>
      <c r="M253" s="16">
        <f t="shared" si="39"/>
        <v>43.967414694673401</v>
      </c>
      <c r="N253" s="16">
        <f t="shared" si="39"/>
        <v>156.63343915343916</v>
      </c>
      <c r="O253" s="16">
        <f t="shared" si="39"/>
        <v>24.934284924470759</v>
      </c>
      <c r="P253" s="16">
        <f t="shared" si="39"/>
        <v>25.871883283598731</v>
      </c>
      <c r="Q253" s="16">
        <f t="shared" si="39"/>
        <v>25.006890767585105</v>
      </c>
      <c r="R253" s="16">
        <f t="shared" si="34"/>
        <v>156.63343915343916</v>
      </c>
      <c r="S253" s="5">
        <f t="shared" si="32"/>
        <v>0</v>
      </c>
      <c r="T253" s="17">
        <f t="shared" si="35"/>
        <v>0</v>
      </c>
    </row>
    <row r="254" spans="1:20" x14ac:dyDescent="0.25">
      <c r="A254" s="24">
        <v>42654.375014293983</v>
      </c>
      <c r="B254" s="22">
        <v>460.584</v>
      </c>
      <c r="C254" s="23">
        <v>14992.87788</v>
      </c>
      <c r="D254" s="22">
        <v>0</v>
      </c>
      <c r="E254" s="23">
        <v>0</v>
      </c>
      <c r="F254" s="10">
        <f t="shared" si="40"/>
        <v>460.584</v>
      </c>
      <c r="G254" s="9">
        <f t="shared" si="40"/>
        <v>14992.87788</v>
      </c>
      <c r="H254" s="23">
        <v>0</v>
      </c>
      <c r="I254" s="23">
        <f t="shared" si="33"/>
        <v>460.584</v>
      </c>
      <c r="J254" s="16">
        <f t="shared" si="31"/>
        <v>32.551886040331404</v>
      </c>
      <c r="K254" s="85"/>
      <c r="L254" s="86"/>
      <c r="M254" s="16">
        <f t="shared" si="39"/>
        <v>43.967414694673401</v>
      </c>
      <c r="N254" s="16">
        <f t="shared" si="39"/>
        <v>156.63343915343916</v>
      </c>
      <c r="O254" s="16">
        <f t="shared" si="39"/>
        <v>24.934284924470759</v>
      </c>
      <c r="P254" s="16">
        <f t="shared" si="39"/>
        <v>25.871883283598731</v>
      </c>
      <c r="Q254" s="16">
        <f t="shared" si="39"/>
        <v>25.006890767585105</v>
      </c>
      <c r="R254" s="16">
        <f t="shared" si="34"/>
        <v>156.63343915343916</v>
      </c>
      <c r="S254" s="5">
        <f t="shared" si="32"/>
        <v>0</v>
      </c>
      <c r="T254" s="17">
        <f t="shared" si="35"/>
        <v>0</v>
      </c>
    </row>
    <row r="255" spans="1:20" x14ac:dyDescent="0.25">
      <c r="A255" s="24">
        <v>42654.41668101852</v>
      </c>
      <c r="B255" s="22">
        <v>452.74299999999999</v>
      </c>
      <c r="C255" s="23">
        <v>14012.288009999998</v>
      </c>
      <c r="D255" s="22">
        <v>0</v>
      </c>
      <c r="E255" s="23">
        <v>0</v>
      </c>
      <c r="F255" s="10">
        <f t="shared" si="40"/>
        <v>452.74299999999999</v>
      </c>
      <c r="G255" s="9">
        <f t="shared" si="40"/>
        <v>14012.288009999998</v>
      </c>
      <c r="H255" s="23">
        <v>0</v>
      </c>
      <c r="I255" s="23">
        <f t="shared" si="33"/>
        <v>452.74299999999999</v>
      </c>
      <c r="J255" s="16">
        <f t="shared" si="31"/>
        <v>30.949761807471344</v>
      </c>
      <c r="K255" s="85"/>
      <c r="L255" s="86"/>
      <c r="M255" s="16">
        <f t="shared" si="39"/>
        <v>43.967414694673401</v>
      </c>
      <c r="N255" s="16">
        <f t="shared" si="39"/>
        <v>156.63343915343916</v>
      </c>
      <c r="O255" s="16">
        <f t="shared" si="39"/>
        <v>24.934284924470759</v>
      </c>
      <c r="P255" s="16">
        <f t="shared" si="39"/>
        <v>25.871883283598731</v>
      </c>
      <c r="Q255" s="16">
        <f t="shared" si="39"/>
        <v>25.006890767585105</v>
      </c>
      <c r="R255" s="16">
        <f t="shared" si="34"/>
        <v>156.63343915343916</v>
      </c>
      <c r="S255" s="5">
        <f t="shared" si="32"/>
        <v>0</v>
      </c>
      <c r="T255" s="17">
        <f t="shared" si="35"/>
        <v>0</v>
      </c>
    </row>
    <row r="256" spans="1:20" x14ac:dyDescent="0.25">
      <c r="A256" s="24">
        <v>42654.458347743057</v>
      </c>
      <c r="B256" s="22">
        <v>459.93399999999997</v>
      </c>
      <c r="C256" s="23">
        <v>14454.327739999999</v>
      </c>
      <c r="D256" s="22">
        <v>0</v>
      </c>
      <c r="E256" s="23">
        <v>0</v>
      </c>
      <c r="F256" s="10">
        <f t="shared" si="40"/>
        <v>459.93399999999997</v>
      </c>
      <c r="G256" s="9">
        <f t="shared" si="40"/>
        <v>14454.327739999999</v>
      </c>
      <c r="H256" s="23">
        <v>0</v>
      </c>
      <c r="I256" s="23">
        <f t="shared" si="33"/>
        <v>459.93399999999997</v>
      </c>
      <c r="J256" s="16">
        <f t="shared" si="31"/>
        <v>31.426960694360496</v>
      </c>
      <c r="K256" s="85"/>
      <c r="L256" s="86"/>
      <c r="M256" s="16">
        <f t="shared" si="39"/>
        <v>43.967414694673401</v>
      </c>
      <c r="N256" s="16">
        <f t="shared" si="39"/>
        <v>156.63343915343916</v>
      </c>
      <c r="O256" s="16">
        <f t="shared" si="39"/>
        <v>24.934284924470759</v>
      </c>
      <c r="P256" s="16">
        <f t="shared" si="39"/>
        <v>25.871883283598731</v>
      </c>
      <c r="Q256" s="16">
        <f t="shared" si="39"/>
        <v>25.006890767585105</v>
      </c>
      <c r="R256" s="16">
        <f t="shared" si="34"/>
        <v>156.63343915343916</v>
      </c>
      <c r="S256" s="5">
        <f t="shared" si="32"/>
        <v>0</v>
      </c>
      <c r="T256" s="17">
        <f t="shared" si="35"/>
        <v>0</v>
      </c>
    </row>
    <row r="257" spans="1:20" x14ac:dyDescent="0.25">
      <c r="A257" s="24">
        <v>42654.500014467594</v>
      </c>
      <c r="B257" s="22">
        <v>437.38599999999997</v>
      </c>
      <c r="C257" s="23">
        <v>14272.759900000001</v>
      </c>
      <c r="D257" s="22">
        <v>0</v>
      </c>
      <c r="E257" s="23">
        <v>0</v>
      </c>
      <c r="F257" s="10">
        <f t="shared" si="40"/>
        <v>437.38599999999997</v>
      </c>
      <c r="G257" s="9">
        <f t="shared" si="40"/>
        <v>14272.759900000001</v>
      </c>
      <c r="H257" s="23">
        <v>0</v>
      </c>
      <c r="I257" s="23">
        <f t="shared" si="33"/>
        <v>437.38599999999997</v>
      </c>
      <c r="J257" s="16">
        <f t="shared" si="31"/>
        <v>32.631954154911227</v>
      </c>
      <c r="K257" s="85"/>
      <c r="L257" s="86"/>
      <c r="M257" s="16">
        <f t="shared" si="39"/>
        <v>43.967414694673401</v>
      </c>
      <c r="N257" s="16">
        <f t="shared" si="39"/>
        <v>156.63343915343916</v>
      </c>
      <c r="O257" s="16">
        <f t="shared" si="39"/>
        <v>24.934284924470759</v>
      </c>
      <c r="P257" s="16">
        <f t="shared" si="39"/>
        <v>25.871883283598731</v>
      </c>
      <c r="Q257" s="16">
        <f t="shared" si="39"/>
        <v>25.006890767585105</v>
      </c>
      <c r="R257" s="16">
        <f t="shared" si="34"/>
        <v>156.63343915343916</v>
      </c>
      <c r="S257" s="5">
        <f t="shared" si="32"/>
        <v>0</v>
      </c>
      <c r="T257" s="17">
        <f t="shared" si="35"/>
        <v>0</v>
      </c>
    </row>
    <row r="258" spans="1:20" x14ac:dyDescent="0.25">
      <c r="A258" s="24">
        <v>42654.541681192131</v>
      </c>
      <c r="B258" s="22">
        <v>435.8</v>
      </c>
      <c r="C258" s="23">
        <v>13291.9</v>
      </c>
      <c r="D258" s="22">
        <v>24.196000000000002</v>
      </c>
      <c r="E258" s="23">
        <v>737.97800000000007</v>
      </c>
      <c r="F258" s="10">
        <f t="shared" si="40"/>
        <v>411.60399999999998</v>
      </c>
      <c r="G258" s="9">
        <f t="shared" si="40"/>
        <v>12553.921999999999</v>
      </c>
      <c r="H258" s="23">
        <v>0</v>
      </c>
      <c r="I258" s="23">
        <f t="shared" si="33"/>
        <v>411.60399999999998</v>
      </c>
      <c r="J258" s="16">
        <f t="shared" si="31"/>
        <v>30.499999999999996</v>
      </c>
      <c r="K258" s="85"/>
      <c r="L258" s="86"/>
      <c r="M258" s="16">
        <f t="shared" si="39"/>
        <v>43.967414694673401</v>
      </c>
      <c r="N258" s="16">
        <f t="shared" si="39"/>
        <v>156.63343915343916</v>
      </c>
      <c r="O258" s="16">
        <f t="shared" si="39"/>
        <v>24.934284924470759</v>
      </c>
      <c r="P258" s="16">
        <f t="shared" si="39"/>
        <v>25.871883283598731</v>
      </c>
      <c r="Q258" s="16">
        <f t="shared" si="39"/>
        <v>25.006890767585105</v>
      </c>
      <c r="R258" s="16">
        <f t="shared" si="34"/>
        <v>156.63343915343916</v>
      </c>
      <c r="S258" s="5">
        <f t="shared" si="32"/>
        <v>0</v>
      </c>
      <c r="T258" s="17">
        <f t="shared" si="35"/>
        <v>0</v>
      </c>
    </row>
    <row r="259" spans="1:20" x14ac:dyDescent="0.25">
      <c r="A259" s="24">
        <v>42654.583347916669</v>
      </c>
      <c r="B259" s="22">
        <v>446.4</v>
      </c>
      <c r="C259" s="23">
        <v>14079.456</v>
      </c>
      <c r="D259" s="22">
        <v>34.922000000000004</v>
      </c>
      <c r="E259" s="23">
        <v>1101.44</v>
      </c>
      <c r="F259" s="10">
        <f t="shared" si="40"/>
        <v>411.47799999999995</v>
      </c>
      <c r="G259" s="9">
        <f t="shared" si="40"/>
        <v>12978.016</v>
      </c>
      <c r="H259" s="23">
        <v>0</v>
      </c>
      <c r="I259" s="23">
        <f t="shared" si="33"/>
        <v>411.47799999999995</v>
      </c>
      <c r="J259" s="16">
        <f t="shared" si="31"/>
        <v>31.539999708368374</v>
      </c>
      <c r="K259" s="85"/>
      <c r="L259" s="86"/>
      <c r="M259" s="16">
        <f t="shared" si="39"/>
        <v>43.967414694673401</v>
      </c>
      <c r="N259" s="16">
        <f t="shared" si="39"/>
        <v>156.63343915343916</v>
      </c>
      <c r="O259" s="16">
        <f t="shared" si="39"/>
        <v>24.934284924470759</v>
      </c>
      <c r="P259" s="16">
        <f t="shared" si="39"/>
        <v>25.871883283598731</v>
      </c>
      <c r="Q259" s="16">
        <f t="shared" si="39"/>
        <v>25.006890767585105</v>
      </c>
      <c r="R259" s="16">
        <f t="shared" si="34"/>
        <v>156.63343915343916</v>
      </c>
      <c r="S259" s="5">
        <f t="shared" si="32"/>
        <v>0</v>
      </c>
      <c r="T259" s="17">
        <f t="shared" si="35"/>
        <v>0</v>
      </c>
    </row>
    <row r="260" spans="1:20" x14ac:dyDescent="0.25">
      <c r="A260" s="24">
        <v>42654.625014641206</v>
      </c>
      <c r="B260" s="22">
        <v>456.6</v>
      </c>
      <c r="C260" s="23">
        <v>15013.008</v>
      </c>
      <c r="D260" s="22">
        <v>40.817</v>
      </c>
      <c r="E260" s="23">
        <v>1342.0630000000001</v>
      </c>
      <c r="F260" s="10">
        <f t="shared" si="40"/>
        <v>415.78300000000002</v>
      </c>
      <c r="G260" s="9">
        <f t="shared" si="40"/>
        <v>13670.945</v>
      </c>
      <c r="H260" s="23">
        <v>0</v>
      </c>
      <c r="I260" s="23">
        <f t="shared" si="33"/>
        <v>415.78300000000002</v>
      </c>
      <c r="J260" s="16">
        <f t="shared" si="31"/>
        <v>32.879999903795969</v>
      </c>
      <c r="K260" s="85"/>
      <c r="L260" s="86"/>
      <c r="M260" s="16">
        <f t="shared" si="39"/>
        <v>43.967414694673401</v>
      </c>
      <c r="N260" s="16">
        <f t="shared" si="39"/>
        <v>156.63343915343916</v>
      </c>
      <c r="O260" s="16">
        <f t="shared" si="39"/>
        <v>24.934284924470759</v>
      </c>
      <c r="P260" s="16">
        <f t="shared" si="39"/>
        <v>25.871883283598731</v>
      </c>
      <c r="Q260" s="16">
        <f t="shared" si="39"/>
        <v>25.006890767585105</v>
      </c>
      <c r="R260" s="16">
        <f t="shared" si="34"/>
        <v>156.63343915343916</v>
      </c>
      <c r="S260" s="5">
        <f t="shared" si="32"/>
        <v>0</v>
      </c>
      <c r="T260" s="17">
        <f t="shared" si="35"/>
        <v>0</v>
      </c>
    </row>
    <row r="261" spans="1:20" x14ac:dyDescent="0.25">
      <c r="A261" s="24">
        <v>42654.666681365743</v>
      </c>
      <c r="B261" s="22">
        <v>464.1</v>
      </c>
      <c r="C261" s="23">
        <v>14679.483</v>
      </c>
      <c r="D261" s="22">
        <v>43.766000000000005</v>
      </c>
      <c r="E261" s="23">
        <v>1384.319</v>
      </c>
      <c r="F261" s="10">
        <f t="shared" si="40"/>
        <v>420.334</v>
      </c>
      <c r="G261" s="9">
        <f t="shared" si="40"/>
        <v>13295.164000000001</v>
      </c>
      <c r="H261" s="23">
        <v>0</v>
      </c>
      <c r="I261" s="23">
        <f t="shared" si="33"/>
        <v>420.334</v>
      </c>
      <c r="J261" s="16">
        <f t="shared" si="31"/>
        <v>31.629999000794609</v>
      </c>
      <c r="K261" s="85"/>
      <c r="L261" s="86"/>
      <c r="M261" s="16">
        <f t="shared" si="39"/>
        <v>43.967414694673401</v>
      </c>
      <c r="N261" s="16">
        <f t="shared" si="39"/>
        <v>156.63343915343916</v>
      </c>
      <c r="O261" s="16">
        <f t="shared" si="39"/>
        <v>24.934284924470759</v>
      </c>
      <c r="P261" s="16">
        <f t="shared" si="39"/>
        <v>25.871883283598731</v>
      </c>
      <c r="Q261" s="16">
        <f t="shared" si="39"/>
        <v>25.006890767585105</v>
      </c>
      <c r="R261" s="16">
        <f t="shared" si="34"/>
        <v>156.63343915343916</v>
      </c>
      <c r="S261" s="5">
        <f t="shared" si="32"/>
        <v>0</v>
      </c>
      <c r="T261" s="17">
        <f t="shared" si="35"/>
        <v>0</v>
      </c>
    </row>
    <row r="262" spans="1:20" x14ac:dyDescent="0.25">
      <c r="A262" s="24">
        <v>42654.70834809028</v>
      </c>
      <c r="B262" s="22">
        <v>471.2</v>
      </c>
      <c r="C262" s="23">
        <v>15031.28</v>
      </c>
      <c r="D262" s="22">
        <v>55.246000000000002</v>
      </c>
      <c r="E262" s="23">
        <v>1762.347</v>
      </c>
      <c r="F262" s="10">
        <f t="shared" si="40"/>
        <v>415.95400000000001</v>
      </c>
      <c r="G262" s="9">
        <f t="shared" si="40"/>
        <v>13268.933000000001</v>
      </c>
      <c r="H262" s="23">
        <v>0</v>
      </c>
      <c r="I262" s="23">
        <f t="shared" si="33"/>
        <v>415.95400000000001</v>
      </c>
      <c r="J262" s="16">
        <f t="shared" ref="J262:J325" si="41">IF(F262&gt;0,G262/F262,0)</f>
        <v>31.9000009616448</v>
      </c>
      <c r="K262" s="85"/>
      <c r="L262" s="86"/>
      <c r="M262" s="16">
        <f t="shared" si="39"/>
        <v>43.967414694673401</v>
      </c>
      <c r="N262" s="16">
        <f t="shared" si="39"/>
        <v>156.63343915343916</v>
      </c>
      <c r="O262" s="16">
        <f t="shared" si="39"/>
        <v>24.934284924470759</v>
      </c>
      <c r="P262" s="16">
        <f t="shared" si="39"/>
        <v>25.871883283598731</v>
      </c>
      <c r="Q262" s="16">
        <f t="shared" si="39"/>
        <v>25.006890767585105</v>
      </c>
      <c r="R262" s="16">
        <f t="shared" si="34"/>
        <v>156.63343915343916</v>
      </c>
      <c r="S262" s="5">
        <f t="shared" ref="S262:S325" si="42">IF(J262&gt;R262,J262-R262,0)</f>
        <v>0</v>
      </c>
      <c r="T262" s="17">
        <f t="shared" si="35"/>
        <v>0</v>
      </c>
    </row>
    <row r="263" spans="1:20" x14ac:dyDescent="0.25">
      <c r="A263" s="24">
        <v>42654.750014814817</v>
      </c>
      <c r="B263" s="22">
        <v>459.7</v>
      </c>
      <c r="C263" s="23">
        <v>13639.299000000001</v>
      </c>
      <c r="D263" s="22">
        <v>50.322000000000003</v>
      </c>
      <c r="E263" s="23">
        <v>1493.0540000000001</v>
      </c>
      <c r="F263" s="10">
        <f t="shared" si="40"/>
        <v>409.37799999999999</v>
      </c>
      <c r="G263" s="9">
        <f t="shared" si="40"/>
        <v>12146.245000000001</v>
      </c>
      <c r="H263" s="23">
        <v>0</v>
      </c>
      <c r="I263" s="23">
        <f t="shared" ref="I263:I326" si="43">F263-H263</f>
        <v>409.37799999999999</v>
      </c>
      <c r="J263" s="16">
        <f t="shared" si="41"/>
        <v>29.669999364890153</v>
      </c>
      <c r="K263" s="85"/>
      <c r="L263" s="86"/>
      <c r="M263" s="16">
        <f t="shared" si="39"/>
        <v>43.967414694673401</v>
      </c>
      <c r="N263" s="16">
        <f t="shared" si="39"/>
        <v>156.63343915343916</v>
      </c>
      <c r="O263" s="16">
        <f t="shared" si="39"/>
        <v>24.934284924470759</v>
      </c>
      <c r="P263" s="16">
        <f t="shared" si="39"/>
        <v>25.871883283598731</v>
      </c>
      <c r="Q263" s="16">
        <f t="shared" si="39"/>
        <v>25.006890767585105</v>
      </c>
      <c r="R263" s="16">
        <f t="shared" ref="R263:R326" si="44">MAX(L263:Q263)</f>
        <v>156.63343915343916</v>
      </c>
      <c r="S263" s="5">
        <f t="shared" si="42"/>
        <v>0</v>
      </c>
      <c r="T263" s="17">
        <f t="shared" ref="T263:T326" si="45">IF(S263&lt;&gt;" ",S263*I263,0)</f>
        <v>0</v>
      </c>
    </row>
    <row r="264" spans="1:20" x14ac:dyDescent="0.25">
      <c r="A264" s="24">
        <v>42654.791681539355</v>
      </c>
      <c r="B264" s="22">
        <v>449.2</v>
      </c>
      <c r="C264" s="23">
        <v>14347.448</v>
      </c>
      <c r="D264" s="22">
        <v>42.899000000000001</v>
      </c>
      <c r="E264" s="23">
        <v>1370.194</v>
      </c>
      <c r="F264" s="10">
        <f t="shared" si="40"/>
        <v>406.30099999999999</v>
      </c>
      <c r="G264" s="9">
        <f t="shared" si="40"/>
        <v>12977.254000000001</v>
      </c>
      <c r="H264" s="23">
        <v>0</v>
      </c>
      <c r="I264" s="23">
        <f t="shared" si="43"/>
        <v>406.30099999999999</v>
      </c>
      <c r="J264" s="16">
        <f t="shared" si="41"/>
        <v>31.940000147673771</v>
      </c>
      <c r="K264" s="85"/>
      <c r="L264" s="86"/>
      <c r="M264" s="16">
        <f t="shared" ref="M264:Q279" si="46">M263</f>
        <v>43.967414694673401</v>
      </c>
      <c r="N264" s="16">
        <f t="shared" si="46"/>
        <v>156.63343915343916</v>
      </c>
      <c r="O264" s="16">
        <f t="shared" si="46"/>
        <v>24.934284924470759</v>
      </c>
      <c r="P264" s="16">
        <f t="shared" si="46"/>
        <v>25.871883283598731</v>
      </c>
      <c r="Q264" s="16">
        <f t="shared" si="46"/>
        <v>25.006890767585105</v>
      </c>
      <c r="R264" s="16">
        <f t="shared" si="44"/>
        <v>156.63343915343916</v>
      </c>
      <c r="S264" s="5">
        <f t="shared" si="42"/>
        <v>0</v>
      </c>
      <c r="T264" s="17">
        <f t="shared" si="45"/>
        <v>0</v>
      </c>
    </row>
    <row r="265" spans="1:20" x14ac:dyDescent="0.25">
      <c r="A265" s="24">
        <v>42654.833348263892</v>
      </c>
      <c r="B265" s="22">
        <v>466.8</v>
      </c>
      <c r="C265" s="23">
        <v>17841.096000000001</v>
      </c>
      <c r="D265" s="22">
        <v>34.954999999999998</v>
      </c>
      <c r="E265" s="23">
        <v>1335.98</v>
      </c>
      <c r="F265" s="10">
        <f t="shared" si="40"/>
        <v>431.84500000000003</v>
      </c>
      <c r="G265" s="9">
        <f t="shared" si="40"/>
        <v>16505.116000000002</v>
      </c>
      <c r="H265" s="23">
        <v>0</v>
      </c>
      <c r="I265" s="23">
        <f t="shared" si="43"/>
        <v>431.84500000000003</v>
      </c>
      <c r="J265" s="16">
        <f t="shared" si="41"/>
        <v>38.220000231564569</v>
      </c>
      <c r="K265" s="85"/>
      <c r="L265" s="86"/>
      <c r="M265" s="16">
        <f t="shared" si="46"/>
        <v>43.967414694673401</v>
      </c>
      <c r="N265" s="16">
        <f t="shared" si="46"/>
        <v>156.63343915343916</v>
      </c>
      <c r="O265" s="16">
        <f t="shared" si="46"/>
        <v>24.934284924470759</v>
      </c>
      <c r="P265" s="16">
        <f t="shared" si="46"/>
        <v>25.871883283598731</v>
      </c>
      <c r="Q265" s="16">
        <f t="shared" si="46"/>
        <v>25.006890767585105</v>
      </c>
      <c r="R265" s="16">
        <f t="shared" si="44"/>
        <v>156.63343915343916</v>
      </c>
      <c r="S265" s="5">
        <f t="shared" si="42"/>
        <v>0</v>
      </c>
      <c r="T265" s="17">
        <f t="shared" si="45"/>
        <v>0</v>
      </c>
    </row>
    <row r="266" spans="1:20" x14ac:dyDescent="0.25">
      <c r="A266" s="24">
        <v>42654.875014988429</v>
      </c>
      <c r="B266" s="22">
        <v>475.9</v>
      </c>
      <c r="C266" s="23">
        <v>14533.986000000001</v>
      </c>
      <c r="D266" s="22">
        <v>40.837000000000003</v>
      </c>
      <c r="E266" s="23">
        <v>1247.162</v>
      </c>
      <c r="F266" s="10">
        <f t="shared" si="40"/>
        <v>435.06299999999999</v>
      </c>
      <c r="G266" s="9">
        <f t="shared" si="40"/>
        <v>13286.824000000001</v>
      </c>
      <c r="H266" s="23">
        <v>0</v>
      </c>
      <c r="I266" s="23">
        <f t="shared" si="43"/>
        <v>435.06299999999999</v>
      </c>
      <c r="J266" s="16">
        <f t="shared" si="41"/>
        <v>30.53999995402965</v>
      </c>
      <c r="K266" s="85"/>
      <c r="L266" s="86"/>
      <c r="M266" s="16">
        <f t="shared" si="46"/>
        <v>43.967414694673401</v>
      </c>
      <c r="N266" s="16">
        <f t="shared" si="46"/>
        <v>156.63343915343916</v>
      </c>
      <c r="O266" s="16">
        <f t="shared" si="46"/>
        <v>24.934284924470759</v>
      </c>
      <c r="P266" s="16">
        <f t="shared" si="46"/>
        <v>25.871883283598731</v>
      </c>
      <c r="Q266" s="16">
        <f t="shared" si="46"/>
        <v>25.006890767585105</v>
      </c>
      <c r="R266" s="16">
        <f t="shared" si="44"/>
        <v>156.63343915343916</v>
      </c>
      <c r="S266" s="5">
        <f t="shared" si="42"/>
        <v>0</v>
      </c>
      <c r="T266" s="17">
        <f t="shared" si="45"/>
        <v>0</v>
      </c>
    </row>
    <row r="267" spans="1:20" x14ac:dyDescent="0.25">
      <c r="A267" s="24">
        <v>42654.916681712966</v>
      </c>
      <c r="B267" s="22">
        <v>449.7</v>
      </c>
      <c r="C267" s="23">
        <v>12555.624</v>
      </c>
      <c r="D267" s="22">
        <v>21.973000000000003</v>
      </c>
      <c r="E267" s="23">
        <v>613.49200000000008</v>
      </c>
      <c r="F267" s="10">
        <f t="shared" si="40"/>
        <v>427.72699999999998</v>
      </c>
      <c r="G267" s="9">
        <f t="shared" si="40"/>
        <v>11942.132</v>
      </c>
      <c r="H267" s="23">
        <v>0</v>
      </c>
      <c r="I267" s="23">
        <f t="shared" si="43"/>
        <v>427.72699999999998</v>
      </c>
      <c r="J267" s="16">
        <f t="shared" si="41"/>
        <v>27.919986346431251</v>
      </c>
      <c r="K267" s="85"/>
      <c r="L267" s="86"/>
      <c r="M267" s="16">
        <f t="shared" si="46"/>
        <v>43.967414694673401</v>
      </c>
      <c r="N267" s="16">
        <f t="shared" si="46"/>
        <v>156.63343915343916</v>
      </c>
      <c r="O267" s="16">
        <f t="shared" si="46"/>
        <v>24.934284924470759</v>
      </c>
      <c r="P267" s="16">
        <f t="shared" si="46"/>
        <v>25.871883283598731</v>
      </c>
      <c r="Q267" s="16">
        <f t="shared" si="46"/>
        <v>25.006890767585105</v>
      </c>
      <c r="R267" s="16">
        <f t="shared" si="44"/>
        <v>156.63343915343916</v>
      </c>
      <c r="S267" s="5">
        <f t="shared" si="42"/>
        <v>0</v>
      </c>
      <c r="T267" s="17">
        <f t="shared" si="45"/>
        <v>0</v>
      </c>
    </row>
    <row r="268" spans="1:20" x14ac:dyDescent="0.25">
      <c r="A268" s="24">
        <v>42654.958348437503</v>
      </c>
      <c r="B268" s="22">
        <v>462.40499999999997</v>
      </c>
      <c r="C268" s="23">
        <v>11120.840249999999</v>
      </c>
      <c r="D268" s="22">
        <v>0</v>
      </c>
      <c r="E268" s="23">
        <v>0</v>
      </c>
      <c r="F268" s="10">
        <f t="shared" si="40"/>
        <v>462.40499999999997</v>
      </c>
      <c r="G268" s="9">
        <f t="shared" si="40"/>
        <v>11120.840249999999</v>
      </c>
      <c r="H268" s="23">
        <v>0</v>
      </c>
      <c r="I268" s="23">
        <f t="shared" si="43"/>
        <v>462.40499999999997</v>
      </c>
      <c r="J268" s="16">
        <f t="shared" si="41"/>
        <v>24.05</v>
      </c>
      <c r="K268" s="85"/>
      <c r="L268" s="86"/>
      <c r="M268" s="16">
        <f t="shared" si="46"/>
        <v>43.967414694673401</v>
      </c>
      <c r="N268" s="16">
        <f t="shared" si="46"/>
        <v>156.63343915343916</v>
      </c>
      <c r="O268" s="16">
        <f t="shared" si="46"/>
        <v>24.934284924470759</v>
      </c>
      <c r="P268" s="16">
        <f t="shared" si="46"/>
        <v>25.871883283598731</v>
      </c>
      <c r="Q268" s="16">
        <f t="shared" si="46"/>
        <v>25.006890767585105</v>
      </c>
      <c r="R268" s="16">
        <f t="shared" si="44"/>
        <v>156.63343915343916</v>
      </c>
      <c r="S268" s="5">
        <f t="shared" si="42"/>
        <v>0</v>
      </c>
      <c r="T268" s="17">
        <f t="shared" si="45"/>
        <v>0</v>
      </c>
    </row>
    <row r="269" spans="1:20" x14ac:dyDescent="0.25">
      <c r="A269" s="24">
        <v>42655.000015162041</v>
      </c>
      <c r="B269" s="22">
        <v>473.70499999999998</v>
      </c>
      <c r="C269" s="23">
        <v>10393.0877</v>
      </c>
      <c r="D269" s="22">
        <v>0</v>
      </c>
      <c r="E269" s="23">
        <v>0</v>
      </c>
      <c r="F269" s="10">
        <f t="shared" si="40"/>
        <v>473.70499999999998</v>
      </c>
      <c r="G269" s="9">
        <f t="shared" si="40"/>
        <v>10393.0877</v>
      </c>
      <c r="H269" s="23">
        <v>0</v>
      </c>
      <c r="I269" s="23">
        <f t="shared" si="43"/>
        <v>473.70499999999998</v>
      </c>
      <c r="J269" s="16">
        <f t="shared" si="41"/>
        <v>21.94</v>
      </c>
      <c r="K269" s="85"/>
      <c r="L269" s="86"/>
      <c r="M269" s="16">
        <f t="shared" si="46"/>
        <v>43.967414694673401</v>
      </c>
      <c r="N269" s="16">
        <f t="shared" si="46"/>
        <v>156.63343915343916</v>
      </c>
      <c r="O269" s="16">
        <f t="shared" si="46"/>
        <v>24.934284924470759</v>
      </c>
      <c r="P269" s="16">
        <f t="shared" si="46"/>
        <v>25.871883283598731</v>
      </c>
      <c r="Q269" s="16">
        <f t="shared" si="46"/>
        <v>25.006890767585105</v>
      </c>
      <c r="R269" s="16">
        <f t="shared" si="44"/>
        <v>156.63343915343916</v>
      </c>
      <c r="S269" s="5">
        <f t="shared" si="42"/>
        <v>0</v>
      </c>
      <c r="T269" s="17">
        <f t="shared" si="45"/>
        <v>0</v>
      </c>
    </row>
    <row r="270" spans="1:20" x14ac:dyDescent="0.25">
      <c r="A270" s="24">
        <v>42655.041681886571</v>
      </c>
      <c r="B270" s="22">
        <v>447.6</v>
      </c>
      <c r="C270" s="23">
        <v>9569.6880000000001</v>
      </c>
      <c r="D270" s="22">
        <v>0</v>
      </c>
      <c r="E270" s="23">
        <v>0</v>
      </c>
      <c r="F270" s="10">
        <f t="shared" si="40"/>
        <v>447.6</v>
      </c>
      <c r="G270" s="9">
        <f t="shared" si="40"/>
        <v>9569.6880000000001</v>
      </c>
      <c r="H270" s="23">
        <v>0</v>
      </c>
      <c r="I270" s="23">
        <f t="shared" si="43"/>
        <v>447.6</v>
      </c>
      <c r="J270" s="16">
        <f t="shared" si="41"/>
        <v>21.38</v>
      </c>
      <c r="K270" s="85"/>
      <c r="L270" s="86"/>
      <c r="M270" s="16">
        <f t="shared" si="46"/>
        <v>43.967414694673401</v>
      </c>
      <c r="N270" s="16">
        <f t="shared" si="46"/>
        <v>156.63343915343916</v>
      </c>
      <c r="O270" s="16">
        <f t="shared" si="46"/>
        <v>24.934284924470759</v>
      </c>
      <c r="P270" s="16">
        <f t="shared" si="46"/>
        <v>25.871883283598731</v>
      </c>
      <c r="Q270" s="16">
        <f t="shared" si="46"/>
        <v>25.006890767585105</v>
      </c>
      <c r="R270" s="16">
        <f t="shared" si="44"/>
        <v>156.63343915343916</v>
      </c>
      <c r="S270" s="5">
        <f t="shared" si="42"/>
        <v>0</v>
      </c>
      <c r="T270" s="17">
        <f t="shared" si="45"/>
        <v>0</v>
      </c>
    </row>
    <row r="271" spans="1:20" x14ac:dyDescent="0.25">
      <c r="A271" s="24">
        <v>42655.083348611108</v>
      </c>
      <c r="B271" s="22">
        <v>437.80599999999998</v>
      </c>
      <c r="C271" s="23">
        <v>9220.1131800000003</v>
      </c>
      <c r="D271" s="22">
        <v>0</v>
      </c>
      <c r="E271" s="23">
        <v>0</v>
      </c>
      <c r="F271" s="10">
        <f t="shared" si="40"/>
        <v>437.80599999999998</v>
      </c>
      <c r="G271" s="9">
        <f t="shared" si="40"/>
        <v>9220.1131800000003</v>
      </c>
      <c r="H271" s="23">
        <v>0</v>
      </c>
      <c r="I271" s="23">
        <f t="shared" si="43"/>
        <v>437.80599999999998</v>
      </c>
      <c r="J271" s="16">
        <f t="shared" si="41"/>
        <v>21.059814575405547</v>
      </c>
      <c r="K271" s="85"/>
      <c r="L271" s="86"/>
      <c r="M271" s="16">
        <f t="shared" si="46"/>
        <v>43.967414694673401</v>
      </c>
      <c r="N271" s="16">
        <f t="shared" si="46"/>
        <v>156.63343915343916</v>
      </c>
      <c r="O271" s="16">
        <f t="shared" si="46"/>
        <v>24.934284924470759</v>
      </c>
      <c r="P271" s="16">
        <f t="shared" si="46"/>
        <v>25.871883283598731</v>
      </c>
      <c r="Q271" s="16">
        <f t="shared" si="46"/>
        <v>25.006890767585105</v>
      </c>
      <c r="R271" s="16">
        <f t="shared" si="44"/>
        <v>156.63343915343916</v>
      </c>
      <c r="S271" s="5">
        <f t="shared" si="42"/>
        <v>0</v>
      </c>
      <c r="T271" s="17">
        <f t="shared" si="45"/>
        <v>0</v>
      </c>
    </row>
    <row r="272" spans="1:20" x14ac:dyDescent="0.25">
      <c r="A272" s="24">
        <v>42655.125015335645</v>
      </c>
      <c r="B272" s="22">
        <v>426.25900000000001</v>
      </c>
      <c r="C272" s="23">
        <v>8661.3152010000013</v>
      </c>
      <c r="D272" s="22">
        <v>0</v>
      </c>
      <c r="E272" s="23">
        <v>0</v>
      </c>
      <c r="F272" s="10">
        <f t="shared" si="40"/>
        <v>426.25900000000001</v>
      </c>
      <c r="G272" s="9">
        <f t="shared" si="40"/>
        <v>8661.3152010000013</v>
      </c>
      <c r="H272" s="23">
        <v>0</v>
      </c>
      <c r="I272" s="23">
        <f t="shared" si="43"/>
        <v>426.25900000000001</v>
      </c>
      <c r="J272" s="16">
        <f t="shared" si="41"/>
        <v>20.319372027335497</v>
      </c>
      <c r="K272" s="85"/>
      <c r="L272" s="86"/>
      <c r="M272" s="16">
        <f t="shared" si="46"/>
        <v>43.967414694673401</v>
      </c>
      <c r="N272" s="16">
        <f t="shared" si="46"/>
        <v>156.63343915343916</v>
      </c>
      <c r="O272" s="16">
        <f t="shared" si="46"/>
        <v>24.934284924470759</v>
      </c>
      <c r="P272" s="16">
        <f t="shared" si="46"/>
        <v>25.871883283598731</v>
      </c>
      <c r="Q272" s="16">
        <f t="shared" si="46"/>
        <v>25.006890767585105</v>
      </c>
      <c r="R272" s="16">
        <f t="shared" si="44"/>
        <v>156.63343915343916</v>
      </c>
      <c r="S272" s="5">
        <f t="shared" si="42"/>
        <v>0</v>
      </c>
      <c r="T272" s="17">
        <f t="shared" si="45"/>
        <v>0</v>
      </c>
    </row>
    <row r="273" spans="1:20" x14ac:dyDescent="0.25">
      <c r="A273" s="24">
        <v>42655.166682060182</v>
      </c>
      <c r="B273" s="22">
        <v>429.68400000000003</v>
      </c>
      <c r="C273" s="23">
        <v>8721.8010000000013</v>
      </c>
      <c r="D273" s="22">
        <v>0</v>
      </c>
      <c r="E273" s="23">
        <v>0</v>
      </c>
      <c r="F273" s="10">
        <f t="shared" si="40"/>
        <v>429.68400000000003</v>
      </c>
      <c r="G273" s="9">
        <f t="shared" si="40"/>
        <v>8721.8010000000013</v>
      </c>
      <c r="H273" s="23">
        <v>0</v>
      </c>
      <c r="I273" s="23">
        <f t="shared" si="43"/>
        <v>429.68400000000003</v>
      </c>
      <c r="J273" s="16">
        <f t="shared" si="41"/>
        <v>20.298174937861315</v>
      </c>
      <c r="K273" s="85"/>
      <c r="L273" s="86"/>
      <c r="M273" s="16">
        <f t="shared" si="46"/>
        <v>43.967414694673401</v>
      </c>
      <c r="N273" s="16">
        <f t="shared" si="46"/>
        <v>156.63343915343916</v>
      </c>
      <c r="O273" s="16">
        <f t="shared" si="46"/>
        <v>24.934284924470759</v>
      </c>
      <c r="P273" s="16">
        <f t="shared" si="46"/>
        <v>25.871883283598731</v>
      </c>
      <c r="Q273" s="16">
        <f t="shared" si="46"/>
        <v>25.006890767585105</v>
      </c>
      <c r="R273" s="16">
        <f t="shared" si="44"/>
        <v>156.63343915343916</v>
      </c>
      <c r="S273" s="5">
        <f t="shared" si="42"/>
        <v>0</v>
      </c>
      <c r="T273" s="17">
        <f t="shared" si="45"/>
        <v>0</v>
      </c>
    </row>
    <row r="274" spans="1:20" x14ac:dyDescent="0.25">
      <c r="A274" s="24">
        <v>42655.208348784719</v>
      </c>
      <c r="B274" s="22">
        <v>441.75800000000004</v>
      </c>
      <c r="C274" s="23">
        <v>9144.7937600000005</v>
      </c>
      <c r="D274" s="22">
        <v>0</v>
      </c>
      <c r="E274" s="23">
        <v>0</v>
      </c>
      <c r="F274" s="10">
        <f t="shared" si="40"/>
        <v>441.75800000000004</v>
      </c>
      <c r="G274" s="9">
        <f t="shared" si="40"/>
        <v>9144.7937600000005</v>
      </c>
      <c r="H274" s="23">
        <v>0</v>
      </c>
      <c r="I274" s="23">
        <f t="shared" si="43"/>
        <v>441.75800000000004</v>
      </c>
      <c r="J274" s="16">
        <f t="shared" si="41"/>
        <v>20.700912626370094</v>
      </c>
      <c r="K274" s="85"/>
      <c r="L274" s="86"/>
      <c r="M274" s="16">
        <f t="shared" si="46"/>
        <v>43.967414694673401</v>
      </c>
      <c r="N274" s="16">
        <f t="shared" si="46"/>
        <v>156.63343915343916</v>
      </c>
      <c r="O274" s="16">
        <f t="shared" si="46"/>
        <v>24.934284924470759</v>
      </c>
      <c r="P274" s="16">
        <f t="shared" si="46"/>
        <v>25.871883283598731</v>
      </c>
      <c r="Q274" s="16">
        <f t="shared" si="46"/>
        <v>25.006890767585105</v>
      </c>
      <c r="R274" s="16">
        <f t="shared" si="44"/>
        <v>156.63343915343916</v>
      </c>
      <c r="S274" s="5">
        <f t="shared" si="42"/>
        <v>0</v>
      </c>
      <c r="T274" s="17">
        <f t="shared" si="45"/>
        <v>0</v>
      </c>
    </row>
    <row r="275" spans="1:20" x14ac:dyDescent="0.25">
      <c r="A275" s="24">
        <v>42655.250015509257</v>
      </c>
      <c r="B275" s="22">
        <v>465.762</v>
      </c>
      <c r="C275" s="23">
        <v>10328.32746</v>
      </c>
      <c r="D275" s="22">
        <v>0</v>
      </c>
      <c r="E275" s="23">
        <v>0</v>
      </c>
      <c r="F275" s="10">
        <f t="shared" si="40"/>
        <v>465.762</v>
      </c>
      <c r="G275" s="9">
        <f t="shared" si="40"/>
        <v>10328.32746</v>
      </c>
      <c r="H275" s="23">
        <v>0</v>
      </c>
      <c r="I275" s="23">
        <f t="shared" si="43"/>
        <v>465.762</v>
      </c>
      <c r="J275" s="16">
        <f t="shared" si="41"/>
        <v>22.175118322233246</v>
      </c>
      <c r="K275" s="85"/>
      <c r="L275" s="86"/>
      <c r="M275" s="16">
        <f t="shared" si="46"/>
        <v>43.967414694673401</v>
      </c>
      <c r="N275" s="16">
        <f t="shared" si="46"/>
        <v>156.63343915343916</v>
      </c>
      <c r="O275" s="16">
        <f t="shared" si="46"/>
        <v>24.934284924470759</v>
      </c>
      <c r="P275" s="16">
        <f t="shared" si="46"/>
        <v>25.871883283598731</v>
      </c>
      <c r="Q275" s="16">
        <f t="shared" si="46"/>
        <v>25.006890767585105</v>
      </c>
      <c r="R275" s="16">
        <f t="shared" si="44"/>
        <v>156.63343915343916</v>
      </c>
      <c r="S275" s="5">
        <f t="shared" si="42"/>
        <v>0</v>
      </c>
      <c r="T275" s="17">
        <f t="shared" si="45"/>
        <v>0</v>
      </c>
    </row>
    <row r="276" spans="1:20" x14ac:dyDescent="0.25">
      <c r="A276" s="24">
        <v>42655.291682233794</v>
      </c>
      <c r="B276" s="22">
        <v>514.81700000000001</v>
      </c>
      <c r="C276" s="23">
        <v>16518.024659999999</v>
      </c>
      <c r="D276" s="22">
        <v>0</v>
      </c>
      <c r="E276" s="23">
        <v>0</v>
      </c>
      <c r="F276" s="10">
        <f t="shared" si="40"/>
        <v>514.81700000000001</v>
      </c>
      <c r="G276" s="9">
        <f t="shared" si="40"/>
        <v>16518.024659999999</v>
      </c>
      <c r="H276" s="23">
        <v>0</v>
      </c>
      <c r="I276" s="23">
        <f t="shared" si="43"/>
        <v>514.81700000000001</v>
      </c>
      <c r="J276" s="16">
        <f t="shared" si="41"/>
        <v>32.085235452597715</v>
      </c>
      <c r="K276" s="85"/>
      <c r="L276" s="86"/>
      <c r="M276" s="16">
        <f t="shared" si="46"/>
        <v>43.967414694673401</v>
      </c>
      <c r="N276" s="16">
        <f t="shared" si="46"/>
        <v>156.63343915343916</v>
      </c>
      <c r="O276" s="16">
        <f t="shared" si="46"/>
        <v>24.934284924470759</v>
      </c>
      <c r="P276" s="16">
        <f t="shared" si="46"/>
        <v>25.871883283598731</v>
      </c>
      <c r="Q276" s="16">
        <f t="shared" si="46"/>
        <v>25.006890767585105</v>
      </c>
      <c r="R276" s="16">
        <f t="shared" si="44"/>
        <v>156.63343915343916</v>
      </c>
      <c r="S276" s="5">
        <f t="shared" si="42"/>
        <v>0</v>
      </c>
      <c r="T276" s="17">
        <f t="shared" si="45"/>
        <v>0</v>
      </c>
    </row>
    <row r="277" spans="1:20" x14ac:dyDescent="0.25">
      <c r="A277" s="24">
        <v>42655.333348958331</v>
      </c>
      <c r="B277" s="22">
        <v>505.22399999999999</v>
      </c>
      <c r="C277" s="23">
        <v>15809.031360000001</v>
      </c>
      <c r="D277" s="22">
        <v>0</v>
      </c>
      <c r="E277" s="23">
        <v>0</v>
      </c>
      <c r="F277" s="10">
        <f t="shared" si="40"/>
        <v>505.22399999999999</v>
      </c>
      <c r="G277" s="9">
        <f t="shared" si="40"/>
        <v>15809.031360000001</v>
      </c>
      <c r="H277" s="23">
        <v>0</v>
      </c>
      <c r="I277" s="23">
        <f t="shared" si="43"/>
        <v>505.22399999999999</v>
      </c>
      <c r="J277" s="16">
        <f t="shared" si="41"/>
        <v>31.291132962804621</v>
      </c>
      <c r="K277" s="85"/>
      <c r="L277" s="86"/>
      <c r="M277" s="16">
        <f t="shared" si="46"/>
        <v>43.967414694673401</v>
      </c>
      <c r="N277" s="16">
        <f t="shared" si="46"/>
        <v>156.63343915343916</v>
      </c>
      <c r="O277" s="16">
        <f t="shared" si="46"/>
        <v>24.934284924470759</v>
      </c>
      <c r="P277" s="16">
        <f t="shared" si="46"/>
        <v>25.871883283598731</v>
      </c>
      <c r="Q277" s="16">
        <f t="shared" si="46"/>
        <v>25.006890767585105</v>
      </c>
      <c r="R277" s="16">
        <f t="shared" si="44"/>
        <v>156.63343915343916</v>
      </c>
      <c r="S277" s="5">
        <f t="shared" si="42"/>
        <v>0</v>
      </c>
      <c r="T277" s="17">
        <f t="shared" si="45"/>
        <v>0</v>
      </c>
    </row>
    <row r="278" spans="1:20" x14ac:dyDescent="0.25">
      <c r="A278" s="24">
        <v>42655.375015682868</v>
      </c>
      <c r="B278" s="22">
        <v>484.85199999999998</v>
      </c>
      <c r="C278" s="23">
        <v>20643.51944</v>
      </c>
      <c r="D278" s="22">
        <v>0</v>
      </c>
      <c r="E278" s="23">
        <v>0</v>
      </c>
      <c r="F278" s="10">
        <f t="shared" si="40"/>
        <v>484.85199999999998</v>
      </c>
      <c r="G278" s="9">
        <f t="shared" si="40"/>
        <v>20643.51944</v>
      </c>
      <c r="H278" s="23">
        <v>0</v>
      </c>
      <c r="I278" s="23">
        <f t="shared" si="43"/>
        <v>484.85199999999998</v>
      </c>
      <c r="J278" s="16">
        <f t="shared" si="41"/>
        <v>42.576950162111324</v>
      </c>
      <c r="K278" s="85"/>
      <c r="L278" s="86"/>
      <c r="M278" s="16">
        <f t="shared" si="46"/>
        <v>43.967414694673401</v>
      </c>
      <c r="N278" s="16">
        <f t="shared" si="46"/>
        <v>156.63343915343916</v>
      </c>
      <c r="O278" s="16">
        <f t="shared" si="46"/>
        <v>24.934284924470759</v>
      </c>
      <c r="P278" s="16">
        <f t="shared" si="46"/>
        <v>25.871883283598731</v>
      </c>
      <c r="Q278" s="16">
        <f t="shared" si="46"/>
        <v>25.006890767585105</v>
      </c>
      <c r="R278" s="16">
        <f t="shared" si="44"/>
        <v>156.63343915343916</v>
      </c>
      <c r="S278" s="5">
        <f t="shared" si="42"/>
        <v>0</v>
      </c>
      <c r="T278" s="17">
        <f t="shared" si="45"/>
        <v>0</v>
      </c>
    </row>
    <row r="279" spans="1:20" x14ac:dyDescent="0.25">
      <c r="A279" s="24">
        <v>42655.416682407405</v>
      </c>
      <c r="B279" s="22">
        <v>503.08799999999997</v>
      </c>
      <c r="C279" s="23">
        <v>15433.884480000001</v>
      </c>
      <c r="D279" s="22">
        <v>0</v>
      </c>
      <c r="E279" s="23">
        <v>0</v>
      </c>
      <c r="F279" s="10">
        <f t="shared" si="40"/>
        <v>503.08799999999997</v>
      </c>
      <c r="G279" s="9">
        <f t="shared" si="40"/>
        <v>15433.884480000001</v>
      </c>
      <c r="H279" s="23">
        <v>0</v>
      </c>
      <c r="I279" s="23">
        <f t="shared" si="43"/>
        <v>503.08799999999997</v>
      </c>
      <c r="J279" s="16">
        <f t="shared" si="41"/>
        <v>30.678299780555292</v>
      </c>
      <c r="K279" s="85"/>
      <c r="L279" s="86"/>
      <c r="M279" s="16">
        <f t="shared" si="46"/>
        <v>43.967414694673401</v>
      </c>
      <c r="N279" s="16">
        <f t="shared" si="46"/>
        <v>156.63343915343916</v>
      </c>
      <c r="O279" s="16">
        <f t="shared" si="46"/>
        <v>24.934284924470759</v>
      </c>
      <c r="P279" s="16">
        <f t="shared" si="46"/>
        <v>25.871883283598731</v>
      </c>
      <c r="Q279" s="16">
        <f t="shared" si="46"/>
        <v>25.006890767585105</v>
      </c>
      <c r="R279" s="16">
        <f t="shared" si="44"/>
        <v>156.63343915343916</v>
      </c>
      <c r="S279" s="5">
        <f t="shared" si="42"/>
        <v>0</v>
      </c>
      <c r="T279" s="17">
        <f t="shared" si="45"/>
        <v>0</v>
      </c>
    </row>
    <row r="280" spans="1:20" x14ac:dyDescent="0.25">
      <c r="A280" s="24">
        <v>42655.458349131943</v>
      </c>
      <c r="B280" s="22">
        <v>486.87900000000002</v>
      </c>
      <c r="C280" s="23">
        <v>16932.76758</v>
      </c>
      <c r="D280" s="22">
        <v>0</v>
      </c>
      <c r="E280" s="23">
        <v>0</v>
      </c>
      <c r="F280" s="10">
        <f t="shared" si="40"/>
        <v>486.87900000000002</v>
      </c>
      <c r="G280" s="9">
        <f t="shared" si="40"/>
        <v>16932.76758</v>
      </c>
      <c r="H280" s="23">
        <v>0</v>
      </c>
      <c r="I280" s="23">
        <f t="shared" si="43"/>
        <v>486.87900000000002</v>
      </c>
      <c r="J280" s="16">
        <f t="shared" si="41"/>
        <v>34.778184271656819</v>
      </c>
      <c r="K280" s="85"/>
      <c r="L280" s="86"/>
      <c r="M280" s="16">
        <f t="shared" ref="M280:Q295" si="47">M279</f>
        <v>43.967414694673401</v>
      </c>
      <c r="N280" s="16">
        <f t="shared" si="47"/>
        <v>156.63343915343916</v>
      </c>
      <c r="O280" s="16">
        <f t="shared" si="47"/>
        <v>24.934284924470759</v>
      </c>
      <c r="P280" s="16">
        <f t="shared" si="47"/>
        <v>25.871883283598731</v>
      </c>
      <c r="Q280" s="16">
        <f t="shared" si="47"/>
        <v>25.006890767585105</v>
      </c>
      <c r="R280" s="16">
        <f t="shared" si="44"/>
        <v>156.63343915343916</v>
      </c>
      <c r="S280" s="5">
        <f t="shared" si="42"/>
        <v>0</v>
      </c>
      <c r="T280" s="17">
        <f t="shared" si="45"/>
        <v>0</v>
      </c>
    </row>
    <row r="281" spans="1:20" x14ac:dyDescent="0.25">
      <c r="A281" s="24">
        <v>42655.50001585648</v>
      </c>
      <c r="B281" s="22">
        <v>509.87799999999999</v>
      </c>
      <c r="C281" s="23">
        <v>17285.425380000001</v>
      </c>
      <c r="D281" s="22">
        <v>0</v>
      </c>
      <c r="E281" s="23">
        <v>0</v>
      </c>
      <c r="F281" s="10">
        <f t="shared" si="40"/>
        <v>509.87799999999999</v>
      </c>
      <c r="G281" s="9">
        <f t="shared" si="40"/>
        <v>17285.425380000001</v>
      </c>
      <c r="H281" s="23">
        <v>0</v>
      </c>
      <c r="I281" s="23">
        <f t="shared" si="43"/>
        <v>509.87799999999999</v>
      </c>
      <c r="J281" s="16">
        <f t="shared" si="41"/>
        <v>33.901100616225847</v>
      </c>
      <c r="K281" s="85"/>
      <c r="L281" s="86"/>
      <c r="M281" s="16">
        <f t="shared" si="47"/>
        <v>43.967414694673401</v>
      </c>
      <c r="N281" s="16">
        <f t="shared" si="47"/>
        <v>156.63343915343916</v>
      </c>
      <c r="O281" s="16">
        <f t="shared" si="47"/>
        <v>24.934284924470759</v>
      </c>
      <c r="P281" s="16">
        <f t="shared" si="47"/>
        <v>25.871883283598731</v>
      </c>
      <c r="Q281" s="16">
        <f t="shared" si="47"/>
        <v>25.006890767585105</v>
      </c>
      <c r="R281" s="16">
        <f t="shared" si="44"/>
        <v>156.63343915343916</v>
      </c>
      <c r="S281" s="5">
        <f t="shared" si="42"/>
        <v>0</v>
      </c>
      <c r="T281" s="17">
        <f t="shared" si="45"/>
        <v>0</v>
      </c>
    </row>
    <row r="282" spans="1:20" x14ac:dyDescent="0.25">
      <c r="A282" s="24">
        <v>42655.541682581017</v>
      </c>
      <c r="B282" s="22">
        <v>488.20899999999995</v>
      </c>
      <c r="C282" s="23">
        <v>17166.38811</v>
      </c>
      <c r="D282" s="22">
        <v>0</v>
      </c>
      <c r="E282" s="23">
        <v>0</v>
      </c>
      <c r="F282" s="10">
        <f t="shared" si="40"/>
        <v>488.20899999999995</v>
      </c>
      <c r="G282" s="9">
        <f t="shared" si="40"/>
        <v>17166.38811</v>
      </c>
      <c r="H282" s="23">
        <v>0</v>
      </c>
      <c r="I282" s="23">
        <f t="shared" si="43"/>
        <v>488.20899999999995</v>
      </c>
      <c r="J282" s="16">
        <f t="shared" si="41"/>
        <v>35.161965695019965</v>
      </c>
      <c r="K282" s="85"/>
      <c r="L282" s="86"/>
      <c r="M282" s="16">
        <f t="shared" si="47"/>
        <v>43.967414694673401</v>
      </c>
      <c r="N282" s="16">
        <f t="shared" si="47"/>
        <v>156.63343915343916</v>
      </c>
      <c r="O282" s="16">
        <f t="shared" si="47"/>
        <v>24.934284924470759</v>
      </c>
      <c r="P282" s="16">
        <f t="shared" si="47"/>
        <v>25.871883283598731</v>
      </c>
      <c r="Q282" s="16">
        <f t="shared" si="47"/>
        <v>25.006890767585105</v>
      </c>
      <c r="R282" s="16">
        <f t="shared" si="44"/>
        <v>156.63343915343916</v>
      </c>
      <c r="S282" s="5">
        <f t="shared" si="42"/>
        <v>0</v>
      </c>
      <c r="T282" s="17">
        <f t="shared" si="45"/>
        <v>0</v>
      </c>
    </row>
    <row r="283" spans="1:20" x14ac:dyDescent="0.25">
      <c r="A283" s="24">
        <v>42655.583349305554</v>
      </c>
      <c r="B283" s="22">
        <v>471.7</v>
      </c>
      <c r="C283" s="23">
        <v>17344.409</v>
      </c>
      <c r="D283" s="22">
        <v>8.902000000000001</v>
      </c>
      <c r="E283" s="23">
        <v>327.327</v>
      </c>
      <c r="F283" s="10">
        <f t="shared" si="40"/>
        <v>462.798</v>
      </c>
      <c r="G283" s="9">
        <f t="shared" si="40"/>
        <v>17017.081999999999</v>
      </c>
      <c r="H283" s="23">
        <v>0</v>
      </c>
      <c r="I283" s="23">
        <f t="shared" si="43"/>
        <v>462.798</v>
      </c>
      <c r="J283" s="16">
        <f t="shared" si="41"/>
        <v>36.769999006045829</v>
      </c>
      <c r="K283" s="85"/>
      <c r="L283" s="86"/>
      <c r="M283" s="16">
        <f t="shared" si="47"/>
        <v>43.967414694673401</v>
      </c>
      <c r="N283" s="16">
        <f t="shared" si="47"/>
        <v>156.63343915343916</v>
      </c>
      <c r="O283" s="16">
        <f t="shared" si="47"/>
        <v>24.934284924470759</v>
      </c>
      <c r="P283" s="16">
        <f t="shared" si="47"/>
        <v>25.871883283598731</v>
      </c>
      <c r="Q283" s="16">
        <f t="shared" si="47"/>
        <v>25.006890767585105</v>
      </c>
      <c r="R283" s="16">
        <f t="shared" si="44"/>
        <v>156.63343915343916</v>
      </c>
      <c r="S283" s="5">
        <f t="shared" si="42"/>
        <v>0</v>
      </c>
      <c r="T283" s="17">
        <f t="shared" si="45"/>
        <v>0</v>
      </c>
    </row>
    <row r="284" spans="1:20" x14ac:dyDescent="0.25">
      <c r="A284" s="24">
        <v>42655.625016030092</v>
      </c>
      <c r="B284" s="22">
        <v>489</v>
      </c>
      <c r="C284" s="23">
        <v>17584.439999999999</v>
      </c>
      <c r="D284" s="22">
        <v>1.7790000000000001</v>
      </c>
      <c r="E284" s="23">
        <v>63.973000000000006</v>
      </c>
      <c r="F284" s="10">
        <f t="shared" si="40"/>
        <v>487.221</v>
      </c>
      <c r="G284" s="9">
        <f t="shared" si="40"/>
        <v>17520.466999999997</v>
      </c>
      <c r="H284" s="23">
        <v>0</v>
      </c>
      <c r="I284" s="23">
        <f t="shared" si="43"/>
        <v>487.221</v>
      </c>
      <c r="J284" s="16">
        <f t="shared" si="41"/>
        <v>35.959999671606923</v>
      </c>
      <c r="K284" s="85"/>
      <c r="L284" s="86"/>
      <c r="M284" s="16">
        <f t="shared" si="47"/>
        <v>43.967414694673401</v>
      </c>
      <c r="N284" s="16">
        <f t="shared" si="47"/>
        <v>156.63343915343916</v>
      </c>
      <c r="O284" s="16">
        <f t="shared" si="47"/>
        <v>24.934284924470759</v>
      </c>
      <c r="P284" s="16">
        <f t="shared" si="47"/>
        <v>25.871883283598731</v>
      </c>
      <c r="Q284" s="16">
        <f t="shared" si="47"/>
        <v>25.006890767585105</v>
      </c>
      <c r="R284" s="16">
        <f t="shared" si="44"/>
        <v>156.63343915343916</v>
      </c>
      <c r="S284" s="5">
        <f t="shared" si="42"/>
        <v>0</v>
      </c>
      <c r="T284" s="17">
        <f t="shared" si="45"/>
        <v>0</v>
      </c>
    </row>
    <row r="285" spans="1:20" x14ac:dyDescent="0.25">
      <c r="A285" s="24">
        <v>42655.666682754629</v>
      </c>
      <c r="B285" s="22">
        <v>512.06600000000003</v>
      </c>
      <c r="C285" s="23">
        <v>17883.178520000001</v>
      </c>
      <c r="D285" s="22">
        <v>0</v>
      </c>
      <c r="E285" s="23">
        <v>0</v>
      </c>
      <c r="F285" s="10">
        <f t="shared" si="40"/>
        <v>512.06600000000003</v>
      </c>
      <c r="G285" s="9">
        <f t="shared" si="40"/>
        <v>17883.178520000001</v>
      </c>
      <c r="H285" s="23">
        <v>0</v>
      </c>
      <c r="I285" s="23">
        <f t="shared" si="43"/>
        <v>512.06600000000003</v>
      </c>
      <c r="J285" s="16">
        <f t="shared" si="41"/>
        <v>34.923581178988648</v>
      </c>
      <c r="K285" s="85"/>
      <c r="L285" s="86"/>
      <c r="M285" s="16">
        <f t="shared" si="47"/>
        <v>43.967414694673401</v>
      </c>
      <c r="N285" s="16">
        <f t="shared" si="47"/>
        <v>156.63343915343916</v>
      </c>
      <c r="O285" s="16">
        <f t="shared" si="47"/>
        <v>24.934284924470759</v>
      </c>
      <c r="P285" s="16">
        <f t="shared" si="47"/>
        <v>25.871883283598731</v>
      </c>
      <c r="Q285" s="16">
        <f t="shared" si="47"/>
        <v>25.006890767585105</v>
      </c>
      <c r="R285" s="16">
        <f t="shared" si="44"/>
        <v>156.63343915343916</v>
      </c>
      <c r="S285" s="5">
        <f t="shared" si="42"/>
        <v>0</v>
      </c>
      <c r="T285" s="17">
        <f t="shared" si="45"/>
        <v>0</v>
      </c>
    </row>
    <row r="286" spans="1:20" x14ac:dyDescent="0.25">
      <c r="A286" s="24">
        <v>42655.708349479166</v>
      </c>
      <c r="B286" s="22">
        <v>514.79999999999995</v>
      </c>
      <c r="C286" s="23">
        <v>18090.072</v>
      </c>
      <c r="D286" s="22">
        <v>9.6859999999999999</v>
      </c>
      <c r="E286" s="23">
        <v>340.36600000000004</v>
      </c>
      <c r="F286" s="10">
        <f t="shared" si="40"/>
        <v>505.11399999999998</v>
      </c>
      <c r="G286" s="9">
        <f t="shared" si="40"/>
        <v>17749.705999999998</v>
      </c>
      <c r="H286" s="23">
        <v>0</v>
      </c>
      <c r="I286" s="23">
        <f t="shared" si="43"/>
        <v>505.11399999999998</v>
      </c>
      <c r="J286" s="16">
        <f t="shared" si="41"/>
        <v>35.140000079190045</v>
      </c>
      <c r="K286" s="85"/>
      <c r="L286" s="86"/>
      <c r="M286" s="16">
        <f t="shared" si="47"/>
        <v>43.967414694673401</v>
      </c>
      <c r="N286" s="16">
        <f t="shared" si="47"/>
        <v>156.63343915343916</v>
      </c>
      <c r="O286" s="16">
        <f t="shared" si="47"/>
        <v>24.934284924470759</v>
      </c>
      <c r="P286" s="16">
        <f t="shared" si="47"/>
        <v>25.871883283598731</v>
      </c>
      <c r="Q286" s="16">
        <f t="shared" si="47"/>
        <v>25.006890767585105</v>
      </c>
      <c r="R286" s="16">
        <f t="shared" si="44"/>
        <v>156.63343915343916</v>
      </c>
      <c r="S286" s="5">
        <f t="shared" si="42"/>
        <v>0</v>
      </c>
      <c r="T286" s="17">
        <f t="shared" si="45"/>
        <v>0</v>
      </c>
    </row>
    <row r="287" spans="1:20" x14ac:dyDescent="0.25">
      <c r="A287" s="24">
        <v>42655.750016203703</v>
      </c>
      <c r="B287" s="22">
        <v>508.8</v>
      </c>
      <c r="C287" s="23">
        <v>15676.128000000001</v>
      </c>
      <c r="D287" s="22">
        <v>45.341000000000001</v>
      </c>
      <c r="E287" s="23">
        <v>1396.9560000000001</v>
      </c>
      <c r="F287" s="10">
        <f t="shared" si="40"/>
        <v>463.459</v>
      </c>
      <c r="G287" s="9">
        <f t="shared" si="40"/>
        <v>14279.172</v>
      </c>
      <c r="H287" s="23">
        <v>0</v>
      </c>
      <c r="I287" s="23">
        <f t="shared" si="43"/>
        <v>463.459</v>
      </c>
      <c r="J287" s="16">
        <f t="shared" si="41"/>
        <v>30.810000453114515</v>
      </c>
      <c r="K287" s="85"/>
      <c r="L287" s="86"/>
      <c r="M287" s="16">
        <f t="shared" si="47"/>
        <v>43.967414694673401</v>
      </c>
      <c r="N287" s="16">
        <f t="shared" si="47"/>
        <v>156.63343915343916</v>
      </c>
      <c r="O287" s="16">
        <f t="shared" si="47"/>
        <v>24.934284924470759</v>
      </c>
      <c r="P287" s="16">
        <f t="shared" si="47"/>
        <v>25.871883283598731</v>
      </c>
      <c r="Q287" s="16">
        <f t="shared" si="47"/>
        <v>25.006890767585105</v>
      </c>
      <c r="R287" s="16">
        <f t="shared" si="44"/>
        <v>156.63343915343916</v>
      </c>
      <c r="S287" s="5">
        <f t="shared" si="42"/>
        <v>0</v>
      </c>
      <c r="T287" s="17">
        <f t="shared" si="45"/>
        <v>0</v>
      </c>
    </row>
    <row r="288" spans="1:20" x14ac:dyDescent="0.25">
      <c r="A288" s="24">
        <v>42655.79168292824</v>
      </c>
      <c r="B288" s="22">
        <v>492.6</v>
      </c>
      <c r="C288" s="23">
        <v>17063.664000000001</v>
      </c>
      <c r="D288" s="22">
        <v>66.265000000000001</v>
      </c>
      <c r="E288" s="23">
        <v>2295.42</v>
      </c>
      <c r="F288" s="10">
        <f t="shared" si="40"/>
        <v>426.33500000000004</v>
      </c>
      <c r="G288" s="9">
        <f t="shared" si="40"/>
        <v>14768.244000000001</v>
      </c>
      <c r="H288" s="23">
        <v>0</v>
      </c>
      <c r="I288" s="23">
        <f t="shared" si="43"/>
        <v>426.33500000000004</v>
      </c>
      <c r="J288" s="16">
        <f t="shared" si="41"/>
        <v>34.639999061770673</v>
      </c>
      <c r="K288" s="85"/>
      <c r="L288" s="86"/>
      <c r="M288" s="16">
        <f t="shared" si="47"/>
        <v>43.967414694673401</v>
      </c>
      <c r="N288" s="16">
        <f t="shared" si="47"/>
        <v>156.63343915343916</v>
      </c>
      <c r="O288" s="16">
        <f t="shared" si="47"/>
        <v>24.934284924470759</v>
      </c>
      <c r="P288" s="16">
        <f t="shared" si="47"/>
        <v>25.871883283598731</v>
      </c>
      <c r="Q288" s="16">
        <f t="shared" si="47"/>
        <v>25.006890767585105</v>
      </c>
      <c r="R288" s="16">
        <f t="shared" si="44"/>
        <v>156.63343915343916</v>
      </c>
      <c r="S288" s="5">
        <f t="shared" si="42"/>
        <v>0</v>
      </c>
      <c r="T288" s="17">
        <f t="shared" si="45"/>
        <v>0</v>
      </c>
    </row>
    <row r="289" spans="1:20" x14ac:dyDescent="0.25">
      <c r="A289" s="24">
        <v>42655.833349652778</v>
      </c>
      <c r="B289" s="22">
        <v>502.6</v>
      </c>
      <c r="C289" s="23">
        <v>19174.189999999999</v>
      </c>
      <c r="D289" s="22">
        <v>45.618000000000002</v>
      </c>
      <c r="E289" s="23">
        <v>1740.327</v>
      </c>
      <c r="F289" s="10">
        <f t="shared" si="40"/>
        <v>456.98200000000003</v>
      </c>
      <c r="G289" s="9">
        <f t="shared" si="40"/>
        <v>17433.862999999998</v>
      </c>
      <c r="H289" s="23">
        <v>0</v>
      </c>
      <c r="I289" s="23">
        <f t="shared" si="43"/>
        <v>456.98200000000003</v>
      </c>
      <c r="J289" s="16">
        <f t="shared" si="41"/>
        <v>38.149999343518992</v>
      </c>
      <c r="K289" s="85"/>
      <c r="L289" s="86"/>
      <c r="M289" s="16">
        <f t="shared" si="47"/>
        <v>43.967414694673401</v>
      </c>
      <c r="N289" s="16">
        <f t="shared" si="47"/>
        <v>156.63343915343916</v>
      </c>
      <c r="O289" s="16">
        <f t="shared" si="47"/>
        <v>24.934284924470759</v>
      </c>
      <c r="P289" s="16">
        <f t="shared" si="47"/>
        <v>25.871883283598731</v>
      </c>
      <c r="Q289" s="16">
        <f t="shared" si="47"/>
        <v>25.006890767585105</v>
      </c>
      <c r="R289" s="16">
        <f t="shared" si="44"/>
        <v>156.63343915343916</v>
      </c>
      <c r="S289" s="5">
        <f t="shared" si="42"/>
        <v>0</v>
      </c>
      <c r="T289" s="17">
        <f t="shared" si="45"/>
        <v>0</v>
      </c>
    </row>
    <row r="290" spans="1:20" x14ac:dyDescent="0.25">
      <c r="A290" s="24">
        <v>42655.875016377315</v>
      </c>
      <c r="B290" s="22">
        <v>495.4</v>
      </c>
      <c r="C290" s="23">
        <v>16680.117999999999</v>
      </c>
      <c r="D290" s="22">
        <v>51.002000000000002</v>
      </c>
      <c r="E290" s="23">
        <v>1717.2370000000001</v>
      </c>
      <c r="F290" s="10">
        <f t="shared" si="40"/>
        <v>444.39799999999997</v>
      </c>
      <c r="G290" s="9">
        <f t="shared" si="40"/>
        <v>14962.880999999998</v>
      </c>
      <c r="H290" s="23">
        <v>0</v>
      </c>
      <c r="I290" s="23">
        <f t="shared" si="43"/>
        <v>444.39799999999997</v>
      </c>
      <c r="J290" s="16">
        <f t="shared" si="41"/>
        <v>33.670000765079948</v>
      </c>
      <c r="K290" s="85"/>
      <c r="L290" s="86"/>
      <c r="M290" s="16">
        <f t="shared" si="47"/>
        <v>43.967414694673401</v>
      </c>
      <c r="N290" s="16">
        <f t="shared" si="47"/>
        <v>156.63343915343916</v>
      </c>
      <c r="O290" s="16">
        <f t="shared" si="47"/>
        <v>24.934284924470759</v>
      </c>
      <c r="P290" s="16">
        <f t="shared" si="47"/>
        <v>25.871883283598731</v>
      </c>
      <c r="Q290" s="16">
        <f t="shared" si="47"/>
        <v>25.006890767585105</v>
      </c>
      <c r="R290" s="16">
        <f t="shared" si="44"/>
        <v>156.63343915343916</v>
      </c>
      <c r="S290" s="5">
        <f t="shared" si="42"/>
        <v>0</v>
      </c>
      <c r="T290" s="17">
        <f t="shared" si="45"/>
        <v>0</v>
      </c>
    </row>
    <row r="291" spans="1:20" x14ac:dyDescent="0.25">
      <c r="A291" s="24">
        <v>42655.916683101852</v>
      </c>
      <c r="B291" s="22">
        <v>464.6</v>
      </c>
      <c r="C291" s="23">
        <v>13241.1</v>
      </c>
      <c r="D291" s="22">
        <v>61.108000000000004</v>
      </c>
      <c r="E291" s="23">
        <v>1741.578</v>
      </c>
      <c r="F291" s="10">
        <f t="shared" si="40"/>
        <v>403.49200000000002</v>
      </c>
      <c r="G291" s="9">
        <f t="shared" si="40"/>
        <v>11499.522000000001</v>
      </c>
      <c r="H291" s="23">
        <v>0</v>
      </c>
      <c r="I291" s="23">
        <f t="shared" si="43"/>
        <v>403.49200000000002</v>
      </c>
      <c r="J291" s="16">
        <f t="shared" si="41"/>
        <v>28.5</v>
      </c>
      <c r="K291" s="85"/>
      <c r="L291" s="86"/>
      <c r="M291" s="16">
        <f t="shared" si="47"/>
        <v>43.967414694673401</v>
      </c>
      <c r="N291" s="16">
        <f t="shared" si="47"/>
        <v>156.63343915343916</v>
      </c>
      <c r="O291" s="16">
        <f t="shared" si="47"/>
        <v>24.934284924470759</v>
      </c>
      <c r="P291" s="16">
        <f t="shared" si="47"/>
        <v>25.871883283598731</v>
      </c>
      <c r="Q291" s="16">
        <f t="shared" si="47"/>
        <v>25.006890767585105</v>
      </c>
      <c r="R291" s="16">
        <f t="shared" si="44"/>
        <v>156.63343915343916</v>
      </c>
      <c r="S291" s="5">
        <f t="shared" si="42"/>
        <v>0</v>
      </c>
      <c r="T291" s="17">
        <f t="shared" si="45"/>
        <v>0</v>
      </c>
    </row>
    <row r="292" spans="1:20" x14ac:dyDescent="0.25">
      <c r="A292" s="24">
        <v>42655.958349826389</v>
      </c>
      <c r="B292" s="22">
        <v>547.9</v>
      </c>
      <c r="C292" s="23">
        <v>13029.062</v>
      </c>
      <c r="D292" s="22">
        <v>37.453000000000003</v>
      </c>
      <c r="E292" s="23">
        <v>890.63200000000006</v>
      </c>
      <c r="F292" s="10">
        <f t="shared" si="40"/>
        <v>510.447</v>
      </c>
      <c r="G292" s="9">
        <f t="shared" si="40"/>
        <v>12138.43</v>
      </c>
      <c r="H292" s="23">
        <v>0</v>
      </c>
      <c r="I292" s="23">
        <f t="shared" si="43"/>
        <v>510.447</v>
      </c>
      <c r="J292" s="16">
        <f t="shared" si="41"/>
        <v>23.780000666082866</v>
      </c>
      <c r="K292" s="85"/>
      <c r="L292" s="86"/>
      <c r="M292" s="16">
        <f t="shared" si="47"/>
        <v>43.967414694673401</v>
      </c>
      <c r="N292" s="16">
        <f t="shared" si="47"/>
        <v>156.63343915343916</v>
      </c>
      <c r="O292" s="16">
        <f t="shared" si="47"/>
        <v>24.934284924470759</v>
      </c>
      <c r="P292" s="16">
        <f t="shared" si="47"/>
        <v>25.871883283598731</v>
      </c>
      <c r="Q292" s="16">
        <f t="shared" si="47"/>
        <v>25.006890767585105</v>
      </c>
      <c r="R292" s="16">
        <f t="shared" si="44"/>
        <v>156.63343915343916</v>
      </c>
      <c r="S292" s="5">
        <f t="shared" si="42"/>
        <v>0</v>
      </c>
      <c r="T292" s="17">
        <f t="shared" si="45"/>
        <v>0</v>
      </c>
    </row>
    <row r="293" spans="1:20" x14ac:dyDescent="0.25">
      <c r="A293" s="24">
        <v>42656.000016550926</v>
      </c>
      <c r="B293" s="22">
        <v>502.1</v>
      </c>
      <c r="C293" s="23">
        <v>10915.654</v>
      </c>
      <c r="D293" s="22">
        <v>28.046000000000003</v>
      </c>
      <c r="E293" s="23">
        <v>609.72</v>
      </c>
      <c r="F293" s="10">
        <f t="shared" si="40"/>
        <v>474.05400000000003</v>
      </c>
      <c r="G293" s="9">
        <f t="shared" si="40"/>
        <v>10305.934000000001</v>
      </c>
      <c r="H293" s="23">
        <v>0</v>
      </c>
      <c r="I293" s="23">
        <f t="shared" si="43"/>
        <v>474.05400000000003</v>
      </c>
      <c r="J293" s="16">
        <f t="shared" si="41"/>
        <v>21.740000084378575</v>
      </c>
      <c r="K293" s="85"/>
      <c r="L293" s="86"/>
      <c r="M293" s="16">
        <f t="shared" si="47"/>
        <v>43.967414694673401</v>
      </c>
      <c r="N293" s="16">
        <f t="shared" si="47"/>
        <v>156.63343915343916</v>
      </c>
      <c r="O293" s="16">
        <f t="shared" si="47"/>
        <v>24.934284924470759</v>
      </c>
      <c r="P293" s="16">
        <f t="shared" si="47"/>
        <v>25.871883283598731</v>
      </c>
      <c r="Q293" s="16">
        <f t="shared" si="47"/>
        <v>25.006890767585105</v>
      </c>
      <c r="R293" s="16">
        <f t="shared" si="44"/>
        <v>156.63343915343916</v>
      </c>
      <c r="S293" s="5">
        <f t="shared" si="42"/>
        <v>0</v>
      </c>
      <c r="T293" s="17">
        <f t="shared" si="45"/>
        <v>0</v>
      </c>
    </row>
    <row r="294" spans="1:20" x14ac:dyDescent="0.25">
      <c r="A294" s="24">
        <v>42656.041683275464</v>
      </c>
      <c r="B294" s="22">
        <v>455.7</v>
      </c>
      <c r="C294" s="23">
        <v>9638.0550000000003</v>
      </c>
      <c r="D294" s="22">
        <v>7.923</v>
      </c>
      <c r="E294" s="23">
        <v>167.571</v>
      </c>
      <c r="F294" s="10">
        <f t="shared" si="40"/>
        <v>447.77699999999999</v>
      </c>
      <c r="G294" s="9">
        <f t="shared" si="40"/>
        <v>9470.4840000000004</v>
      </c>
      <c r="H294" s="23">
        <v>0</v>
      </c>
      <c r="I294" s="23">
        <f t="shared" si="43"/>
        <v>447.77699999999999</v>
      </c>
      <c r="J294" s="16">
        <f t="shared" si="41"/>
        <v>21.150001004964526</v>
      </c>
      <c r="K294" s="85"/>
      <c r="L294" s="86"/>
      <c r="M294" s="16">
        <f t="shared" si="47"/>
        <v>43.967414694673401</v>
      </c>
      <c r="N294" s="16">
        <f t="shared" si="47"/>
        <v>156.63343915343916</v>
      </c>
      <c r="O294" s="16">
        <f t="shared" si="47"/>
        <v>24.934284924470759</v>
      </c>
      <c r="P294" s="16">
        <f t="shared" si="47"/>
        <v>25.871883283598731</v>
      </c>
      <c r="Q294" s="16">
        <f t="shared" si="47"/>
        <v>25.006890767585105</v>
      </c>
      <c r="R294" s="16">
        <f t="shared" si="44"/>
        <v>156.63343915343916</v>
      </c>
      <c r="S294" s="5">
        <f t="shared" si="42"/>
        <v>0</v>
      </c>
      <c r="T294" s="17">
        <f t="shared" si="45"/>
        <v>0</v>
      </c>
    </row>
    <row r="295" spans="1:20" x14ac:dyDescent="0.25">
      <c r="A295" s="24">
        <v>42656.083350000001</v>
      </c>
      <c r="B295" s="10">
        <v>430.78399999999999</v>
      </c>
      <c r="C295" s="9">
        <v>9008.3122679999997</v>
      </c>
      <c r="D295" s="10">
        <v>0</v>
      </c>
      <c r="E295" s="9">
        <v>0</v>
      </c>
      <c r="F295" s="10">
        <f t="shared" si="40"/>
        <v>430.78399999999999</v>
      </c>
      <c r="G295" s="9">
        <f t="shared" si="40"/>
        <v>9008.3122679999997</v>
      </c>
      <c r="H295" s="23">
        <v>0</v>
      </c>
      <c r="I295" s="23">
        <f t="shared" si="43"/>
        <v>430.78399999999999</v>
      </c>
      <c r="J295" s="16">
        <f t="shared" si="41"/>
        <v>20.911436515748033</v>
      </c>
      <c r="K295" s="85"/>
      <c r="L295" s="86"/>
      <c r="M295" s="16">
        <f t="shared" si="47"/>
        <v>43.967414694673401</v>
      </c>
      <c r="N295" s="16">
        <f t="shared" si="47"/>
        <v>156.63343915343916</v>
      </c>
      <c r="O295" s="16">
        <f t="shared" si="47"/>
        <v>24.934284924470759</v>
      </c>
      <c r="P295" s="16">
        <f t="shared" si="47"/>
        <v>25.871883283598731</v>
      </c>
      <c r="Q295" s="16">
        <f t="shared" si="47"/>
        <v>25.006890767585105</v>
      </c>
      <c r="R295" s="16">
        <f t="shared" si="44"/>
        <v>156.63343915343916</v>
      </c>
      <c r="S295" s="5">
        <f t="shared" si="42"/>
        <v>0</v>
      </c>
      <c r="T295" s="17">
        <f t="shared" si="45"/>
        <v>0</v>
      </c>
    </row>
    <row r="296" spans="1:20" x14ac:dyDescent="0.25">
      <c r="A296" s="24">
        <v>42656.125016724538</v>
      </c>
      <c r="B296" s="10">
        <v>418.71599999999995</v>
      </c>
      <c r="C296" s="9">
        <v>8537.5860599999996</v>
      </c>
      <c r="D296" s="10">
        <v>0</v>
      </c>
      <c r="E296" s="9">
        <v>0</v>
      </c>
      <c r="F296" s="10">
        <f t="shared" si="40"/>
        <v>418.71599999999995</v>
      </c>
      <c r="G296" s="9">
        <f t="shared" si="40"/>
        <v>8537.5860599999996</v>
      </c>
      <c r="H296" s="23">
        <v>0</v>
      </c>
      <c r="I296" s="23">
        <f t="shared" si="43"/>
        <v>418.71599999999995</v>
      </c>
      <c r="J296" s="16">
        <f t="shared" si="41"/>
        <v>20.389920757745109</v>
      </c>
      <c r="K296" s="85"/>
      <c r="L296" s="86"/>
      <c r="M296" s="16">
        <f t="shared" ref="M296:Q311" si="48">M295</f>
        <v>43.967414694673401</v>
      </c>
      <c r="N296" s="16">
        <f t="shared" si="48"/>
        <v>156.63343915343916</v>
      </c>
      <c r="O296" s="16">
        <f t="shared" si="48"/>
        <v>24.934284924470759</v>
      </c>
      <c r="P296" s="16">
        <f t="shared" si="48"/>
        <v>25.871883283598731</v>
      </c>
      <c r="Q296" s="16">
        <f t="shared" si="48"/>
        <v>25.006890767585105</v>
      </c>
      <c r="R296" s="16">
        <f t="shared" si="44"/>
        <v>156.63343915343916</v>
      </c>
      <c r="S296" s="5">
        <f t="shared" si="42"/>
        <v>0</v>
      </c>
      <c r="T296" s="17">
        <f t="shared" si="45"/>
        <v>0</v>
      </c>
    </row>
    <row r="297" spans="1:20" x14ac:dyDescent="0.25">
      <c r="A297" s="24">
        <v>42656.166683449075</v>
      </c>
      <c r="B297" s="10">
        <v>419.89</v>
      </c>
      <c r="C297" s="9">
        <v>8583.85851</v>
      </c>
      <c r="D297" s="10">
        <v>0</v>
      </c>
      <c r="E297" s="9">
        <v>0</v>
      </c>
      <c r="F297" s="10">
        <f t="shared" si="40"/>
        <v>419.89</v>
      </c>
      <c r="G297" s="9">
        <f t="shared" si="40"/>
        <v>8583.85851</v>
      </c>
      <c r="H297" s="23">
        <v>0</v>
      </c>
      <c r="I297" s="23">
        <f t="shared" si="43"/>
        <v>419.89</v>
      </c>
      <c r="J297" s="16">
        <f t="shared" si="41"/>
        <v>20.443112505656245</v>
      </c>
      <c r="K297" s="85"/>
      <c r="L297" s="86"/>
      <c r="M297" s="16">
        <f t="shared" si="48"/>
        <v>43.967414694673401</v>
      </c>
      <c r="N297" s="16">
        <f t="shared" si="48"/>
        <v>156.63343915343916</v>
      </c>
      <c r="O297" s="16">
        <f t="shared" si="48"/>
        <v>24.934284924470759</v>
      </c>
      <c r="P297" s="16">
        <f t="shared" si="48"/>
        <v>25.871883283598731</v>
      </c>
      <c r="Q297" s="16">
        <f t="shared" si="48"/>
        <v>25.006890767585105</v>
      </c>
      <c r="R297" s="16">
        <f t="shared" si="44"/>
        <v>156.63343915343916</v>
      </c>
      <c r="S297" s="5">
        <f t="shared" si="42"/>
        <v>0</v>
      </c>
      <c r="T297" s="17">
        <f t="shared" si="45"/>
        <v>0</v>
      </c>
    </row>
    <row r="298" spans="1:20" x14ac:dyDescent="0.25">
      <c r="A298" s="24">
        <v>42656.208350173612</v>
      </c>
      <c r="B298" s="10">
        <v>423.46600000000001</v>
      </c>
      <c r="C298" s="9">
        <v>8823.1005740000001</v>
      </c>
      <c r="D298" s="10">
        <v>0</v>
      </c>
      <c r="E298" s="9">
        <v>0</v>
      </c>
      <c r="F298" s="10">
        <f t="shared" si="40"/>
        <v>423.46600000000001</v>
      </c>
      <c r="G298" s="9">
        <f t="shared" si="40"/>
        <v>8823.1005740000001</v>
      </c>
      <c r="H298" s="23">
        <v>0</v>
      </c>
      <c r="I298" s="23">
        <f t="shared" si="43"/>
        <v>423.46600000000001</v>
      </c>
      <c r="J298" s="16">
        <f t="shared" si="41"/>
        <v>20.835440328149129</v>
      </c>
      <c r="K298" s="85"/>
      <c r="L298" s="86"/>
      <c r="M298" s="16">
        <f t="shared" si="48"/>
        <v>43.967414694673401</v>
      </c>
      <c r="N298" s="16">
        <f t="shared" si="48"/>
        <v>156.63343915343916</v>
      </c>
      <c r="O298" s="16">
        <f t="shared" si="48"/>
        <v>24.934284924470759</v>
      </c>
      <c r="P298" s="16">
        <f t="shared" si="48"/>
        <v>25.871883283598731</v>
      </c>
      <c r="Q298" s="16">
        <f t="shared" si="48"/>
        <v>25.006890767585105</v>
      </c>
      <c r="R298" s="16">
        <f t="shared" si="44"/>
        <v>156.63343915343916</v>
      </c>
      <c r="S298" s="5">
        <f t="shared" si="42"/>
        <v>0</v>
      </c>
      <c r="T298" s="17">
        <f t="shared" si="45"/>
        <v>0</v>
      </c>
    </row>
    <row r="299" spans="1:20" x14ac:dyDescent="0.25">
      <c r="A299" s="24">
        <v>42656.25001689815</v>
      </c>
      <c r="B299" s="10">
        <v>445.32600000000002</v>
      </c>
      <c r="C299" s="9">
        <v>9883.1994400000003</v>
      </c>
      <c r="D299" s="10">
        <v>0</v>
      </c>
      <c r="E299" s="9">
        <v>0</v>
      </c>
      <c r="F299" s="10">
        <f t="shared" si="40"/>
        <v>445.32600000000002</v>
      </c>
      <c r="G299" s="9">
        <f t="shared" si="40"/>
        <v>9883.1994400000003</v>
      </c>
      <c r="H299" s="23">
        <v>0</v>
      </c>
      <c r="I299" s="23">
        <f t="shared" si="43"/>
        <v>445.32600000000002</v>
      </c>
      <c r="J299" s="16">
        <f t="shared" si="41"/>
        <v>22.193178570305797</v>
      </c>
      <c r="K299" s="85"/>
      <c r="L299" s="86"/>
      <c r="M299" s="16">
        <f t="shared" si="48"/>
        <v>43.967414694673401</v>
      </c>
      <c r="N299" s="16">
        <f t="shared" si="48"/>
        <v>156.63343915343916</v>
      </c>
      <c r="O299" s="16">
        <f t="shared" si="48"/>
        <v>24.934284924470759</v>
      </c>
      <c r="P299" s="16">
        <f t="shared" si="48"/>
        <v>25.871883283598731</v>
      </c>
      <c r="Q299" s="16">
        <f t="shared" si="48"/>
        <v>25.006890767585105</v>
      </c>
      <c r="R299" s="16">
        <f t="shared" si="44"/>
        <v>156.63343915343916</v>
      </c>
      <c r="S299" s="5">
        <f t="shared" si="42"/>
        <v>0</v>
      </c>
      <c r="T299" s="17">
        <f t="shared" si="45"/>
        <v>0</v>
      </c>
    </row>
    <row r="300" spans="1:20" x14ac:dyDescent="0.25">
      <c r="A300" s="24">
        <v>42656.291683622687</v>
      </c>
      <c r="B300" s="10">
        <v>476.72399999999999</v>
      </c>
      <c r="C300" s="9">
        <v>14734.54268</v>
      </c>
      <c r="D300" s="10">
        <v>0</v>
      </c>
      <c r="E300" s="9">
        <v>0</v>
      </c>
      <c r="F300" s="10">
        <f t="shared" si="40"/>
        <v>476.72399999999999</v>
      </c>
      <c r="G300" s="9">
        <f t="shared" si="40"/>
        <v>14734.54268</v>
      </c>
      <c r="H300" s="23">
        <v>0</v>
      </c>
      <c r="I300" s="23">
        <f t="shared" si="43"/>
        <v>476.72399999999999</v>
      </c>
      <c r="J300" s="16">
        <f t="shared" si="41"/>
        <v>30.907910405182037</v>
      </c>
      <c r="K300" s="85"/>
      <c r="L300" s="86"/>
      <c r="M300" s="16">
        <f t="shared" si="48"/>
        <v>43.967414694673401</v>
      </c>
      <c r="N300" s="16">
        <f t="shared" si="48"/>
        <v>156.63343915343916</v>
      </c>
      <c r="O300" s="16">
        <f t="shared" si="48"/>
        <v>24.934284924470759</v>
      </c>
      <c r="P300" s="16">
        <f t="shared" si="48"/>
        <v>25.871883283598731</v>
      </c>
      <c r="Q300" s="16">
        <f t="shared" si="48"/>
        <v>25.006890767585105</v>
      </c>
      <c r="R300" s="16">
        <f t="shared" si="44"/>
        <v>156.63343915343916</v>
      </c>
      <c r="S300" s="5">
        <f t="shared" si="42"/>
        <v>0</v>
      </c>
      <c r="T300" s="17">
        <f t="shared" si="45"/>
        <v>0</v>
      </c>
    </row>
    <row r="301" spans="1:20" x14ac:dyDescent="0.25">
      <c r="A301" s="24">
        <v>42656.333350347224</v>
      </c>
      <c r="B301" s="10">
        <v>471.63499999999999</v>
      </c>
      <c r="C301" s="9">
        <v>14764.367450000002</v>
      </c>
      <c r="D301" s="10">
        <v>0</v>
      </c>
      <c r="E301" s="9">
        <v>0</v>
      </c>
      <c r="F301" s="10">
        <f t="shared" si="40"/>
        <v>471.63499999999999</v>
      </c>
      <c r="G301" s="9">
        <f t="shared" si="40"/>
        <v>14764.367450000002</v>
      </c>
      <c r="H301" s="23">
        <v>0</v>
      </c>
      <c r="I301" s="23">
        <f t="shared" si="43"/>
        <v>471.63499999999999</v>
      </c>
      <c r="J301" s="16">
        <f t="shared" si="41"/>
        <v>31.304647555842976</v>
      </c>
      <c r="K301" s="85"/>
      <c r="L301" s="86"/>
      <c r="M301" s="16">
        <f t="shared" si="48"/>
        <v>43.967414694673401</v>
      </c>
      <c r="N301" s="16">
        <f t="shared" si="48"/>
        <v>156.63343915343916</v>
      </c>
      <c r="O301" s="16">
        <f t="shared" si="48"/>
        <v>24.934284924470759</v>
      </c>
      <c r="P301" s="16">
        <f t="shared" si="48"/>
        <v>25.871883283598731</v>
      </c>
      <c r="Q301" s="16">
        <f t="shared" si="48"/>
        <v>25.006890767585105</v>
      </c>
      <c r="R301" s="16">
        <f t="shared" si="44"/>
        <v>156.63343915343916</v>
      </c>
      <c r="S301" s="5">
        <f t="shared" si="42"/>
        <v>0</v>
      </c>
      <c r="T301" s="17">
        <f t="shared" si="45"/>
        <v>0</v>
      </c>
    </row>
    <row r="302" spans="1:20" x14ac:dyDescent="0.25">
      <c r="A302" s="24">
        <v>42656.375017071761</v>
      </c>
      <c r="B302" s="10">
        <v>473.38900000000001</v>
      </c>
      <c r="C302" s="9">
        <v>14480.0494</v>
      </c>
      <c r="D302" s="10">
        <v>0</v>
      </c>
      <c r="E302" s="9">
        <v>0</v>
      </c>
      <c r="F302" s="10">
        <f t="shared" si="40"/>
        <v>473.38900000000001</v>
      </c>
      <c r="G302" s="9">
        <f t="shared" si="40"/>
        <v>14480.0494</v>
      </c>
      <c r="H302" s="23">
        <v>0</v>
      </c>
      <c r="I302" s="23">
        <f t="shared" si="43"/>
        <v>473.38900000000001</v>
      </c>
      <c r="J302" s="16">
        <f t="shared" si="41"/>
        <v>30.588056334219846</v>
      </c>
      <c r="K302" s="85"/>
      <c r="L302" s="86"/>
      <c r="M302" s="16">
        <f t="shared" si="48"/>
        <v>43.967414694673401</v>
      </c>
      <c r="N302" s="16">
        <f t="shared" si="48"/>
        <v>156.63343915343916</v>
      </c>
      <c r="O302" s="16">
        <f t="shared" si="48"/>
        <v>24.934284924470759</v>
      </c>
      <c r="P302" s="16">
        <f t="shared" si="48"/>
        <v>25.871883283598731</v>
      </c>
      <c r="Q302" s="16">
        <f t="shared" si="48"/>
        <v>25.006890767585105</v>
      </c>
      <c r="R302" s="16">
        <f t="shared" si="44"/>
        <v>156.63343915343916</v>
      </c>
      <c r="S302" s="5">
        <f t="shared" si="42"/>
        <v>0</v>
      </c>
      <c r="T302" s="17">
        <f t="shared" si="45"/>
        <v>0</v>
      </c>
    </row>
    <row r="303" spans="1:20" x14ac:dyDescent="0.25">
      <c r="A303" s="24">
        <v>42656.416683796298</v>
      </c>
      <c r="B303" s="10">
        <v>447.52500000000003</v>
      </c>
      <c r="C303" s="9">
        <v>14608.302</v>
      </c>
      <c r="D303" s="10">
        <v>0</v>
      </c>
      <c r="E303" s="9">
        <v>0</v>
      </c>
      <c r="F303" s="10">
        <f t="shared" si="40"/>
        <v>447.52500000000003</v>
      </c>
      <c r="G303" s="9">
        <f t="shared" si="40"/>
        <v>14608.302</v>
      </c>
      <c r="H303" s="23">
        <v>0</v>
      </c>
      <c r="I303" s="23">
        <f t="shared" si="43"/>
        <v>447.52500000000003</v>
      </c>
      <c r="J303" s="16">
        <f t="shared" si="41"/>
        <v>32.642426680073733</v>
      </c>
      <c r="K303" s="85"/>
      <c r="L303" s="86"/>
      <c r="M303" s="16">
        <f t="shared" si="48"/>
        <v>43.967414694673401</v>
      </c>
      <c r="N303" s="16">
        <f t="shared" si="48"/>
        <v>156.63343915343916</v>
      </c>
      <c r="O303" s="16">
        <f t="shared" si="48"/>
        <v>24.934284924470759</v>
      </c>
      <c r="P303" s="16">
        <f t="shared" si="48"/>
        <v>25.871883283598731</v>
      </c>
      <c r="Q303" s="16">
        <f t="shared" si="48"/>
        <v>25.006890767585105</v>
      </c>
      <c r="R303" s="16">
        <f t="shared" si="44"/>
        <v>156.63343915343916</v>
      </c>
      <c r="S303" s="5">
        <f t="shared" si="42"/>
        <v>0</v>
      </c>
      <c r="T303" s="17">
        <f t="shared" si="45"/>
        <v>0</v>
      </c>
    </row>
    <row r="304" spans="1:20" x14ac:dyDescent="0.25">
      <c r="A304" s="24">
        <v>42656.458350520836</v>
      </c>
      <c r="B304" s="10">
        <v>428.57299999999998</v>
      </c>
      <c r="C304" s="9">
        <v>13999.868780000001</v>
      </c>
      <c r="D304" s="10">
        <v>0</v>
      </c>
      <c r="E304" s="9">
        <v>0</v>
      </c>
      <c r="F304" s="10">
        <f t="shared" si="40"/>
        <v>428.57299999999998</v>
      </c>
      <c r="G304" s="9">
        <f t="shared" si="40"/>
        <v>13999.868780000001</v>
      </c>
      <c r="H304" s="23">
        <v>0</v>
      </c>
      <c r="I304" s="23">
        <f t="shared" si="43"/>
        <v>428.57299999999998</v>
      </c>
      <c r="J304" s="16">
        <f t="shared" si="41"/>
        <v>32.66624071045073</v>
      </c>
      <c r="K304" s="85"/>
      <c r="L304" s="86"/>
      <c r="M304" s="16">
        <f t="shared" si="48"/>
        <v>43.967414694673401</v>
      </c>
      <c r="N304" s="16">
        <f t="shared" si="48"/>
        <v>156.63343915343916</v>
      </c>
      <c r="O304" s="16">
        <f t="shared" si="48"/>
        <v>24.934284924470759</v>
      </c>
      <c r="P304" s="16">
        <f t="shared" si="48"/>
        <v>25.871883283598731</v>
      </c>
      <c r="Q304" s="16">
        <f t="shared" si="48"/>
        <v>25.006890767585105</v>
      </c>
      <c r="R304" s="16">
        <f t="shared" si="44"/>
        <v>156.63343915343916</v>
      </c>
      <c r="S304" s="5">
        <f t="shared" si="42"/>
        <v>0</v>
      </c>
      <c r="T304" s="17">
        <f t="shared" si="45"/>
        <v>0</v>
      </c>
    </row>
    <row r="305" spans="1:20" x14ac:dyDescent="0.25">
      <c r="A305" s="24">
        <v>42656.500017245373</v>
      </c>
      <c r="B305" s="10">
        <v>439.60700000000003</v>
      </c>
      <c r="C305" s="9">
        <v>14214.095880000001</v>
      </c>
      <c r="D305" s="10">
        <v>0</v>
      </c>
      <c r="E305" s="9">
        <v>0</v>
      </c>
      <c r="F305" s="10">
        <f t="shared" si="40"/>
        <v>439.60700000000003</v>
      </c>
      <c r="G305" s="9">
        <f t="shared" si="40"/>
        <v>14214.095880000001</v>
      </c>
      <c r="H305" s="23">
        <v>0</v>
      </c>
      <c r="I305" s="23">
        <f t="shared" si="43"/>
        <v>439.60700000000003</v>
      </c>
      <c r="J305" s="16">
        <f t="shared" si="41"/>
        <v>32.333643185845538</v>
      </c>
      <c r="K305" s="85"/>
      <c r="L305" s="86"/>
      <c r="M305" s="16">
        <f t="shared" si="48"/>
        <v>43.967414694673401</v>
      </c>
      <c r="N305" s="16">
        <f t="shared" si="48"/>
        <v>156.63343915343916</v>
      </c>
      <c r="O305" s="16">
        <f t="shared" si="48"/>
        <v>24.934284924470759</v>
      </c>
      <c r="P305" s="16">
        <f t="shared" si="48"/>
        <v>25.871883283598731</v>
      </c>
      <c r="Q305" s="16">
        <f t="shared" si="48"/>
        <v>25.006890767585105</v>
      </c>
      <c r="R305" s="16">
        <f t="shared" si="44"/>
        <v>156.63343915343916</v>
      </c>
      <c r="S305" s="5">
        <f t="shared" si="42"/>
        <v>0</v>
      </c>
      <c r="T305" s="17">
        <f t="shared" si="45"/>
        <v>0</v>
      </c>
    </row>
    <row r="306" spans="1:20" x14ac:dyDescent="0.25">
      <c r="A306" s="24">
        <v>42656.54168396991</v>
      </c>
      <c r="B306" s="10">
        <v>427.84800000000001</v>
      </c>
      <c r="C306" s="9">
        <v>14010.819108</v>
      </c>
      <c r="D306" s="10">
        <v>0</v>
      </c>
      <c r="E306" s="9">
        <v>0</v>
      </c>
      <c r="F306" s="10">
        <f t="shared" si="40"/>
        <v>427.84800000000001</v>
      </c>
      <c r="G306" s="9">
        <f t="shared" si="40"/>
        <v>14010.819108</v>
      </c>
      <c r="H306" s="23">
        <v>0</v>
      </c>
      <c r="I306" s="23">
        <f t="shared" si="43"/>
        <v>427.84800000000001</v>
      </c>
      <c r="J306" s="16">
        <f t="shared" si="41"/>
        <v>32.747188506198462</v>
      </c>
      <c r="K306" s="85"/>
      <c r="L306" s="86"/>
      <c r="M306" s="16">
        <f t="shared" si="48"/>
        <v>43.967414694673401</v>
      </c>
      <c r="N306" s="16">
        <f t="shared" si="48"/>
        <v>156.63343915343916</v>
      </c>
      <c r="O306" s="16">
        <f t="shared" si="48"/>
        <v>24.934284924470759</v>
      </c>
      <c r="P306" s="16">
        <f t="shared" si="48"/>
        <v>25.871883283598731</v>
      </c>
      <c r="Q306" s="16">
        <f t="shared" si="48"/>
        <v>25.006890767585105</v>
      </c>
      <c r="R306" s="16">
        <f t="shared" si="44"/>
        <v>156.63343915343916</v>
      </c>
      <c r="S306" s="5">
        <f t="shared" si="42"/>
        <v>0</v>
      </c>
      <c r="T306" s="17">
        <f t="shared" si="45"/>
        <v>0</v>
      </c>
    </row>
    <row r="307" spans="1:20" x14ac:dyDescent="0.25">
      <c r="A307" s="24">
        <v>42656.583350694447</v>
      </c>
      <c r="B307" s="10">
        <v>424.20499999999998</v>
      </c>
      <c r="C307" s="9">
        <v>14282.614799999999</v>
      </c>
      <c r="D307" s="10">
        <v>0</v>
      </c>
      <c r="E307" s="9">
        <v>0</v>
      </c>
      <c r="F307" s="10">
        <f t="shared" si="40"/>
        <v>424.20499999999998</v>
      </c>
      <c r="G307" s="9">
        <f t="shared" si="40"/>
        <v>14282.614799999999</v>
      </c>
      <c r="H307" s="23">
        <v>0</v>
      </c>
      <c r="I307" s="23">
        <f t="shared" si="43"/>
        <v>424.20499999999998</v>
      </c>
      <c r="J307" s="16">
        <f t="shared" si="41"/>
        <v>33.66913355571009</v>
      </c>
      <c r="K307" s="85"/>
      <c r="L307" s="86"/>
      <c r="M307" s="16">
        <f t="shared" si="48"/>
        <v>43.967414694673401</v>
      </c>
      <c r="N307" s="16">
        <f t="shared" si="48"/>
        <v>156.63343915343916</v>
      </c>
      <c r="O307" s="16">
        <f t="shared" si="48"/>
        <v>24.934284924470759</v>
      </c>
      <c r="P307" s="16">
        <f t="shared" si="48"/>
        <v>25.871883283598731</v>
      </c>
      <c r="Q307" s="16">
        <f t="shared" si="48"/>
        <v>25.006890767585105</v>
      </c>
      <c r="R307" s="16">
        <f t="shared" si="44"/>
        <v>156.63343915343916</v>
      </c>
      <c r="S307" s="5">
        <f t="shared" si="42"/>
        <v>0</v>
      </c>
      <c r="T307" s="17">
        <f t="shared" si="45"/>
        <v>0</v>
      </c>
    </row>
    <row r="308" spans="1:20" x14ac:dyDescent="0.25">
      <c r="A308" s="24">
        <v>42656.625017418984</v>
      </c>
      <c r="B308" s="10">
        <v>431.11400000000003</v>
      </c>
      <c r="C308" s="9">
        <v>14201.35412</v>
      </c>
      <c r="D308" s="10">
        <v>0</v>
      </c>
      <c r="E308" s="9">
        <v>0</v>
      </c>
      <c r="F308" s="10">
        <f t="shared" si="40"/>
        <v>431.11400000000003</v>
      </c>
      <c r="G308" s="9">
        <f t="shared" si="40"/>
        <v>14201.35412</v>
      </c>
      <c r="H308" s="23">
        <v>0</v>
      </c>
      <c r="I308" s="23">
        <f t="shared" si="43"/>
        <v>431.11400000000003</v>
      </c>
      <c r="J308" s="16">
        <f t="shared" si="41"/>
        <v>32.941064590804288</v>
      </c>
      <c r="K308" s="85"/>
      <c r="L308" s="86"/>
      <c r="M308" s="16">
        <f t="shared" si="48"/>
        <v>43.967414694673401</v>
      </c>
      <c r="N308" s="16">
        <f t="shared" si="48"/>
        <v>156.63343915343916</v>
      </c>
      <c r="O308" s="16">
        <f t="shared" si="48"/>
        <v>24.934284924470759</v>
      </c>
      <c r="P308" s="16">
        <f t="shared" si="48"/>
        <v>25.871883283598731</v>
      </c>
      <c r="Q308" s="16">
        <f t="shared" si="48"/>
        <v>25.006890767585105</v>
      </c>
      <c r="R308" s="16">
        <f t="shared" si="44"/>
        <v>156.63343915343916</v>
      </c>
      <c r="S308" s="5">
        <f t="shared" si="42"/>
        <v>0</v>
      </c>
      <c r="T308" s="17">
        <f t="shared" si="45"/>
        <v>0</v>
      </c>
    </row>
    <row r="309" spans="1:20" x14ac:dyDescent="0.25">
      <c r="A309" s="24">
        <v>42656.666684143522</v>
      </c>
      <c r="B309" s="10">
        <v>428.03500000000003</v>
      </c>
      <c r="C309" s="9">
        <v>13630.99235</v>
      </c>
      <c r="D309" s="10">
        <v>0</v>
      </c>
      <c r="E309" s="9">
        <v>0</v>
      </c>
      <c r="F309" s="10">
        <f t="shared" si="40"/>
        <v>428.03500000000003</v>
      </c>
      <c r="G309" s="9">
        <f t="shared" si="40"/>
        <v>13630.99235</v>
      </c>
      <c r="H309" s="23">
        <v>0</v>
      </c>
      <c r="I309" s="23">
        <f t="shared" si="43"/>
        <v>428.03500000000003</v>
      </c>
      <c r="J309" s="16">
        <f t="shared" si="41"/>
        <v>31.845508778487741</v>
      </c>
      <c r="K309" s="85"/>
      <c r="L309" s="86"/>
      <c r="M309" s="16">
        <f t="shared" si="48"/>
        <v>43.967414694673401</v>
      </c>
      <c r="N309" s="16">
        <f t="shared" si="48"/>
        <v>156.63343915343916</v>
      </c>
      <c r="O309" s="16">
        <f t="shared" si="48"/>
        <v>24.934284924470759</v>
      </c>
      <c r="P309" s="16">
        <f t="shared" si="48"/>
        <v>25.871883283598731</v>
      </c>
      <c r="Q309" s="16">
        <f t="shared" si="48"/>
        <v>25.006890767585105</v>
      </c>
      <c r="R309" s="16">
        <f t="shared" si="44"/>
        <v>156.63343915343916</v>
      </c>
      <c r="S309" s="5">
        <f t="shared" si="42"/>
        <v>0</v>
      </c>
      <c r="T309" s="17">
        <f t="shared" si="45"/>
        <v>0</v>
      </c>
    </row>
    <row r="310" spans="1:20" x14ac:dyDescent="0.25">
      <c r="A310" s="24">
        <v>42656.708350868059</v>
      </c>
      <c r="B310" s="10">
        <v>410.19</v>
      </c>
      <c r="C310" s="9">
        <v>13029.819</v>
      </c>
      <c r="D310" s="10">
        <v>0</v>
      </c>
      <c r="E310" s="9">
        <v>0</v>
      </c>
      <c r="F310" s="10">
        <f t="shared" si="40"/>
        <v>410.19</v>
      </c>
      <c r="G310" s="9">
        <f t="shared" si="40"/>
        <v>13029.819</v>
      </c>
      <c r="H310" s="23">
        <v>0</v>
      </c>
      <c r="I310" s="23">
        <f t="shared" si="43"/>
        <v>410.19</v>
      </c>
      <c r="J310" s="16">
        <f t="shared" si="41"/>
        <v>31.765325824617857</v>
      </c>
      <c r="K310" s="85"/>
      <c r="L310" s="86"/>
      <c r="M310" s="16">
        <f t="shared" si="48"/>
        <v>43.967414694673401</v>
      </c>
      <c r="N310" s="16">
        <f t="shared" si="48"/>
        <v>156.63343915343916</v>
      </c>
      <c r="O310" s="16">
        <f t="shared" si="48"/>
        <v>24.934284924470759</v>
      </c>
      <c r="P310" s="16">
        <f t="shared" si="48"/>
        <v>25.871883283598731</v>
      </c>
      <c r="Q310" s="16">
        <f t="shared" si="48"/>
        <v>25.006890767585105</v>
      </c>
      <c r="R310" s="16">
        <f t="shared" si="44"/>
        <v>156.63343915343916</v>
      </c>
      <c r="S310" s="5">
        <f t="shared" si="42"/>
        <v>0</v>
      </c>
      <c r="T310" s="17">
        <f t="shared" si="45"/>
        <v>0</v>
      </c>
    </row>
    <row r="311" spans="1:20" x14ac:dyDescent="0.25">
      <c r="A311" s="24">
        <v>42656.750017592596</v>
      </c>
      <c r="B311" s="10">
        <v>404.46300000000002</v>
      </c>
      <c r="C311" s="9">
        <v>11587.79982</v>
      </c>
      <c r="D311" s="10">
        <v>0</v>
      </c>
      <c r="E311" s="9">
        <v>0</v>
      </c>
      <c r="F311" s="10">
        <f t="shared" si="40"/>
        <v>404.46300000000002</v>
      </c>
      <c r="G311" s="9">
        <f t="shared" si="40"/>
        <v>11587.79982</v>
      </c>
      <c r="H311" s="23">
        <v>0</v>
      </c>
      <c r="I311" s="23">
        <f t="shared" si="43"/>
        <v>404.46300000000002</v>
      </c>
      <c r="J311" s="16">
        <f t="shared" si="41"/>
        <v>28.64983897167355</v>
      </c>
      <c r="K311" s="85"/>
      <c r="L311" s="86"/>
      <c r="M311" s="16">
        <f t="shared" si="48"/>
        <v>43.967414694673401</v>
      </c>
      <c r="N311" s="16">
        <f t="shared" si="48"/>
        <v>156.63343915343916</v>
      </c>
      <c r="O311" s="16">
        <f t="shared" si="48"/>
        <v>24.934284924470759</v>
      </c>
      <c r="P311" s="16">
        <f t="shared" si="48"/>
        <v>25.871883283598731</v>
      </c>
      <c r="Q311" s="16">
        <f t="shared" si="48"/>
        <v>25.006890767585105</v>
      </c>
      <c r="R311" s="16">
        <f t="shared" si="44"/>
        <v>156.63343915343916</v>
      </c>
      <c r="S311" s="5">
        <f t="shared" si="42"/>
        <v>0</v>
      </c>
      <c r="T311" s="17">
        <f t="shared" si="45"/>
        <v>0</v>
      </c>
    </row>
    <row r="312" spans="1:20" x14ac:dyDescent="0.25">
      <c r="A312" s="24">
        <v>42656.791684317126</v>
      </c>
      <c r="B312" s="10">
        <v>404.99400000000003</v>
      </c>
      <c r="C312" s="9">
        <v>13761.00294</v>
      </c>
      <c r="D312" s="10">
        <v>0</v>
      </c>
      <c r="E312" s="9">
        <v>0</v>
      </c>
      <c r="F312" s="10">
        <f t="shared" si="40"/>
        <v>404.99400000000003</v>
      </c>
      <c r="G312" s="9">
        <f t="shared" si="40"/>
        <v>13761.00294</v>
      </c>
      <c r="H312" s="23">
        <v>0</v>
      </c>
      <c r="I312" s="23">
        <f t="shared" si="43"/>
        <v>404.99400000000003</v>
      </c>
      <c r="J312" s="16">
        <f t="shared" si="41"/>
        <v>33.97828841908769</v>
      </c>
      <c r="K312" s="85"/>
      <c r="L312" s="86"/>
      <c r="M312" s="16">
        <f t="shared" ref="M312:Q327" si="49">M311</f>
        <v>43.967414694673401</v>
      </c>
      <c r="N312" s="16">
        <f t="shared" si="49"/>
        <v>156.63343915343916</v>
      </c>
      <c r="O312" s="16">
        <f t="shared" si="49"/>
        <v>24.934284924470759</v>
      </c>
      <c r="P312" s="16">
        <f t="shared" si="49"/>
        <v>25.871883283598731</v>
      </c>
      <c r="Q312" s="16">
        <f t="shared" si="49"/>
        <v>25.006890767585105</v>
      </c>
      <c r="R312" s="16">
        <f t="shared" si="44"/>
        <v>156.63343915343916</v>
      </c>
      <c r="S312" s="5">
        <f t="shared" si="42"/>
        <v>0</v>
      </c>
      <c r="T312" s="17">
        <f t="shared" si="45"/>
        <v>0</v>
      </c>
    </row>
    <row r="313" spans="1:20" x14ac:dyDescent="0.25">
      <c r="A313" s="24">
        <v>42656.833351041663</v>
      </c>
      <c r="B313" s="10">
        <v>432.197</v>
      </c>
      <c r="C313" s="9">
        <v>15195.59172</v>
      </c>
      <c r="D313" s="10">
        <v>0</v>
      </c>
      <c r="E313" s="9">
        <v>0</v>
      </c>
      <c r="F313" s="10">
        <f t="shared" si="40"/>
        <v>432.197</v>
      </c>
      <c r="G313" s="9">
        <f t="shared" si="40"/>
        <v>15195.59172</v>
      </c>
      <c r="H313" s="23">
        <v>0</v>
      </c>
      <c r="I313" s="23">
        <f t="shared" si="43"/>
        <v>432.197</v>
      </c>
      <c r="J313" s="16">
        <f t="shared" si="41"/>
        <v>35.158947702089556</v>
      </c>
      <c r="K313" s="85"/>
      <c r="L313" s="86"/>
      <c r="M313" s="16">
        <f t="shared" si="49"/>
        <v>43.967414694673401</v>
      </c>
      <c r="N313" s="16">
        <f t="shared" si="49"/>
        <v>156.63343915343916</v>
      </c>
      <c r="O313" s="16">
        <f t="shared" si="49"/>
        <v>24.934284924470759</v>
      </c>
      <c r="P313" s="16">
        <f t="shared" si="49"/>
        <v>25.871883283598731</v>
      </c>
      <c r="Q313" s="16">
        <f t="shared" si="49"/>
        <v>25.006890767585105</v>
      </c>
      <c r="R313" s="16">
        <f t="shared" si="44"/>
        <v>156.63343915343916</v>
      </c>
      <c r="S313" s="5">
        <f t="shared" si="42"/>
        <v>0</v>
      </c>
      <c r="T313" s="17">
        <f t="shared" si="45"/>
        <v>0</v>
      </c>
    </row>
    <row r="314" spans="1:20" x14ac:dyDescent="0.25">
      <c r="A314" s="24">
        <v>42656.8750177662</v>
      </c>
      <c r="B314" s="10">
        <v>430.1</v>
      </c>
      <c r="C314" s="9">
        <v>14292.223</v>
      </c>
      <c r="D314" s="10">
        <v>2.2280000000000002</v>
      </c>
      <c r="E314" s="9">
        <v>74.036000000000001</v>
      </c>
      <c r="F314" s="10">
        <f t="shared" ref="F314:G377" si="50">B314-D314</f>
        <v>427.87200000000001</v>
      </c>
      <c r="G314" s="9">
        <f t="shared" si="50"/>
        <v>14218.187</v>
      </c>
      <c r="H314" s="23">
        <v>0</v>
      </c>
      <c r="I314" s="23">
        <f t="shared" si="43"/>
        <v>427.87200000000001</v>
      </c>
      <c r="J314" s="16">
        <f t="shared" si="41"/>
        <v>33.230001028344923</v>
      </c>
      <c r="K314" s="85"/>
      <c r="L314" s="86"/>
      <c r="M314" s="16">
        <f t="shared" si="49"/>
        <v>43.967414694673401</v>
      </c>
      <c r="N314" s="16">
        <f t="shared" si="49"/>
        <v>156.63343915343916</v>
      </c>
      <c r="O314" s="16">
        <f t="shared" si="49"/>
        <v>24.934284924470759</v>
      </c>
      <c r="P314" s="16">
        <f t="shared" si="49"/>
        <v>25.871883283598731</v>
      </c>
      <c r="Q314" s="16">
        <f t="shared" si="49"/>
        <v>25.006890767585105</v>
      </c>
      <c r="R314" s="16">
        <f t="shared" si="44"/>
        <v>156.63343915343916</v>
      </c>
      <c r="S314" s="5">
        <f t="shared" si="42"/>
        <v>0</v>
      </c>
      <c r="T314" s="17">
        <f t="shared" si="45"/>
        <v>0</v>
      </c>
    </row>
    <row r="315" spans="1:20" x14ac:dyDescent="0.25">
      <c r="A315" s="24">
        <v>42656.916684490738</v>
      </c>
      <c r="B315" s="10">
        <v>415.358</v>
      </c>
      <c r="C315" s="9">
        <v>11753.441859999999</v>
      </c>
      <c r="D315" s="10">
        <v>0</v>
      </c>
      <c r="E315" s="9">
        <v>0</v>
      </c>
      <c r="F315" s="10">
        <f t="shared" si="50"/>
        <v>415.358</v>
      </c>
      <c r="G315" s="9">
        <f t="shared" si="50"/>
        <v>11753.441859999999</v>
      </c>
      <c r="H315" s="23">
        <v>0</v>
      </c>
      <c r="I315" s="23">
        <f t="shared" si="43"/>
        <v>415.358</v>
      </c>
      <c r="J315" s="16">
        <f t="shared" si="41"/>
        <v>28.297136109091433</v>
      </c>
      <c r="K315" s="85"/>
      <c r="L315" s="86"/>
      <c r="M315" s="16">
        <f t="shared" si="49"/>
        <v>43.967414694673401</v>
      </c>
      <c r="N315" s="16">
        <f t="shared" si="49"/>
        <v>156.63343915343916</v>
      </c>
      <c r="O315" s="16">
        <f t="shared" si="49"/>
        <v>24.934284924470759</v>
      </c>
      <c r="P315" s="16">
        <f t="shared" si="49"/>
        <v>25.871883283598731</v>
      </c>
      <c r="Q315" s="16">
        <f t="shared" si="49"/>
        <v>25.006890767585105</v>
      </c>
      <c r="R315" s="16">
        <f t="shared" si="44"/>
        <v>156.63343915343916</v>
      </c>
      <c r="S315" s="5">
        <f t="shared" si="42"/>
        <v>0</v>
      </c>
      <c r="T315" s="17">
        <f t="shared" si="45"/>
        <v>0</v>
      </c>
    </row>
    <row r="316" spans="1:20" x14ac:dyDescent="0.25">
      <c r="A316" s="24">
        <v>42656.958351215275</v>
      </c>
      <c r="B316" s="10">
        <v>394.64699999999999</v>
      </c>
      <c r="C316" s="9">
        <v>9592.9233199999999</v>
      </c>
      <c r="D316" s="10">
        <v>0</v>
      </c>
      <c r="E316" s="9">
        <v>0</v>
      </c>
      <c r="F316" s="10">
        <f t="shared" si="50"/>
        <v>394.64699999999999</v>
      </c>
      <c r="G316" s="9">
        <f t="shared" si="50"/>
        <v>9592.9233199999999</v>
      </c>
      <c r="H316" s="23">
        <v>0</v>
      </c>
      <c r="I316" s="23">
        <f t="shared" si="43"/>
        <v>394.64699999999999</v>
      </c>
      <c r="J316" s="16">
        <f t="shared" si="41"/>
        <v>24.307604821524045</v>
      </c>
      <c r="K316" s="85"/>
      <c r="L316" s="86"/>
      <c r="M316" s="16">
        <f t="shared" si="49"/>
        <v>43.967414694673401</v>
      </c>
      <c r="N316" s="16">
        <f t="shared" si="49"/>
        <v>156.63343915343916</v>
      </c>
      <c r="O316" s="16">
        <f t="shared" si="49"/>
        <v>24.934284924470759</v>
      </c>
      <c r="P316" s="16">
        <f t="shared" si="49"/>
        <v>25.871883283598731</v>
      </c>
      <c r="Q316" s="16">
        <f t="shared" si="49"/>
        <v>25.006890767585105</v>
      </c>
      <c r="R316" s="16">
        <f t="shared" si="44"/>
        <v>156.63343915343916</v>
      </c>
      <c r="S316" s="5">
        <f t="shared" si="42"/>
        <v>0</v>
      </c>
      <c r="T316" s="17">
        <f t="shared" si="45"/>
        <v>0</v>
      </c>
    </row>
    <row r="317" spans="1:20" x14ac:dyDescent="0.25">
      <c r="A317" s="24">
        <v>42657.000017939812</v>
      </c>
      <c r="B317" s="10">
        <v>410.43599999999998</v>
      </c>
      <c r="C317" s="9">
        <v>9247.1230799999994</v>
      </c>
      <c r="D317" s="10">
        <v>0</v>
      </c>
      <c r="E317" s="9">
        <v>0</v>
      </c>
      <c r="F317" s="10">
        <f t="shared" si="50"/>
        <v>410.43599999999998</v>
      </c>
      <c r="G317" s="9">
        <f t="shared" si="50"/>
        <v>9247.1230799999994</v>
      </c>
      <c r="H317" s="23">
        <v>0</v>
      </c>
      <c r="I317" s="23">
        <f t="shared" si="43"/>
        <v>410.43599999999998</v>
      </c>
      <c r="J317" s="16">
        <f t="shared" si="41"/>
        <v>22.53</v>
      </c>
      <c r="K317" s="85"/>
      <c r="L317" s="86"/>
      <c r="M317" s="16">
        <f t="shared" si="49"/>
        <v>43.967414694673401</v>
      </c>
      <c r="N317" s="16">
        <f t="shared" si="49"/>
        <v>156.63343915343916</v>
      </c>
      <c r="O317" s="16">
        <f t="shared" si="49"/>
        <v>24.934284924470759</v>
      </c>
      <c r="P317" s="16">
        <f t="shared" si="49"/>
        <v>25.871883283598731</v>
      </c>
      <c r="Q317" s="16">
        <f t="shared" si="49"/>
        <v>25.006890767585105</v>
      </c>
      <c r="R317" s="16">
        <f t="shared" si="44"/>
        <v>156.63343915343916</v>
      </c>
      <c r="S317" s="5">
        <f t="shared" si="42"/>
        <v>0</v>
      </c>
      <c r="T317" s="17">
        <f t="shared" si="45"/>
        <v>0</v>
      </c>
    </row>
    <row r="318" spans="1:20" x14ac:dyDescent="0.25">
      <c r="A318" s="24">
        <v>42657.041684664349</v>
      </c>
      <c r="B318" s="10">
        <v>450.27000000000004</v>
      </c>
      <c r="C318" s="9">
        <v>9672.5527000000002</v>
      </c>
      <c r="D318" s="10">
        <v>0</v>
      </c>
      <c r="E318" s="9">
        <v>0</v>
      </c>
      <c r="F318" s="10">
        <f t="shared" si="50"/>
        <v>450.27000000000004</v>
      </c>
      <c r="G318" s="9">
        <f t="shared" si="50"/>
        <v>9672.5527000000002</v>
      </c>
      <c r="H318" s="23">
        <v>0</v>
      </c>
      <c r="I318" s="23">
        <f t="shared" si="43"/>
        <v>450.27000000000004</v>
      </c>
      <c r="J318" s="16">
        <f t="shared" si="41"/>
        <v>21.481672552024339</v>
      </c>
      <c r="K318" s="85"/>
      <c r="L318" s="86"/>
      <c r="M318" s="16">
        <f t="shared" si="49"/>
        <v>43.967414694673401</v>
      </c>
      <c r="N318" s="16">
        <f t="shared" si="49"/>
        <v>156.63343915343916</v>
      </c>
      <c r="O318" s="16">
        <f t="shared" si="49"/>
        <v>24.934284924470759</v>
      </c>
      <c r="P318" s="16">
        <f t="shared" si="49"/>
        <v>25.871883283598731</v>
      </c>
      <c r="Q318" s="16">
        <f t="shared" si="49"/>
        <v>25.006890767585105</v>
      </c>
      <c r="R318" s="16">
        <f t="shared" si="44"/>
        <v>156.63343915343916</v>
      </c>
      <c r="S318" s="5">
        <f t="shared" si="42"/>
        <v>0</v>
      </c>
      <c r="T318" s="17">
        <f t="shared" si="45"/>
        <v>0</v>
      </c>
    </row>
    <row r="319" spans="1:20" x14ac:dyDescent="0.25">
      <c r="A319" s="24">
        <v>42657.083351388887</v>
      </c>
      <c r="B319" s="10">
        <v>433.55900000000003</v>
      </c>
      <c r="C319" s="9">
        <v>9194.458700000001</v>
      </c>
      <c r="D319" s="10">
        <v>0</v>
      </c>
      <c r="E319" s="9">
        <v>0</v>
      </c>
      <c r="F319" s="10">
        <f t="shared" si="50"/>
        <v>433.55900000000003</v>
      </c>
      <c r="G319" s="9">
        <f t="shared" si="50"/>
        <v>9194.458700000001</v>
      </c>
      <c r="H319" s="23">
        <v>0</v>
      </c>
      <c r="I319" s="23">
        <f t="shared" si="43"/>
        <v>433.55900000000003</v>
      </c>
      <c r="J319" s="16">
        <f t="shared" si="41"/>
        <v>21.206937694754348</v>
      </c>
      <c r="K319" s="85"/>
      <c r="L319" s="86"/>
      <c r="M319" s="16">
        <f t="shared" si="49"/>
        <v>43.967414694673401</v>
      </c>
      <c r="N319" s="16">
        <f t="shared" si="49"/>
        <v>156.63343915343916</v>
      </c>
      <c r="O319" s="16">
        <f t="shared" si="49"/>
        <v>24.934284924470759</v>
      </c>
      <c r="P319" s="16">
        <f t="shared" si="49"/>
        <v>25.871883283598731</v>
      </c>
      <c r="Q319" s="16">
        <f t="shared" si="49"/>
        <v>25.006890767585105</v>
      </c>
      <c r="R319" s="16">
        <f t="shared" si="44"/>
        <v>156.63343915343916</v>
      </c>
      <c r="S319" s="5">
        <f t="shared" si="42"/>
        <v>0</v>
      </c>
      <c r="T319" s="17">
        <f t="shared" si="45"/>
        <v>0</v>
      </c>
    </row>
    <row r="320" spans="1:20" x14ac:dyDescent="0.25">
      <c r="A320" s="24">
        <v>42657.125018113424</v>
      </c>
      <c r="B320" s="10">
        <v>427.476</v>
      </c>
      <c r="C320" s="9">
        <v>8942.3902600000001</v>
      </c>
      <c r="D320" s="10">
        <v>0</v>
      </c>
      <c r="E320" s="9">
        <v>0</v>
      </c>
      <c r="F320" s="10">
        <f t="shared" si="50"/>
        <v>427.476</v>
      </c>
      <c r="G320" s="9">
        <f t="shared" si="50"/>
        <v>8942.3902600000001</v>
      </c>
      <c r="H320" s="23">
        <v>0</v>
      </c>
      <c r="I320" s="23">
        <f t="shared" si="43"/>
        <v>427.476</v>
      </c>
      <c r="J320" s="16">
        <f t="shared" si="41"/>
        <v>20.919046355818807</v>
      </c>
      <c r="K320" s="85"/>
      <c r="L320" s="86"/>
      <c r="M320" s="16">
        <f t="shared" si="49"/>
        <v>43.967414694673401</v>
      </c>
      <c r="N320" s="16">
        <f t="shared" si="49"/>
        <v>156.63343915343916</v>
      </c>
      <c r="O320" s="16">
        <f t="shared" si="49"/>
        <v>24.934284924470759</v>
      </c>
      <c r="P320" s="16">
        <f t="shared" si="49"/>
        <v>25.871883283598731</v>
      </c>
      <c r="Q320" s="16">
        <f t="shared" si="49"/>
        <v>25.006890767585105</v>
      </c>
      <c r="R320" s="16">
        <f t="shared" si="44"/>
        <v>156.63343915343916</v>
      </c>
      <c r="S320" s="5">
        <f t="shared" si="42"/>
        <v>0</v>
      </c>
      <c r="T320" s="17">
        <f t="shared" si="45"/>
        <v>0</v>
      </c>
    </row>
    <row r="321" spans="1:20" x14ac:dyDescent="0.25">
      <c r="A321" s="24">
        <v>42657.166684837961</v>
      </c>
      <c r="B321" s="10">
        <v>423.98900000000003</v>
      </c>
      <c r="C321" s="9">
        <v>8851.0145699999994</v>
      </c>
      <c r="D321" s="10">
        <v>0</v>
      </c>
      <c r="E321" s="9">
        <v>0</v>
      </c>
      <c r="F321" s="10">
        <f t="shared" si="50"/>
        <v>423.98900000000003</v>
      </c>
      <c r="G321" s="9">
        <f t="shared" si="50"/>
        <v>8851.0145699999994</v>
      </c>
      <c r="H321" s="23">
        <v>0</v>
      </c>
      <c r="I321" s="23">
        <f t="shared" si="43"/>
        <v>423.98900000000003</v>
      </c>
      <c r="J321" s="16">
        <f t="shared" si="41"/>
        <v>20.87557594654578</v>
      </c>
      <c r="K321" s="85"/>
      <c r="L321" s="86"/>
      <c r="M321" s="16">
        <f t="shared" si="49"/>
        <v>43.967414694673401</v>
      </c>
      <c r="N321" s="16">
        <f t="shared" si="49"/>
        <v>156.63343915343916</v>
      </c>
      <c r="O321" s="16">
        <f t="shared" si="49"/>
        <v>24.934284924470759</v>
      </c>
      <c r="P321" s="16">
        <f t="shared" si="49"/>
        <v>25.871883283598731</v>
      </c>
      <c r="Q321" s="16">
        <f t="shared" si="49"/>
        <v>25.006890767585105</v>
      </c>
      <c r="R321" s="16">
        <f t="shared" si="44"/>
        <v>156.63343915343916</v>
      </c>
      <c r="S321" s="5">
        <f t="shared" si="42"/>
        <v>0</v>
      </c>
      <c r="T321" s="17">
        <f t="shared" si="45"/>
        <v>0</v>
      </c>
    </row>
    <row r="322" spans="1:20" x14ac:dyDescent="0.25">
      <c r="A322" s="24">
        <v>42657.208351562498</v>
      </c>
      <c r="B322" s="10">
        <v>428.40499999999997</v>
      </c>
      <c r="C322" s="9">
        <v>9090.2292000000016</v>
      </c>
      <c r="D322" s="10">
        <v>0</v>
      </c>
      <c r="E322" s="9">
        <v>0</v>
      </c>
      <c r="F322" s="10">
        <f t="shared" si="50"/>
        <v>428.40499999999997</v>
      </c>
      <c r="G322" s="9">
        <f t="shared" si="50"/>
        <v>9090.2292000000016</v>
      </c>
      <c r="H322" s="23">
        <v>0</v>
      </c>
      <c r="I322" s="23">
        <f t="shared" si="43"/>
        <v>428.40499999999997</v>
      </c>
      <c r="J322" s="16">
        <f t="shared" si="41"/>
        <v>21.218774757530845</v>
      </c>
      <c r="K322" s="85"/>
      <c r="L322" s="86"/>
      <c r="M322" s="16">
        <f t="shared" si="49"/>
        <v>43.967414694673401</v>
      </c>
      <c r="N322" s="16">
        <f t="shared" si="49"/>
        <v>156.63343915343916</v>
      </c>
      <c r="O322" s="16">
        <f t="shared" si="49"/>
        <v>24.934284924470759</v>
      </c>
      <c r="P322" s="16">
        <f t="shared" si="49"/>
        <v>25.871883283598731</v>
      </c>
      <c r="Q322" s="16">
        <f t="shared" si="49"/>
        <v>25.006890767585105</v>
      </c>
      <c r="R322" s="16">
        <f t="shared" si="44"/>
        <v>156.63343915343916</v>
      </c>
      <c r="S322" s="5">
        <f t="shared" si="42"/>
        <v>0</v>
      </c>
      <c r="T322" s="17">
        <f t="shared" si="45"/>
        <v>0</v>
      </c>
    </row>
    <row r="323" spans="1:20" x14ac:dyDescent="0.25">
      <c r="A323" s="24">
        <v>42657.250018287035</v>
      </c>
      <c r="B323" s="10">
        <v>417.33799999999997</v>
      </c>
      <c r="C323" s="9">
        <v>9851.3979799999997</v>
      </c>
      <c r="D323" s="10">
        <v>0</v>
      </c>
      <c r="E323" s="9">
        <v>0</v>
      </c>
      <c r="F323" s="10">
        <f t="shared" si="50"/>
        <v>417.33799999999997</v>
      </c>
      <c r="G323" s="9">
        <f t="shared" si="50"/>
        <v>9851.3979799999997</v>
      </c>
      <c r="H323" s="23">
        <v>0</v>
      </c>
      <c r="I323" s="23">
        <f t="shared" si="43"/>
        <v>417.33799999999997</v>
      </c>
      <c r="J323" s="16">
        <f t="shared" si="41"/>
        <v>23.605322256779878</v>
      </c>
      <c r="K323" s="85"/>
      <c r="L323" s="86"/>
      <c r="M323" s="16">
        <f t="shared" si="49"/>
        <v>43.967414694673401</v>
      </c>
      <c r="N323" s="16">
        <f t="shared" si="49"/>
        <v>156.63343915343916</v>
      </c>
      <c r="O323" s="16">
        <f t="shared" si="49"/>
        <v>24.934284924470759</v>
      </c>
      <c r="P323" s="16">
        <f t="shared" si="49"/>
        <v>25.871883283598731</v>
      </c>
      <c r="Q323" s="16">
        <f t="shared" si="49"/>
        <v>25.006890767585105</v>
      </c>
      <c r="R323" s="16">
        <f t="shared" si="44"/>
        <v>156.63343915343916</v>
      </c>
      <c r="S323" s="5">
        <f t="shared" si="42"/>
        <v>0</v>
      </c>
      <c r="T323" s="17">
        <f t="shared" si="45"/>
        <v>0</v>
      </c>
    </row>
    <row r="324" spans="1:20" x14ac:dyDescent="0.25">
      <c r="A324" s="24">
        <v>42657.291685011573</v>
      </c>
      <c r="B324" s="10">
        <v>447.45300000000003</v>
      </c>
      <c r="C324" s="9">
        <v>15477.82403</v>
      </c>
      <c r="D324" s="10">
        <v>0</v>
      </c>
      <c r="E324" s="9">
        <v>0</v>
      </c>
      <c r="F324" s="10">
        <f t="shared" si="50"/>
        <v>447.45300000000003</v>
      </c>
      <c r="G324" s="9">
        <f t="shared" si="50"/>
        <v>15477.82403</v>
      </c>
      <c r="H324" s="23">
        <v>0</v>
      </c>
      <c r="I324" s="23">
        <f t="shared" si="43"/>
        <v>447.45300000000003</v>
      </c>
      <c r="J324" s="16">
        <f t="shared" si="41"/>
        <v>34.59094928405888</v>
      </c>
      <c r="K324" s="85"/>
      <c r="L324" s="86"/>
      <c r="M324" s="16">
        <f t="shared" si="49"/>
        <v>43.967414694673401</v>
      </c>
      <c r="N324" s="16">
        <f t="shared" si="49"/>
        <v>156.63343915343916</v>
      </c>
      <c r="O324" s="16">
        <f t="shared" si="49"/>
        <v>24.934284924470759</v>
      </c>
      <c r="P324" s="16">
        <f t="shared" si="49"/>
        <v>25.871883283598731</v>
      </c>
      <c r="Q324" s="16">
        <f t="shared" si="49"/>
        <v>25.006890767585105</v>
      </c>
      <c r="R324" s="16">
        <f t="shared" si="44"/>
        <v>156.63343915343916</v>
      </c>
      <c r="S324" s="5">
        <f t="shared" si="42"/>
        <v>0</v>
      </c>
      <c r="T324" s="17">
        <f t="shared" si="45"/>
        <v>0</v>
      </c>
    </row>
    <row r="325" spans="1:20" x14ac:dyDescent="0.25">
      <c r="A325" s="24">
        <v>42657.33335173611</v>
      </c>
      <c r="B325" s="10">
        <v>449.17900000000003</v>
      </c>
      <c r="C325" s="9">
        <v>15585.557499999999</v>
      </c>
      <c r="D325" s="10">
        <v>0</v>
      </c>
      <c r="E325" s="9">
        <v>0</v>
      </c>
      <c r="F325" s="10">
        <f t="shared" si="50"/>
        <v>449.17900000000003</v>
      </c>
      <c r="G325" s="9">
        <f t="shared" si="50"/>
        <v>15585.557499999999</v>
      </c>
      <c r="H325" s="23">
        <v>0</v>
      </c>
      <c r="I325" s="23">
        <f t="shared" si="43"/>
        <v>449.17900000000003</v>
      </c>
      <c r="J325" s="16">
        <f t="shared" si="41"/>
        <v>34.69787657036504</v>
      </c>
      <c r="K325" s="85"/>
      <c r="L325" s="86"/>
      <c r="M325" s="16">
        <f t="shared" si="49"/>
        <v>43.967414694673401</v>
      </c>
      <c r="N325" s="16">
        <f t="shared" si="49"/>
        <v>156.63343915343916</v>
      </c>
      <c r="O325" s="16">
        <f t="shared" si="49"/>
        <v>24.934284924470759</v>
      </c>
      <c r="P325" s="16">
        <f t="shared" si="49"/>
        <v>25.871883283598731</v>
      </c>
      <c r="Q325" s="16">
        <f t="shared" si="49"/>
        <v>25.006890767585105</v>
      </c>
      <c r="R325" s="16">
        <f t="shared" si="44"/>
        <v>156.63343915343916</v>
      </c>
      <c r="S325" s="5">
        <f t="shared" si="42"/>
        <v>0</v>
      </c>
      <c r="T325" s="17">
        <f t="shared" si="45"/>
        <v>0</v>
      </c>
    </row>
    <row r="326" spans="1:20" x14ac:dyDescent="0.25">
      <c r="A326" s="24">
        <v>42657.375018460647</v>
      </c>
      <c r="B326" s="10">
        <v>457.64499999999998</v>
      </c>
      <c r="C326" s="9">
        <v>15895.727700000001</v>
      </c>
      <c r="D326" s="10">
        <v>0</v>
      </c>
      <c r="E326" s="9">
        <v>0</v>
      </c>
      <c r="F326" s="10">
        <f t="shared" si="50"/>
        <v>457.64499999999998</v>
      </c>
      <c r="G326" s="9">
        <f t="shared" si="50"/>
        <v>15895.727700000001</v>
      </c>
      <c r="H326" s="23">
        <v>0</v>
      </c>
      <c r="I326" s="23">
        <f t="shared" si="43"/>
        <v>457.64499999999998</v>
      </c>
      <c r="J326" s="16">
        <f t="shared" ref="J326:J389" si="51">IF(F326&gt;0,G326/F326,0)</f>
        <v>34.733751488599246</v>
      </c>
      <c r="K326" s="85"/>
      <c r="L326" s="86"/>
      <c r="M326" s="16">
        <f t="shared" si="49"/>
        <v>43.967414694673401</v>
      </c>
      <c r="N326" s="16">
        <f t="shared" si="49"/>
        <v>156.63343915343916</v>
      </c>
      <c r="O326" s="16">
        <f t="shared" si="49"/>
        <v>24.934284924470759</v>
      </c>
      <c r="P326" s="16">
        <f t="shared" si="49"/>
        <v>25.871883283598731</v>
      </c>
      <c r="Q326" s="16">
        <f t="shared" si="49"/>
        <v>25.006890767585105</v>
      </c>
      <c r="R326" s="16">
        <f t="shared" si="44"/>
        <v>156.63343915343916</v>
      </c>
      <c r="S326" s="5">
        <f t="shared" ref="S326:S389" si="52">IF(J326&gt;R326,J326-R326,0)</f>
        <v>0</v>
      </c>
      <c r="T326" s="17">
        <f t="shared" si="45"/>
        <v>0</v>
      </c>
    </row>
    <row r="327" spans="1:20" x14ac:dyDescent="0.25">
      <c r="A327" s="24">
        <v>42657.416685185184</v>
      </c>
      <c r="B327" s="10">
        <v>454.11099999999999</v>
      </c>
      <c r="C327" s="9">
        <v>15752.88601</v>
      </c>
      <c r="D327" s="10">
        <v>0</v>
      </c>
      <c r="E327" s="9">
        <v>0</v>
      </c>
      <c r="F327" s="10">
        <f t="shared" si="50"/>
        <v>454.11099999999999</v>
      </c>
      <c r="G327" s="9">
        <f t="shared" si="50"/>
        <v>15752.88601</v>
      </c>
      <c r="H327" s="23">
        <v>0</v>
      </c>
      <c r="I327" s="23">
        <f t="shared" ref="I327:I390" si="53">F327-H327</f>
        <v>454.11099999999999</v>
      </c>
      <c r="J327" s="16">
        <f t="shared" si="51"/>
        <v>34.68950545131036</v>
      </c>
      <c r="K327" s="85"/>
      <c r="L327" s="86"/>
      <c r="M327" s="16">
        <f t="shared" si="49"/>
        <v>43.967414694673401</v>
      </c>
      <c r="N327" s="16">
        <f t="shared" si="49"/>
        <v>156.63343915343916</v>
      </c>
      <c r="O327" s="16">
        <f t="shared" si="49"/>
        <v>24.934284924470759</v>
      </c>
      <c r="P327" s="16">
        <f t="shared" si="49"/>
        <v>25.871883283598731</v>
      </c>
      <c r="Q327" s="16">
        <f t="shared" si="49"/>
        <v>25.006890767585105</v>
      </c>
      <c r="R327" s="16">
        <f t="shared" ref="R327:R390" si="54">MAX(L327:Q327)</f>
        <v>156.63343915343916</v>
      </c>
      <c r="S327" s="5">
        <f t="shared" si="52"/>
        <v>0</v>
      </c>
      <c r="T327" s="17">
        <f t="shared" ref="T327:T390" si="55">IF(S327&lt;&gt;" ",S327*I327,0)</f>
        <v>0</v>
      </c>
    </row>
    <row r="328" spans="1:20" x14ac:dyDescent="0.25">
      <c r="A328" s="24">
        <v>42657.458351909721</v>
      </c>
      <c r="B328" s="10">
        <v>433.92399999999998</v>
      </c>
      <c r="C328" s="9">
        <v>15589.395</v>
      </c>
      <c r="D328" s="10">
        <v>0</v>
      </c>
      <c r="E328" s="9">
        <v>0</v>
      </c>
      <c r="F328" s="10">
        <f t="shared" si="50"/>
        <v>433.92399999999998</v>
      </c>
      <c r="G328" s="9">
        <f t="shared" si="50"/>
        <v>15589.395</v>
      </c>
      <c r="H328" s="23">
        <v>0</v>
      </c>
      <c r="I328" s="23">
        <f t="shared" si="53"/>
        <v>433.92399999999998</v>
      </c>
      <c r="J328" s="16">
        <f t="shared" si="51"/>
        <v>35.926556263308782</v>
      </c>
      <c r="K328" s="85"/>
      <c r="L328" s="86"/>
      <c r="M328" s="16">
        <f t="shared" ref="M328:Q343" si="56">M327</f>
        <v>43.967414694673401</v>
      </c>
      <c r="N328" s="16">
        <f t="shared" si="56"/>
        <v>156.63343915343916</v>
      </c>
      <c r="O328" s="16">
        <f t="shared" si="56"/>
        <v>24.934284924470759</v>
      </c>
      <c r="P328" s="16">
        <f t="shared" si="56"/>
        <v>25.871883283598731</v>
      </c>
      <c r="Q328" s="16">
        <f t="shared" si="56"/>
        <v>25.006890767585105</v>
      </c>
      <c r="R328" s="16">
        <f t="shared" si="54"/>
        <v>156.63343915343916</v>
      </c>
      <c r="S328" s="5">
        <f t="shared" si="52"/>
        <v>0</v>
      </c>
      <c r="T328" s="17">
        <f t="shared" si="55"/>
        <v>0</v>
      </c>
    </row>
    <row r="329" spans="1:20" x14ac:dyDescent="0.25">
      <c r="A329" s="24">
        <v>42657.500018634259</v>
      </c>
      <c r="B329" s="10">
        <v>428.35599999999999</v>
      </c>
      <c r="C329" s="9">
        <v>14945.81496</v>
      </c>
      <c r="D329" s="10">
        <v>0</v>
      </c>
      <c r="E329" s="9">
        <v>0</v>
      </c>
      <c r="F329" s="10">
        <f t="shared" si="50"/>
        <v>428.35599999999999</v>
      </c>
      <c r="G329" s="9">
        <f t="shared" si="50"/>
        <v>14945.81496</v>
      </c>
      <c r="H329" s="23">
        <v>0</v>
      </c>
      <c r="I329" s="23">
        <f t="shared" si="53"/>
        <v>428.35599999999999</v>
      </c>
      <c r="J329" s="16">
        <f t="shared" si="51"/>
        <v>34.891106836369751</v>
      </c>
      <c r="K329" s="85"/>
      <c r="L329" s="86"/>
      <c r="M329" s="16">
        <f t="shared" si="56"/>
        <v>43.967414694673401</v>
      </c>
      <c r="N329" s="16">
        <f t="shared" si="56"/>
        <v>156.63343915343916</v>
      </c>
      <c r="O329" s="16">
        <f t="shared" si="56"/>
        <v>24.934284924470759</v>
      </c>
      <c r="P329" s="16">
        <f t="shared" si="56"/>
        <v>25.871883283598731</v>
      </c>
      <c r="Q329" s="16">
        <f t="shared" si="56"/>
        <v>25.006890767585105</v>
      </c>
      <c r="R329" s="16">
        <f t="shared" si="54"/>
        <v>156.63343915343916</v>
      </c>
      <c r="S329" s="5">
        <f t="shared" si="52"/>
        <v>0</v>
      </c>
      <c r="T329" s="17">
        <f t="shared" si="55"/>
        <v>0</v>
      </c>
    </row>
    <row r="330" spans="1:20" x14ac:dyDescent="0.25">
      <c r="A330" s="24">
        <v>42657.541685358796</v>
      </c>
      <c r="B330" s="10">
        <v>423.70300000000003</v>
      </c>
      <c r="C330" s="9">
        <v>13546.664930000001</v>
      </c>
      <c r="D330" s="10">
        <v>0</v>
      </c>
      <c r="E330" s="9">
        <v>0</v>
      </c>
      <c r="F330" s="10">
        <f t="shared" si="50"/>
        <v>423.70300000000003</v>
      </c>
      <c r="G330" s="9">
        <f t="shared" si="50"/>
        <v>13546.664930000001</v>
      </c>
      <c r="H330" s="23">
        <v>0</v>
      </c>
      <c r="I330" s="23">
        <f t="shared" si="53"/>
        <v>423.70300000000003</v>
      </c>
      <c r="J330" s="16">
        <f t="shared" si="51"/>
        <v>31.972076973729241</v>
      </c>
      <c r="K330" s="85"/>
      <c r="L330" s="86"/>
      <c r="M330" s="16">
        <f t="shared" si="56"/>
        <v>43.967414694673401</v>
      </c>
      <c r="N330" s="16">
        <f t="shared" si="56"/>
        <v>156.63343915343916</v>
      </c>
      <c r="O330" s="16">
        <f t="shared" si="56"/>
        <v>24.934284924470759</v>
      </c>
      <c r="P330" s="16">
        <f t="shared" si="56"/>
        <v>25.871883283598731</v>
      </c>
      <c r="Q330" s="16">
        <f t="shared" si="56"/>
        <v>25.006890767585105</v>
      </c>
      <c r="R330" s="16">
        <f t="shared" si="54"/>
        <v>156.63343915343916</v>
      </c>
      <c r="S330" s="5">
        <f t="shared" si="52"/>
        <v>0</v>
      </c>
      <c r="T330" s="17">
        <f t="shared" si="55"/>
        <v>0</v>
      </c>
    </row>
    <row r="331" spans="1:20" x14ac:dyDescent="0.25">
      <c r="A331" s="24">
        <v>42657.583352083333</v>
      </c>
      <c r="B331" s="10">
        <v>440.39800000000002</v>
      </c>
      <c r="C331" s="9">
        <v>13580.023420000001</v>
      </c>
      <c r="D331" s="10">
        <v>0</v>
      </c>
      <c r="E331" s="9">
        <v>0</v>
      </c>
      <c r="F331" s="10">
        <f t="shared" si="50"/>
        <v>440.39800000000002</v>
      </c>
      <c r="G331" s="9">
        <f t="shared" si="50"/>
        <v>13580.023420000001</v>
      </c>
      <c r="H331" s="23">
        <v>0</v>
      </c>
      <c r="I331" s="23">
        <f t="shared" si="53"/>
        <v>440.39800000000002</v>
      </c>
      <c r="J331" s="16">
        <f t="shared" si="51"/>
        <v>30.835797210704865</v>
      </c>
      <c r="K331" s="85"/>
      <c r="L331" s="86"/>
      <c r="M331" s="16">
        <f t="shared" si="56"/>
        <v>43.967414694673401</v>
      </c>
      <c r="N331" s="16">
        <f t="shared" si="56"/>
        <v>156.63343915343916</v>
      </c>
      <c r="O331" s="16">
        <f t="shared" si="56"/>
        <v>24.934284924470759</v>
      </c>
      <c r="P331" s="16">
        <f t="shared" si="56"/>
        <v>25.871883283598731</v>
      </c>
      <c r="Q331" s="16">
        <f t="shared" si="56"/>
        <v>25.006890767585105</v>
      </c>
      <c r="R331" s="16">
        <f t="shared" si="54"/>
        <v>156.63343915343916</v>
      </c>
      <c r="S331" s="5">
        <f t="shared" si="52"/>
        <v>0</v>
      </c>
      <c r="T331" s="17">
        <f t="shared" si="55"/>
        <v>0</v>
      </c>
    </row>
    <row r="332" spans="1:20" x14ac:dyDescent="0.25">
      <c r="A332" s="24">
        <v>42657.62501880787</v>
      </c>
      <c r="B332" s="10">
        <v>428.57000000000005</v>
      </c>
      <c r="C332" s="9">
        <v>12361.416800000001</v>
      </c>
      <c r="D332" s="10">
        <v>0</v>
      </c>
      <c r="E332" s="9">
        <v>0</v>
      </c>
      <c r="F332" s="10">
        <f t="shared" si="50"/>
        <v>428.57000000000005</v>
      </c>
      <c r="G332" s="9">
        <f t="shared" si="50"/>
        <v>12361.416800000001</v>
      </c>
      <c r="H332" s="23">
        <v>0</v>
      </c>
      <c r="I332" s="23">
        <f t="shared" si="53"/>
        <v>428.57000000000005</v>
      </c>
      <c r="J332" s="16">
        <f t="shared" si="51"/>
        <v>28.843402011340036</v>
      </c>
      <c r="K332" s="85"/>
      <c r="L332" s="86"/>
      <c r="M332" s="16">
        <f t="shared" si="56"/>
        <v>43.967414694673401</v>
      </c>
      <c r="N332" s="16">
        <f t="shared" si="56"/>
        <v>156.63343915343916</v>
      </c>
      <c r="O332" s="16">
        <f t="shared" si="56"/>
        <v>24.934284924470759</v>
      </c>
      <c r="P332" s="16">
        <f t="shared" si="56"/>
        <v>25.871883283598731</v>
      </c>
      <c r="Q332" s="16">
        <f t="shared" si="56"/>
        <v>25.006890767585105</v>
      </c>
      <c r="R332" s="16">
        <f t="shared" si="54"/>
        <v>156.63343915343916</v>
      </c>
      <c r="S332" s="5">
        <f t="shared" si="52"/>
        <v>0</v>
      </c>
      <c r="T332" s="17">
        <f t="shared" si="55"/>
        <v>0</v>
      </c>
    </row>
    <row r="333" spans="1:20" x14ac:dyDescent="0.25">
      <c r="A333" s="24">
        <v>42657.666685532407</v>
      </c>
      <c r="B333" s="10">
        <v>410.52699999999999</v>
      </c>
      <c r="C333" s="9">
        <v>11979.23842</v>
      </c>
      <c r="D333" s="10">
        <v>0</v>
      </c>
      <c r="E333" s="9">
        <v>0</v>
      </c>
      <c r="F333" s="10">
        <f t="shared" si="50"/>
        <v>410.52699999999999</v>
      </c>
      <c r="G333" s="9">
        <f t="shared" si="50"/>
        <v>11979.23842</v>
      </c>
      <c r="H333" s="23">
        <v>0</v>
      </c>
      <c r="I333" s="23">
        <f t="shared" si="53"/>
        <v>410.52699999999999</v>
      </c>
      <c r="J333" s="16">
        <f t="shared" si="51"/>
        <v>29.180147517702856</v>
      </c>
      <c r="K333" s="85"/>
      <c r="L333" s="86"/>
      <c r="M333" s="16">
        <f t="shared" si="56"/>
        <v>43.967414694673401</v>
      </c>
      <c r="N333" s="16">
        <f t="shared" si="56"/>
        <v>156.63343915343916</v>
      </c>
      <c r="O333" s="16">
        <f t="shared" si="56"/>
        <v>24.934284924470759</v>
      </c>
      <c r="P333" s="16">
        <f t="shared" si="56"/>
        <v>25.871883283598731</v>
      </c>
      <c r="Q333" s="16">
        <f t="shared" si="56"/>
        <v>25.006890767585105</v>
      </c>
      <c r="R333" s="16">
        <f t="shared" si="54"/>
        <v>156.63343915343916</v>
      </c>
      <c r="S333" s="5">
        <f t="shared" si="52"/>
        <v>0</v>
      </c>
      <c r="T333" s="17">
        <f t="shared" si="55"/>
        <v>0</v>
      </c>
    </row>
    <row r="334" spans="1:20" x14ac:dyDescent="0.25">
      <c r="A334" s="24">
        <v>42657.708352256945</v>
      </c>
      <c r="B334" s="10">
        <v>406.68899999999996</v>
      </c>
      <c r="C334" s="9">
        <v>11737.738659999999</v>
      </c>
      <c r="D334" s="10">
        <v>0</v>
      </c>
      <c r="E334" s="9">
        <v>0</v>
      </c>
      <c r="F334" s="10">
        <f t="shared" si="50"/>
        <v>406.68899999999996</v>
      </c>
      <c r="G334" s="9">
        <f t="shared" si="50"/>
        <v>11737.738659999999</v>
      </c>
      <c r="H334" s="23">
        <v>0</v>
      </c>
      <c r="I334" s="23">
        <f t="shared" si="53"/>
        <v>406.68899999999996</v>
      </c>
      <c r="J334" s="16">
        <f t="shared" si="51"/>
        <v>28.861706758727184</v>
      </c>
      <c r="K334" s="85"/>
      <c r="L334" s="86"/>
      <c r="M334" s="16">
        <f t="shared" si="56"/>
        <v>43.967414694673401</v>
      </c>
      <c r="N334" s="16">
        <f t="shared" si="56"/>
        <v>156.63343915343916</v>
      </c>
      <c r="O334" s="16">
        <f t="shared" si="56"/>
        <v>24.934284924470759</v>
      </c>
      <c r="P334" s="16">
        <f t="shared" si="56"/>
        <v>25.871883283598731</v>
      </c>
      <c r="Q334" s="16">
        <f t="shared" si="56"/>
        <v>25.006890767585105</v>
      </c>
      <c r="R334" s="16">
        <f t="shared" si="54"/>
        <v>156.63343915343916</v>
      </c>
      <c r="S334" s="5">
        <f t="shared" si="52"/>
        <v>0</v>
      </c>
      <c r="T334" s="17">
        <f t="shared" si="55"/>
        <v>0</v>
      </c>
    </row>
    <row r="335" spans="1:20" x14ac:dyDescent="0.25">
      <c r="A335" s="24">
        <v>42657.750018981482</v>
      </c>
      <c r="B335" s="10">
        <v>397.86499999999995</v>
      </c>
      <c r="C335" s="9">
        <v>10913.500700000001</v>
      </c>
      <c r="D335" s="10">
        <v>0</v>
      </c>
      <c r="E335" s="9">
        <v>0</v>
      </c>
      <c r="F335" s="10">
        <f t="shared" si="50"/>
        <v>397.86499999999995</v>
      </c>
      <c r="G335" s="9">
        <f t="shared" si="50"/>
        <v>10913.500700000001</v>
      </c>
      <c r="H335" s="23">
        <v>0</v>
      </c>
      <c r="I335" s="23">
        <f t="shared" si="53"/>
        <v>397.86499999999995</v>
      </c>
      <c r="J335" s="16">
        <f t="shared" si="51"/>
        <v>27.43016023022885</v>
      </c>
      <c r="K335" s="85"/>
      <c r="L335" s="86"/>
      <c r="M335" s="16">
        <f t="shared" si="56"/>
        <v>43.967414694673401</v>
      </c>
      <c r="N335" s="16">
        <f t="shared" si="56"/>
        <v>156.63343915343916</v>
      </c>
      <c r="O335" s="16">
        <f t="shared" si="56"/>
        <v>24.934284924470759</v>
      </c>
      <c r="P335" s="16">
        <f t="shared" si="56"/>
        <v>25.871883283598731</v>
      </c>
      <c r="Q335" s="16">
        <f t="shared" si="56"/>
        <v>25.006890767585105</v>
      </c>
      <c r="R335" s="16">
        <f t="shared" si="54"/>
        <v>156.63343915343916</v>
      </c>
      <c r="S335" s="5">
        <f t="shared" si="52"/>
        <v>0</v>
      </c>
      <c r="T335" s="17">
        <f t="shared" si="55"/>
        <v>0</v>
      </c>
    </row>
    <row r="336" spans="1:20" x14ac:dyDescent="0.25">
      <c r="A336" s="24">
        <v>42657.791685706019</v>
      </c>
      <c r="B336" s="10">
        <v>395.11699999999996</v>
      </c>
      <c r="C336" s="9">
        <v>13008.854719999999</v>
      </c>
      <c r="D336" s="10">
        <v>0</v>
      </c>
      <c r="E336" s="9">
        <v>0</v>
      </c>
      <c r="F336" s="10">
        <f t="shared" si="50"/>
        <v>395.11699999999996</v>
      </c>
      <c r="G336" s="9">
        <f t="shared" si="50"/>
        <v>13008.854719999999</v>
      </c>
      <c r="H336" s="23">
        <v>0</v>
      </c>
      <c r="I336" s="23">
        <f t="shared" si="53"/>
        <v>395.11699999999996</v>
      </c>
      <c r="J336" s="16">
        <f t="shared" si="51"/>
        <v>32.924057228618359</v>
      </c>
      <c r="K336" s="85"/>
      <c r="L336" s="86"/>
      <c r="M336" s="16">
        <f t="shared" si="56"/>
        <v>43.967414694673401</v>
      </c>
      <c r="N336" s="16">
        <f t="shared" si="56"/>
        <v>156.63343915343916</v>
      </c>
      <c r="O336" s="16">
        <f t="shared" si="56"/>
        <v>24.934284924470759</v>
      </c>
      <c r="P336" s="16">
        <f t="shared" si="56"/>
        <v>25.871883283598731</v>
      </c>
      <c r="Q336" s="16">
        <f t="shared" si="56"/>
        <v>25.006890767585105</v>
      </c>
      <c r="R336" s="16">
        <f t="shared" si="54"/>
        <v>156.63343915343916</v>
      </c>
      <c r="S336" s="5">
        <f t="shared" si="52"/>
        <v>0</v>
      </c>
      <c r="T336" s="17">
        <f t="shared" si="55"/>
        <v>0</v>
      </c>
    </row>
    <row r="337" spans="1:20" x14ac:dyDescent="0.25">
      <c r="A337" s="24">
        <v>42657.833352430556</v>
      </c>
      <c r="B337" s="10">
        <v>418.21500000000003</v>
      </c>
      <c r="C337" s="9">
        <v>15259.5023</v>
      </c>
      <c r="D337" s="10">
        <v>0</v>
      </c>
      <c r="E337" s="9">
        <v>0</v>
      </c>
      <c r="F337" s="10">
        <f t="shared" si="50"/>
        <v>418.21500000000003</v>
      </c>
      <c r="G337" s="9">
        <f t="shared" si="50"/>
        <v>15259.5023</v>
      </c>
      <c r="H337" s="23">
        <v>0</v>
      </c>
      <c r="I337" s="23">
        <f t="shared" si="53"/>
        <v>418.21500000000003</v>
      </c>
      <c r="J337" s="16">
        <f t="shared" si="51"/>
        <v>36.487219014143442</v>
      </c>
      <c r="K337" s="85"/>
      <c r="L337" s="86"/>
      <c r="M337" s="16">
        <f t="shared" si="56"/>
        <v>43.967414694673401</v>
      </c>
      <c r="N337" s="16">
        <f t="shared" si="56"/>
        <v>156.63343915343916</v>
      </c>
      <c r="O337" s="16">
        <f t="shared" si="56"/>
        <v>24.934284924470759</v>
      </c>
      <c r="P337" s="16">
        <f t="shared" si="56"/>
        <v>25.871883283598731</v>
      </c>
      <c r="Q337" s="16">
        <f t="shared" si="56"/>
        <v>25.006890767585105</v>
      </c>
      <c r="R337" s="16">
        <f t="shared" si="54"/>
        <v>156.63343915343916</v>
      </c>
      <c r="S337" s="5">
        <f t="shared" si="52"/>
        <v>0</v>
      </c>
      <c r="T337" s="17">
        <f t="shared" si="55"/>
        <v>0</v>
      </c>
    </row>
    <row r="338" spans="1:20" x14ac:dyDescent="0.25">
      <c r="A338" s="24">
        <v>42657.875019155093</v>
      </c>
      <c r="B338" s="10">
        <v>415.00200000000001</v>
      </c>
      <c r="C338" s="9">
        <v>13024.079320000001</v>
      </c>
      <c r="D338" s="10">
        <v>0</v>
      </c>
      <c r="E338" s="9">
        <v>0</v>
      </c>
      <c r="F338" s="10">
        <f t="shared" si="50"/>
        <v>415.00200000000001</v>
      </c>
      <c r="G338" s="9">
        <f t="shared" si="50"/>
        <v>13024.079320000001</v>
      </c>
      <c r="H338" s="23">
        <v>0</v>
      </c>
      <c r="I338" s="23">
        <f t="shared" si="53"/>
        <v>415.00200000000001</v>
      </c>
      <c r="J338" s="16">
        <f t="shared" si="51"/>
        <v>31.383172418446176</v>
      </c>
      <c r="K338" s="85"/>
      <c r="L338" s="86"/>
      <c r="M338" s="16">
        <f t="shared" si="56"/>
        <v>43.967414694673401</v>
      </c>
      <c r="N338" s="16">
        <f t="shared" si="56"/>
        <v>156.63343915343916</v>
      </c>
      <c r="O338" s="16">
        <f t="shared" si="56"/>
        <v>24.934284924470759</v>
      </c>
      <c r="P338" s="16">
        <f t="shared" si="56"/>
        <v>25.871883283598731</v>
      </c>
      <c r="Q338" s="16">
        <f t="shared" si="56"/>
        <v>25.006890767585105</v>
      </c>
      <c r="R338" s="16">
        <f t="shared" si="54"/>
        <v>156.63343915343916</v>
      </c>
      <c r="S338" s="5">
        <f t="shared" si="52"/>
        <v>0</v>
      </c>
      <c r="T338" s="17">
        <f t="shared" si="55"/>
        <v>0</v>
      </c>
    </row>
    <row r="339" spans="1:20" x14ac:dyDescent="0.25">
      <c r="A339" s="24">
        <v>42657.916685879631</v>
      </c>
      <c r="B339" s="10">
        <v>440.53300000000002</v>
      </c>
      <c r="C339" s="9">
        <v>12174.76223</v>
      </c>
      <c r="D339" s="10">
        <v>0</v>
      </c>
      <c r="E339" s="9">
        <v>0</v>
      </c>
      <c r="F339" s="10">
        <f t="shared" si="50"/>
        <v>440.53300000000002</v>
      </c>
      <c r="G339" s="9">
        <f t="shared" si="50"/>
        <v>12174.76223</v>
      </c>
      <c r="H339" s="23">
        <v>0</v>
      </c>
      <c r="I339" s="23">
        <f t="shared" si="53"/>
        <v>440.53300000000002</v>
      </c>
      <c r="J339" s="16">
        <f t="shared" si="51"/>
        <v>27.636436385015426</v>
      </c>
      <c r="K339" s="85"/>
      <c r="L339" s="86"/>
      <c r="M339" s="16">
        <f t="shared" si="56"/>
        <v>43.967414694673401</v>
      </c>
      <c r="N339" s="16">
        <f t="shared" si="56"/>
        <v>156.63343915343916</v>
      </c>
      <c r="O339" s="16">
        <f t="shared" si="56"/>
        <v>24.934284924470759</v>
      </c>
      <c r="P339" s="16">
        <f t="shared" si="56"/>
        <v>25.871883283598731</v>
      </c>
      <c r="Q339" s="16">
        <f t="shared" si="56"/>
        <v>25.006890767585105</v>
      </c>
      <c r="R339" s="16">
        <f t="shared" si="54"/>
        <v>156.63343915343916</v>
      </c>
      <c r="S339" s="5">
        <f t="shared" si="52"/>
        <v>0</v>
      </c>
      <c r="T339" s="17">
        <f t="shared" si="55"/>
        <v>0</v>
      </c>
    </row>
    <row r="340" spans="1:20" x14ac:dyDescent="0.25">
      <c r="A340" s="24">
        <v>42657.958352604168</v>
      </c>
      <c r="B340" s="10">
        <v>463.45899999999995</v>
      </c>
      <c r="C340" s="9">
        <v>11259.00424</v>
      </c>
      <c r="D340" s="10">
        <v>0</v>
      </c>
      <c r="E340" s="9">
        <v>0</v>
      </c>
      <c r="F340" s="10">
        <f t="shared" si="50"/>
        <v>463.45899999999995</v>
      </c>
      <c r="G340" s="9">
        <f t="shared" si="50"/>
        <v>11259.00424</v>
      </c>
      <c r="H340" s="23">
        <v>0</v>
      </c>
      <c r="I340" s="23">
        <f t="shared" si="53"/>
        <v>463.45899999999995</v>
      </c>
      <c r="J340" s="16">
        <f t="shared" si="51"/>
        <v>24.293420216243511</v>
      </c>
      <c r="K340" s="85"/>
      <c r="L340" s="86"/>
      <c r="M340" s="16">
        <f t="shared" si="56"/>
        <v>43.967414694673401</v>
      </c>
      <c r="N340" s="16">
        <f t="shared" si="56"/>
        <v>156.63343915343916</v>
      </c>
      <c r="O340" s="16">
        <f t="shared" si="56"/>
        <v>24.934284924470759</v>
      </c>
      <c r="P340" s="16">
        <f t="shared" si="56"/>
        <v>25.871883283598731</v>
      </c>
      <c r="Q340" s="16">
        <f t="shared" si="56"/>
        <v>25.006890767585105</v>
      </c>
      <c r="R340" s="16">
        <f t="shared" si="54"/>
        <v>156.63343915343916</v>
      </c>
      <c r="S340" s="5">
        <f t="shared" si="52"/>
        <v>0</v>
      </c>
      <c r="T340" s="17">
        <f t="shared" si="55"/>
        <v>0</v>
      </c>
    </row>
    <row r="341" spans="1:20" x14ac:dyDescent="0.25">
      <c r="A341" s="24">
        <v>42658.000019328705</v>
      </c>
      <c r="B341" s="10">
        <v>462.89699999999999</v>
      </c>
      <c r="C341" s="9">
        <v>10803.943079999999</v>
      </c>
      <c r="D341" s="10">
        <v>0</v>
      </c>
      <c r="E341" s="9">
        <v>0</v>
      </c>
      <c r="F341" s="10">
        <f t="shared" si="50"/>
        <v>462.89699999999999</v>
      </c>
      <c r="G341" s="9">
        <f t="shared" si="50"/>
        <v>10803.943079999999</v>
      </c>
      <c r="H341" s="23">
        <v>0</v>
      </c>
      <c r="I341" s="23">
        <f t="shared" si="53"/>
        <v>462.89699999999999</v>
      </c>
      <c r="J341" s="16">
        <f t="shared" si="51"/>
        <v>23.339842513561329</v>
      </c>
      <c r="K341" s="85"/>
      <c r="L341" s="86"/>
      <c r="M341" s="16">
        <f t="shared" si="56"/>
        <v>43.967414694673401</v>
      </c>
      <c r="N341" s="16">
        <f t="shared" si="56"/>
        <v>156.63343915343916</v>
      </c>
      <c r="O341" s="16">
        <f t="shared" si="56"/>
        <v>24.934284924470759</v>
      </c>
      <c r="P341" s="16">
        <f t="shared" si="56"/>
        <v>25.871883283598731</v>
      </c>
      <c r="Q341" s="16">
        <f t="shared" si="56"/>
        <v>25.006890767585105</v>
      </c>
      <c r="R341" s="16">
        <f t="shared" si="54"/>
        <v>156.63343915343916</v>
      </c>
      <c r="S341" s="5">
        <f t="shared" si="52"/>
        <v>0</v>
      </c>
      <c r="T341" s="17">
        <f t="shared" si="55"/>
        <v>0</v>
      </c>
    </row>
    <row r="342" spans="1:20" x14ac:dyDescent="0.25">
      <c r="A342" s="24">
        <v>42658.041686053242</v>
      </c>
      <c r="B342" s="10">
        <v>441.55</v>
      </c>
      <c r="C342" s="9">
        <v>10069.142304999999</v>
      </c>
      <c r="D342" s="10">
        <v>0</v>
      </c>
      <c r="E342" s="9">
        <v>0</v>
      </c>
      <c r="F342" s="10">
        <f t="shared" si="50"/>
        <v>441.55</v>
      </c>
      <c r="G342" s="9">
        <f t="shared" si="50"/>
        <v>10069.142304999999</v>
      </c>
      <c r="H342" s="23">
        <v>0</v>
      </c>
      <c r="I342" s="23">
        <f t="shared" si="53"/>
        <v>441.55</v>
      </c>
      <c r="J342" s="16">
        <f t="shared" si="51"/>
        <v>22.804081768769105</v>
      </c>
      <c r="K342" s="85"/>
      <c r="L342" s="86"/>
      <c r="M342" s="16">
        <f t="shared" si="56"/>
        <v>43.967414694673401</v>
      </c>
      <c r="N342" s="16">
        <f t="shared" si="56"/>
        <v>156.63343915343916</v>
      </c>
      <c r="O342" s="16">
        <f t="shared" si="56"/>
        <v>24.934284924470759</v>
      </c>
      <c r="P342" s="16">
        <f t="shared" si="56"/>
        <v>25.871883283598731</v>
      </c>
      <c r="Q342" s="16">
        <f t="shared" si="56"/>
        <v>25.006890767585105</v>
      </c>
      <c r="R342" s="16">
        <f t="shared" si="54"/>
        <v>156.63343915343916</v>
      </c>
      <c r="S342" s="5">
        <f t="shared" si="52"/>
        <v>0</v>
      </c>
      <c r="T342" s="17">
        <f t="shared" si="55"/>
        <v>0</v>
      </c>
    </row>
    <row r="343" spans="1:20" x14ac:dyDescent="0.25">
      <c r="A343" s="24">
        <v>42658.08335277778</v>
      </c>
      <c r="B343" s="10">
        <v>427.94</v>
      </c>
      <c r="C343" s="9">
        <v>9150.3194000000003</v>
      </c>
      <c r="D343" s="10">
        <v>0</v>
      </c>
      <c r="E343" s="9">
        <v>0</v>
      </c>
      <c r="F343" s="10">
        <f t="shared" si="50"/>
        <v>427.94</v>
      </c>
      <c r="G343" s="9">
        <f t="shared" si="50"/>
        <v>9150.3194000000003</v>
      </c>
      <c r="H343" s="23">
        <v>0</v>
      </c>
      <c r="I343" s="23">
        <f t="shared" si="53"/>
        <v>427.94</v>
      </c>
      <c r="J343" s="16">
        <f t="shared" si="51"/>
        <v>21.382248446043839</v>
      </c>
      <c r="K343" s="85"/>
      <c r="L343" s="86"/>
      <c r="M343" s="16">
        <f t="shared" si="56"/>
        <v>43.967414694673401</v>
      </c>
      <c r="N343" s="16">
        <f t="shared" si="56"/>
        <v>156.63343915343916</v>
      </c>
      <c r="O343" s="16">
        <f t="shared" si="56"/>
        <v>24.934284924470759</v>
      </c>
      <c r="P343" s="16">
        <f t="shared" si="56"/>
        <v>25.871883283598731</v>
      </c>
      <c r="Q343" s="16">
        <f t="shared" si="56"/>
        <v>25.006890767585105</v>
      </c>
      <c r="R343" s="16">
        <f t="shared" si="54"/>
        <v>156.63343915343916</v>
      </c>
      <c r="S343" s="5">
        <f t="shared" si="52"/>
        <v>0</v>
      </c>
      <c r="T343" s="17">
        <f t="shared" si="55"/>
        <v>0</v>
      </c>
    </row>
    <row r="344" spans="1:20" x14ac:dyDescent="0.25">
      <c r="A344" s="24">
        <v>42658.125019502317</v>
      </c>
      <c r="B344" s="10">
        <v>412.8</v>
      </c>
      <c r="C344" s="9">
        <v>8668.7999999999993</v>
      </c>
      <c r="D344" s="10">
        <v>3.0740000000000003</v>
      </c>
      <c r="E344" s="9">
        <v>64.554000000000002</v>
      </c>
      <c r="F344" s="10">
        <f t="shared" si="50"/>
        <v>409.726</v>
      </c>
      <c r="G344" s="9">
        <f t="shared" si="50"/>
        <v>8604.2459999999992</v>
      </c>
      <c r="H344" s="23">
        <v>0</v>
      </c>
      <c r="I344" s="23">
        <f t="shared" si="53"/>
        <v>409.726</v>
      </c>
      <c r="J344" s="16">
        <f t="shared" si="51"/>
        <v>20.999999999999996</v>
      </c>
      <c r="K344" s="85"/>
      <c r="L344" s="86"/>
      <c r="M344" s="16">
        <f t="shared" ref="M344:Q359" si="57">M343</f>
        <v>43.967414694673401</v>
      </c>
      <c r="N344" s="16">
        <f t="shared" si="57"/>
        <v>156.63343915343916</v>
      </c>
      <c r="O344" s="16">
        <f t="shared" si="57"/>
        <v>24.934284924470759</v>
      </c>
      <c r="P344" s="16">
        <f t="shared" si="57"/>
        <v>25.871883283598731</v>
      </c>
      <c r="Q344" s="16">
        <f t="shared" si="57"/>
        <v>25.006890767585105</v>
      </c>
      <c r="R344" s="16">
        <f t="shared" si="54"/>
        <v>156.63343915343916</v>
      </c>
      <c r="S344" s="5">
        <f t="shared" si="52"/>
        <v>0</v>
      </c>
      <c r="T344" s="17">
        <f t="shared" si="55"/>
        <v>0</v>
      </c>
    </row>
    <row r="345" spans="1:20" x14ac:dyDescent="0.25">
      <c r="A345" s="24">
        <v>42658.166686226854</v>
      </c>
      <c r="B345" s="10">
        <v>409.7</v>
      </c>
      <c r="C345" s="9">
        <v>8501.2749999999996</v>
      </c>
      <c r="D345" s="10">
        <v>3.1460000000000004</v>
      </c>
      <c r="E345" s="9">
        <v>65.278999999999996</v>
      </c>
      <c r="F345" s="10">
        <f t="shared" si="50"/>
        <v>406.55399999999997</v>
      </c>
      <c r="G345" s="9">
        <f t="shared" si="50"/>
        <v>8435.9959999999992</v>
      </c>
      <c r="H345" s="23">
        <v>0</v>
      </c>
      <c r="I345" s="23">
        <f t="shared" si="53"/>
        <v>406.55399999999997</v>
      </c>
      <c r="J345" s="16">
        <f t="shared" si="51"/>
        <v>20.750001229848923</v>
      </c>
      <c r="K345" s="85"/>
      <c r="L345" s="86"/>
      <c r="M345" s="16">
        <f t="shared" si="57"/>
        <v>43.967414694673401</v>
      </c>
      <c r="N345" s="16">
        <f t="shared" si="57"/>
        <v>156.63343915343916</v>
      </c>
      <c r="O345" s="16">
        <f t="shared" si="57"/>
        <v>24.934284924470759</v>
      </c>
      <c r="P345" s="16">
        <f t="shared" si="57"/>
        <v>25.871883283598731</v>
      </c>
      <c r="Q345" s="16">
        <f t="shared" si="57"/>
        <v>25.006890767585105</v>
      </c>
      <c r="R345" s="16">
        <f t="shared" si="54"/>
        <v>156.63343915343916</v>
      </c>
      <c r="S345" s="5">
        <f t="shared" si="52"/>
        <v>0</v>
      </c>
      <c r="T345" s="17">
        <f t="shared" si="55"/>
        <v>0</v>
      </c>
    </row>
    <row r="346" spans="1:20" x14ac:dyDescent="0.25">
      <c r="A346" s="24">
        <v>42658.208352951391</v>
      </c>
      <c r="B346" s="10">
        <v>410.2</v>
      </c>
      <c r="C346" s="9">
        <v>8663.4240000000009</v>
      </c>
      <c r="D346" s="10">
        <v>2.911</v>
      </c>
      <c r="E346" s="9">
        <v>61.48</v>
      </c>
      <c r="F346" s="10">
        <f t="shared" si="50"/>
        <v>407.28899999999999</v>
      </c>
      <c r="G346" s="9">
        <f t="shared" si="50"/>
        <v>8601.9440000000013</v>
      </c>
      <c r="H346" s="23">
        <v>0</v>
      </c>
      <c r="I346" s="23">
        <f t="shared" si="53"/>
        <v>407.28899999999999</v>
      </c>
      <c r="J346" s="16">
        <f t="shared" si="51"/>
        <v>21.120000785682898</v>
      </c>
      <c r="K346" s="85"/>
      <c r="L346" s="86"/>
      <c r="M346" s="16">
        <f t="shared" si="57"/>
        <v>43.967414694673401</v>
      </c>
      <c r="N346" s="16">
        <f t="shared" si="57"/>
        <v>156.63343915343916</v>
      </c>
      <c r="O346" s="16">
        <f t="shared" si="57"/>
        <v>24.934284924470759</v>
      </c>
      <c r="P346" s="16">
        <f t="shared" si="57"/>
        <v>25.871883283598731</v>
      </c>
      <c r="Q346" s="16">
        <f t="shared" si="57"/>
        <v>25.006890767585105</v>
      </c>
      <c r="R346" s="16">
        <f t="shared" si="54"/>
        <v>156.63343915343916</v>
      </c>
      <c r="S346" s="5">
        <f t="shared" si="52"/>
        <v>0</v>
      </c>
      <c r="T346" s="17">
        <f t="shared" si="55"/>
        <v>0</v>
      </c>
    </row>
    <row r="347" spans="1:20" x14ac:dyDescent="0.25">
      <c r="A347" s="24">
        <v>42658.250019675928</v>
      </c>
      <c r="B347" s="10">
        <v>415.5</v>
      </c>
      <c r="C347" s="9">
        <v>8954.0249999999996</v>
      </c>
      <c r="D347" s="10">
        <v>0.36799999999999999</v>
      </c>
      <c r="E347" s="9">
        <v>7.9300000000000006</v>
      </c>
      <c r="F347" s="10">
        <f t="shared" si="50"/>
        <v>415.13200000000001</v>
      </c>
      <c r="G347" s="9">
        <f t="shared" si="50"/>
        <v>8946.0949999999993</v>
      </c>
      <c r="H347" s="23">
        <v>0</v>
      </c>
      <c r="I347" s="23">
        <f t="shared" si="53"/>
        <v>415.13200000000001</v>
      </c>
      <c r="J347" s="16">
        <f t="shared" si="51"/>
        <v>21.550000963548943</v>
      </c>
      <c r="K347" s="85"/>
      <c r="L347" s="86"/>
      <c r="M347" s="16">
        <f t="shared" si="57"/>
        <v>43.967414694673401</v>
      </c>
      <c r="N347" s="16">
        <f t="shared" si="57"/>
        <v>156.63343915343916</v>
      </c>
      <c r="O347" s="16">
        <f t="shared" si="57"/>
        <v>24.934284924470759</v>
      </c>
      <c r="P347" s="16">
        <f t="shared" si="57"/>
        <v>25.871883283598731</v>
      </c>
      <c r="Q347" s="16">
        <f t="shared" si="57"/>
        <v>25.006890767585105</v>
      </c>
      <c r="R347" s="16">
        <f t="shared" si="54"/>
        <v>156.63343915343916</v>
      </c>
      <c r="S347" s="5">
        <f t="shared" si="52"/>
        <v>0</v>
      </c>
      <c r="T347" s="17">
        <f t="shared" si="55"/>
        <v>0</v>
      </c>
    </row>
    <row r="348" spans="1:20" x14ac:dyDescent="0.25">
      <c r="A348" s="24">
        <v>42658.291686400466</v>
      </c>
      <c r="B348" s="10">
        <v>408.16800000000001</v>
      </c>
      <c r="C348" s="9">
        <v>9710.5843999999997</v>
      </c>
      <c r="D348" s="10">
        <v>0</v>
      </c>
      <c r="E348" s="9">
        <v>0</v>
      </c>
      <c r="F348" s="10">
        <f t="shared" si="50"/>
        <v>408.16800000000001</v>
      </c>
      <c r="G348" s="9">
        <f t="shared" si="50"/>
        <v>9710.5843999999997</v>
      </c>
      <c r="H348" s="23">
        <v>0</v>
      </c>
      <c r="I348" s="23">
        <f t="shared" si="53"/>
        <v>408.16800000000001</v>
      </c>
      <c r="J348" s="16">
        <f t="shared" si="51"/>
        <v>23.790655808392621</v>
      </c>
      <c r="K348" s="85"/>
      <c r="L348" s="86"/>
      <c r="M348" s="16">
        <f t="shared" si="57"/>
        <v>43.967414694673401</v>
      </c>
      <c r="N348" s="16">
        <f t="shared" si="57"/>
        <v>156.63343915343916</v>
      </c>
      <c r="O348" s="16">
        <f t="shared" si="57"/>
        <v>24.934284924470759</v>
      </c>
      <c r="P348" s="16">
        <f t="shared" si="57"/>
        <v>25.871883283598731</v>
      </c>
      <c r="Q348" s="16">
        <f t="shared" si="57"/>
        <v>25.006890767585105</v>
      </c>
      <c r="R348" s="16">
        <f t="shared" si="54"/>
        <v>156.63343915343916</v>
      </c>
      <c r="S348" s="5">
        <f t="shared" si="52"/>
        <v>0</v>
      </c>
      <c r="T348" s="17">
        <f t="shared" si="55"/>
        <v>0</v>
      </c>
    </row>
    <row r="349" spans="1:20" x14ac:dyDescent="0.25">
      <c r="A349" s="24">
        <v>42658.333353125003</v>
      </c>
      <c r="B349" s="10">
        <v>393.11</v>
      </c>
      <c r="C349" s="9">
        <v>9606.5225499999997</v>
      </c>
      <c r="D349" s="10">
        <v>0</v>
      </c>
      <c r="E349" s="9">
        <v>0</v>
      </c>
      <c r="F349" s="10">
        <f t="shared" si="50"/>
        <v>393.11</v>
      </c>
      <c r="G349" s="9">
        <f t="shared" si="50"/>
        <v>9606.5225499999997</v>
      </c>
      <c r="H349" s="23">
        <v>0</v>
      </c>
      <c r="I349" s="23">
        <f t="shared" si="53"/>
        <v>393.11</v>
      </c>
      <c r="J349" s="16">
        <f t="shared" si="51"/>
        <v>24.43723779603673</v>
      </c>
      <c r="K349" s="85"/>
      <c r="L349" s="86"/>
      <c r="M349" s="16">
        <f t="shared" si="57"/>
        <v>43.967414694673401</v>
      </c>
      <c r="N349" s="16">
        <f t="shared" si="57"/>
        <v>156.63343915343916</v>
      </c>
      <c r="O349" s="16">
        <f t="shared" si="57"/>
        <v>24.934284924470759</v>
      </c>
      <c r="P349" s="16">
        <f t="shared" si="57"/>
        <v>25.871883283598731</v>
      </c>
      <c r="Q349" s="16">
        <f t="shared" si="57"/>
        <v>25.006890767585105</v>
      </c>
      <c r="R349" s="16">
        <f t="shared" si="54"/>
        <v>156.63343915343916</v>
      </c>
      <c r="S349" s="5">
        <f t="shared" si="52"/>
        <v>0</v>
      </c>
      <c r="T349" s="17">
        <f t="shared" si="55"/>
        <v>0</v>
      </c>
    </row>
    <row r="350" spans="1:20" x14ac:dyDescent="0.25">
      <c r="A350" s="24">
        <v>42658.37501984954</v>
      </c>
      <c r="B350" s="10">
        <v>379.59399999999999</v>
      </c>
      <c r="C350" s="9">
        <v>9745.0123600000006</v>
      </c>
      <c r="D350" s="10">
        <v>0</v>
      </c>
      <c r="E350" s="9">
        <v>0</v>
      </c>
      <c r="F350" s="10">
        <f t="shared" si="50"/>
        <v>379.59399999999999</v>
      </c>
      <c r="G350" s="9">
        <f t="shared" si="50"/>
        <v>9745.0123600000006</v>
      </c>
      <c r="H350" s="23">
        <v>0</v>
      </c>
      <c r="I350" s="23">
        <f t="shared" si="53"/>
        <v>379.59399999999999</v>
      </c>
      <c r="J350" s="16">
        <f t="shared" si="51"/>
        <v>25.672198085322741</v>
      </c>
      <c r="K350" s="85"/>
      <c r="L350" s="86"/>
      <c r="M350" s="16">
        <f t="shared" si="57"/>
        <v>43.967414694673401</v>
      </c>
      <c r="N350" s="16">
        <f t="shared" si="57"/>
        <v>156.63343915343916</v>
      </c>
      <c r="O350" s="16">
        <f t="shared" si="57"/>
        <v>24.934284924470759</v>
      </c>
      <c r="P350" s="16">
        <f t="shared" si="57"/>
        <v>25.871883283598731</v>
      </c>
      <c r="Q350" s="16">
        <f t="shared" si="57"/>
        <v>25.006890767585105</v>
      </c>
      <c r="R350" s="16">
        <f t="shared" si="54"/>
        <v>156.63343915343916</v>
      </c>
      <c r="S350" s="5">
        <f t="shared" si="52"/>
        <v>0</v>
      </c>
      <c r="T350" s="17">
        <f t="shared" si="55"/>
        <v>0</v>
      </c>
    </row>
    <row r="351" spans="1:20" x14ac:dyDescent="0.25">
      <c r="A351" s="24">
        <v>42658.416686574077</v>
      </c>
      <c r="B351" s="10">
        <v>370.19499999999999</v>
      </c>
      <c r="C351" s="9">
        <v>10895.94735</v>
      </c>
      <c r="D351" s="10">
        <v>0</v>
      </c>
      <c r="E351" s="9">
        <v>0</v>
      </c>
      <c r="F351" s="10">
        <f t="shared" si="50"/>
        <v>370.19499999999999</v>
      </c>
      <c r="G351" s="9">
        <f t="shared" si="50"/>
        <v>10895.94735</v>
      </c>
      <c r="H351" s="23">
        <v>0</v>
      </c>
      <c r="I351" s="23">
        <f t="shared" si="53"/>
        <v>370.19499999999999</v>
      </c>
      <c r="J351" s="16">
        <f t="shared" si="51"/>
        <v>29.432994367833171</v>
      </c>
      <c r="K351" s="85"/>
      <c r="L351" s="86"/>
      <c r="M351" s="16">
        <f t="shared" si="57"/>
        <v>43.967414694673401</v>
      </c>
      <c r="N351" s="16">
        <f t="shared" si="57"/>
        <v>156.63343915343916</v>
      </c>
      <c r="O351" s="16">
        <f t="shared" si="57"/>
        <v>24.934284924470759</v>
      </c>
      <c r="P351" s="16">
        <f t="shared" si="57"/>
        <v>25.871883283598731</v>
      </c>
      <c r="Q351" s="16">
        <f t="shared" si="57"/>
        <v>25.006890767585105</v>
      </c>
      <c r="R351" s="16">
        <f t="shared" si="54"/>
        <v>156.63343915343916</v>
      </c>
      <c r="S351" s="5">
        <f t="shared" si="52"/>
        <v>0</v>
      </c>
      <c r="T351" s="17">
        <f t="shared" si="55"/>
        <v>0</v>
      </c>
    </row>
    <row r="352" spans="1:20" x14ac:dyDescent="0.25">
      <c r="A352" s="24">
        <v>42658.458353298614</v>
      </c>
      <c r="B352" s="10">
        <v>375.5</v>
      </c>
      <c r="C352" s="9">
        <v>10795.625</v>
      </c>
      <c r="D352" s="10">
        <v>0.82900000000000007</v>
      </c>
      <c r="E352" s="9">
        <v>23.834</v>
      </c>
      <c r="F352" s="10">
        <f t="shared" si="50"/>
        <v>374.67099999999999</v>
      </c>
      <c r="G352" s="9">
        <f t="shared" si="50"/>
        <v>10771.790999999999</v>
      </c>
      <c r="H352" s="23">
        <v>0</v>
      </c>
      <c r="I352" s="23">
        <f t="shared" si="53"/>
        <v>374.67099999999999</v>
      </c>
      <c r="J352" s="16">
        <f t="shared" si="51"/>
        <v>28.74999933274793</v>
      </c>
      <c r="K352" s="85"/>
      <c r="L352" s="86"/>
      <c r="M352" s="16">
        <f t="shared" si="57"/>
        <v>43.967414694673401</v>
      </c>
      <c r="N352" s="16">
        <f t="shared" si="57"/>
        <v>156.63343915343916</v>
      </c>
      <c r="O352" s="16">
        <f t="shared" si="57"/>
        <v>24.934284924470759</v>
      </c>
      <c r="P352" s="16">
        <f t="shared" si="57"/>
        <v>25.871883283598731</v>
      </c>
      <c r="Q352" s="16">
        <f t="shared" si="57"/>
        <v>25.006890767585105</v>
      </c>
      <c r="R352" s="16">
        <f t="shared" si="54"/>
        <v>156.63343915343916</v>
      </c>
      <c r="S352" s="5">
        <f t="shared" si="52"/>
        <v>0</v>
      </c>
      <c r="T352" s="17">
        <f t="shared" si="55"/>
        <v>0</v>
      </c>
    </row>
    <row r="353" spans="1:20" x14ac:dyDescent="0.25">
      <c r="A353" s="24">
        <v>42658.500020023152</v>
      </c>
      <c r="B353" s="10">
        <v>395.4</v>
      </c>
      <c r="C353" s="9">
        <v>10798.374</v>
      </c>
      <c r="D353" s="10">
        <v>0</v>
      </c>
      <c r="E353" s="9">
        <v>0</v>
      </c>
      <c r="F353" s="10">
        <f t="shared" si="50"/>
        <v>395.4</v>
      </c>
      <c r="G353" s="9">
        <f t="shared" si="50"/>
        <v>10798.374</v>
      </c>
      <c r="H353" s="23">
        <v>0</v>
      </c>
      <c r="I353" s="23">
        <f t="shared" si="53"/>
        <v>395.4</v>
      </c>
      <c r="J353" s="16">
        <f t="shared" si="51"/>
        <v>27.310000000000002</v>
      </c>
      <c r="K353" s="85"/>
      <c r="L353" s="86"/>
      <c r="M353" s="16">
        <f t="shared" si="57"/>
        <v>43.967414694673401</v>
      </c>
      <c r="N353" s="16">
        <f t="shared" si="57"/>
        <v>156.63343915343916</v>
      </c>
      <c r="O353" s="16">
        <f t="shared" si="57"/>
        <v>24.934284924470759</v>
      </c>
      <c r="P353" s="16">
        <f t="shared" si="57"/>
        <v>25.871883283598731</v>
      </c>
      <c r="Q353" s="16">
        <f t="shared" si="57"/>
        <v>25.006890767585105</v>
      </c>
      <c r="R353" s="16">
        <f t="shared" si="54"/>
        <v>156.63343915343916</v>
      </c>
      <c r="S353" s="5">
        <f t="shared" si="52"/>
        <v>0</v>
      </c>
      <c r="T353" s="17">
        <f t="shared" si="55"/>
        <v>0</v>
      </c>
    </row>
    <row r="354" spans="1:20" x14ac:dyDescent="0.25">
      <c r="A354" s="24">
        <v>42658.541686747689</v>
      </c>
      <c r="B354" s="10">
        <v>418.8</v>
      </c>
      <c r="C354" s="9">
        <v>11684.52</v>
      </c>
      <c r="D354" s="10">
        <v>6.3390000000000004</v>
      </c>
      <c r="E354" s="9">
        <v>176.87</v>
      </c>
      <c r="F354" s="10">
        <f t="shared" si="50"/>
        <v>412.46100000000001</v>
      </c>
      <c r="G354" s="9">
        <f t="shared" si="50"/>
        <v>11507.65</v>
      </c>
      <c r="H354" s="23">
        <v>0</v>
      </c>
      <c r="I354" s="23">
        <f t="shared" si="53"/>
        <v>412.46100000000001</v>
      </c>
      <c r="J354" s="16">
        <f t="shared" si="51"/>
        <v>27.899971148787397</v>
      </c>
      <c r="K354" s="85"/>
      <c r="L354" s="86"/>
      <c r="M354" s="16">
        <f t="shared" si="57"/>
        <v>43.967414694673401</v>
      </c>
      <c r="N354" s="16">
        <f t="shared" si="57"/>
        <v>156.63343915343916</v>
      </c>
      <c r="O354" s="16">
        <f t="shared" si="57"/>
        <v>24.934284924470759</v>
      </c>
      <c r="P354" s="16">
        <f t="shared" si="57"/>
        <v>25.871883283598731</v>
      </c>
      <c r="Q354" s="16">
        <f t="shared" si="57"/>
        <v>25.006890767585105</v>
      </c>
      <c r="R354" s="16">
        <f t="shared" si="54"/>
        <v>156.63343915343916</v>
      </c>
      <c r="S354" s="5">
        <f t="shared" si="52"/>
        <v>0</v>
      </c>
      <c r="T354" s="17">
        <f t="shared" si="55"/>
        <v>0</v>
      </c>
    </row>
    <row r="355" spans="1:20" x14ac:dyDescent="0.25">
      <c r="A355" s="24">
        <v>42658.583353472219</v>
      </c>
      <c r="B355" s="10">
        <v>452.39499999999998</v>
      </c>
      <c r="C355" s="9">
        <v>12436.33855</v>
      </c>
      <c r="D355" s="10">
        <v>18.688000000000002</v>
      </c>
      <c r="E355" s="9">
        <v>513.72400000000005</v>
      </c>
      <c r="F355" s="10">
        <f t="shared" si="50"/>
        <v>433.70699999999999</v>
      </c>
      <c r="G355" s="9">
        <f t="shared" si="50"/>
        <v>11922.61455</v>
      </c>
      <c r="H355" s="23">
        <v>0</v>
      </c>
      <c r="I355" s="23">
        <f t="shared" si="53"/>
        <v>433.70699999999999</v>
      </c>
      <c r="J355" s="16">
        <f t="shared" si="51"/>
        <v>27.490021028021221</v>
      </c>
      <c r="K355" s="85"/>
      <c r="L355" s="86"/>
      <c r="M355" s="16">
        <f t="shared" si="57"/>
        <v>43.967414694673401</v>
      </c>
      <c r="N355" s="16">
        <f t="shared" si="57"/>
        <v>156.63343915343916</v>
      </c>
      <c r="O355" s="16">
        <f t="shared" si="57"/>
        <v>24.934284924470759</v>
      </c>
      <c r="P355" s="16">
        <f t="shared" si="57"/>
        <v>25.871883283598731</v>
      </c>
      <c r="Q355" s="16">
        <f t="shared" si="57"/>
        <v>25.006890767585105</v>
      </c>
      <c r="R355" s="16">
        <f t="shared" si="54"/>
        <v>156.63343915343916</v>
      </c>
      <c r="S355" s="5">
        <f t="shared" si="52"/>
        <v>0</v>
      </c>
      <c r="T355" s="17">
        <f t="shared" si="55"/>
        <v>0</v>
      </c>
    </row>
    <row r="356" spans="1:20" x14ac:dyDescent="0.25">
      <c r="A356" s="24">
        <v>42658.625020196756</v>
      </c>
      <c r="B356" s="10">
        <v>491.51</v>
      </c>
      <c r="C356" s="9">
        <v>13319.921</v>
      </c>
      <c r="D356" s="10">
        <v>36.344000000000001</v>
      </c>
      <c r="E356" s="9">
        <v>984.91200000000003</v>
      </c>
      <c r="F356" s="10">
        <f t="shared" si="50"/>
        <v>455.166</v>
      </c>
      <c r="G356" s="9">
        <f t="shared" si="50"/>
        <v>12335.009</v>
      </c>
      <c r="H356" s="23">
        <v>0</v>
      </c>
      <c r="I356" s="23">
        <f t="shared" si="53"/>
        <v>455.166</v>
      </c>
      <c r="J356" s="16">
        <f t="shared" si="51"/>
        <v>27.100022848806809</v>
      </c>
      <c r="K356" s="85"/>
      <c r="L356" s="86"/>
      <c r="M356" s="16">
        <f t="shared" si="57"/>
        <v>43.967414694673401</v>
      </c>
      <c r="N356" s="16">
        <f t="shared" si="57"/>
        <v>156.63343915343916</v>
      </c>
      <c r="O356" s="16">
        <f t="shared" si="57"/>
        <v>24.934284924470759</v>
      </c>
      <c r="P356" s="16">
        <f t="shared" si="57"/>
        <v>25.871883283598731</v>
      </c>
      <c r="Q356" s="16">
        <f t="shared" si="57"/>
        <v>25.006890767585105</v>
      </c>
      <c r="R356" s="16">
        <f t="shared" si="54"/>
        <v>156.63343915343916</v>
      </c>
      <c r="S356" s="5">
        <f t="shared" si="52"/>
        <v>0</v>
      </c>
      <c r="T356" s="17">
        <f t="shared" si="55"/>
        <v>0</v>
      </c>
    </row>
    <row r="357" spans="1:20" x14ac:dyDescent="0.25">
      <c r="A357" s="24">
        <v>42658.666686921293</v>
      </c>
      <c r="B357" s="10">
        <v>507.10500000000002</v>
      </c>
      <c r="C357" s="9">
        <v>13666.47975</v>
      </c>
      <c r="D357" s="10">
        <v>39.724000000000004</v>
      </c>
      <c r="E357" s="9">
        <v>1070.558</v>
      </c>
      <c r="F357" s="10">
        <f t="shared" si="50"/>
        <v>467.38100000000003</v>
      </c>
      <c r="G357" s="9">
        <f t="shared" si="50"/>
        <v>12595.921750000001</v>
      </c>
      <c r="H357" s="23">
        <v>0</v>
      </c>
      <c r="I357" s="23">
        <f t="shared" si="53"/>
        <v>467.38100000000003</v>
      </c>
      <c r="J357" s="16">
        <f t="shared" si="51"/>
        <v>26.950008130411806</v>
      </c>
      <c r="K357" s="85"/>
      <c r="L357" s="86"/>
      <c r="M357" s="16">
        <f t="shared" si="57"/>
        <v>43.967414694673401</v>
      </c>
      <c r="N357" s="16">
        <f t="shared" si="57"/>
        <v>156.63343915343916</v>
      </c>
      <c r="O357" s="16">
        <f t="shared" si="57"/>
        <v>24.934284924470759</v>
      </c>
      <c r="P357" s="16">
        <f t="shared" si="57"/>
        <v>25.871883283598731</v>
      </c>
      <c r="Q357" s="16">
        <f t="shared" si="57"/>
        <v>25.006890767585105</v>
      </c>
      <c r="R357" s="16">
        <f t="shared" si="54"/>
        <v>156.63343915343916</v>
      </c>
      <c r="S357" s="5">
        <f t="shared" si="52"/>
        <v>0</v>
      </c>
      <c r="T357" s="17">
        <f t="shared" si="55"/>
        <v>0</v>
      </c>
    </row>
    <row r="358" spans="1:20" x14ac:dyDescent="0.25">
      <c r="A358" s="24">
        <v>42658.70835364583</v>
      </c>
      <c r="B358" s="10">
        <v>481.1</v>
      </c>
      <c r="C358" s="9">
        <v>13393.824000000001</v>
      </c>
      <c r="D358" s="10">
        <v>39.06</v>
      </c>
      <c r="E358" s="9">
        <v>1087.434</v>
      </c>
      <c r="F358" s="10">
        <f t="shared" si="50"/>
        <v>442.04</v>
      </c>
      <c r="G358" s="9">
        <f t="shared" si="50"/>
        <v>12306.390000000001</v>
      </c>
      <c r="H358" s="23">
        <v>0</v>
      </c>
      <c r="I358" s="23">
        <f t="shared" si="53"/>
        <v>442.04</v>
      </c>
      <c r="J358" s="16">
        <f t="shared" si="51"/>
        <v>27.839991855940639</v>
      </c>
      <c r="K358" s="85"/>
      <c r="L358" s="86"/>
      <c r="M358" s="16">
        <f t="shared" si="57"/>
        <v>43.967414694673401</v>
      </c>
      <c r="N358" s="16">
        <f t="shared" si="57"/>
        <v>156.63343915343916</v>
      </c>
      <c r="O358" s="16">
        <f t="shared" si="57"/>
        <v>24.934284924470759</v>
      </c>
      <c r="P358" s="16">
        <f t="shared" si="57"/>
        <v>25.871883283598731</v>
      </c>
      <c r="Q358" s="16">
        <f t="shared" si="57"/>
        <v>25.006890767585105</v>
      </c>
      <c r="R358" s="16">
        <f t="shared" si="54"/>
        <v>156.63343915343916</v>
      </c>
      <c r="S358" s="5">
        <f t="shared" si="52"/>
        <v>0</v>
      </c>
      <c r="T358" s="17">
        <f t="shared" si="55"/>
        <v>0</v>
      </c>
    </row>
    <row r="359" spans="1:20" x14ac:dyDescent="0.25">
      <c r="A359" s="24">
        <v>42658.750020370368</v>
      </c>
      <c r="B359" s="10">
        <v>474.7</v>
      </c>
      <c r="C359" s="9">
        <v>13092.226000000001</v>
      </c>
      <c r="D359" s="10">
        <v>24.018000000000001</v>
      </c>
      <c r="E359" s="9">
        <v>662.42</v>
      </c>
      <c r="F359" s="10">
        <f t="shared" si="50"/>
        <v>450.68200000000002</v>
      </c>
      <c r="G359" s="9">
        <f t="shared" si="50"/>
        <v>12429.806</v>
      </c>
      <c r="H359" s="23">
        <v>0</v>
      </c>
      <c r="I359" s="23">
        <f t="shared" si="53"/>
        <v>450.68200000000002</v>
      </c>
      <c r="J359" s="16">
        <f t="shared" si="51"/>
        <v>27.579992100860473</v>
      </c>
      <c r="K359" s="85"/>
      <c r="L359" s="86"/>
      <c r="M359" s="16">
        <f t="shared" si="57"/>
        <v>43.967414694673401</v>
      </c>
      <c r="N359" s="16">
        <f t="shared" si="57"/>
        <v>156.63343915343916</v>
      </c>
      <c r="O359" s="16">
        <f t="shared" si="57"/>
        <v>24.934284924470759</v>
      </c>
      <c r="P359" s="16">
        <f t="shared" si="57"/>
        <v>25.871883283598731</v>
      </c>
      <c r="Q359" s="16">
        <f t="shared" si="57"/>
        <v>25.006890767585105</v>
      </c>
      <c r="R359" s="16">
        <f t="shared" si="54"/>
        <v>156.63343915343916</v>
      </c>
      <c r="S359" s="5">
        <f t="shared" si="52"/>
        <v>0</v>
      </c>
      <c r="T359" s="17">
        <f t="shared" si="55"/>
        <v>0</v>
      </c>
    </row>
    <row r="360" spans="1:20" x14ac:dyDescent="0.25">
      <c r="A360" s="24">
        <v>42658.791687094905</v>
      </c>
      <c r="B360" s="10">
        <v>453.4</v>
      </c>
      <c r="C360" s="9">
        <v>15188.9</v>
      </c>
      <c r="D360" s="10">
        <v>36.718000000000004</v>
      </c>
      <c r="E360" s="9">
        <v>1230.0530000000001</v>
      </c>
      <c r="F360" s="10">
        <f t="shared" si="50"/>
        <v>416.68199999999996</v>
      </c>
      <c r="G360" s="9">
        <f t="shared" si="50"/>
        <v>13958.847</v>
      </c>
      <c r="H360" s="23">
        <v>0</v>
      </c>
      <c r="I360" s="23">
        <f t="shared" si="53"/>
        <v>416.68199999999996</v>
      </c>
      <c r="J360" s="16">
        <f t="shared" si="51"/>
        <v>33.5</v>
      </c>
      <c r="K360" s="85"/>
      <c r="L360" s="86"/>
      <c r="M360" s="16">
        <f t="shared" ref="M360:Q375" si="58">M359</f>
        <v>43.967414694673401</v>
      </c>
      <c r="N360" s="16">
        <f t="shared" si="58"/>
        <v>156.63343915343916</v>
      </c>
      <c r="O360" s="16">
        <f t="shared" si="58"/>
        <v>24.934284924470759</v>
      </c>
      <c r="P360" s="16">
        <f t="shared" si="58"/>
        <v>25.871883283598731</v>
      </c>
      <c r="Q360" s="16">
        <f t="shared" si="58"/>
        <v>25.006890767585105</v>
      </c>
      <c r="R360" s="16">
        <f t="shared" si="54"/>
        <v>156.63343915343916</v>
      </c>
      <c r="S360" s="5">
        <f t="shared" si="52"/>
        <v>0</v>
      </c>
      <c r="T360" s="17">
        <f t="shared" si="55"/>
        <v>0</v>
      </c>
    </row>
    <row r="361" spans="1:20" x14ac:dyDescent="0.25">
      <c r="A361" s="24">
        <v>42658.833353819442</v>
      </c>
      <c r="B361" s="10">
        <v>466.8</v>
      </c>
      <c r="C361" s="9">
        <v>18443.268</v>
      </c>
      <c r="D361" s="10">
        <v>33.559000000000005</v>
      </c>
      <c r="E361" s="9">
        <v>1325.9160000000002</v>
      </c>
      <c r="F361" s="10">
        <f t="shared" si="50"/>
        <v>433.24099999999999</v>
      </c>
      <c r="G361" s="9">
        <f t="shared" si="50"/>
        <v>17117.351999999999</v>
      </c>
      <c r="H361" s="23">
        <v>0</v>
      </c>
      <c r="I361" s="23">
        <f t="shared" si="53"/>
        <v>433.24099999999999</v>
      </c>
      <c r="J361" s="16">
        <f t="shared" si="51"/>
        <v>39.510000207736567</v>
      </c>
      <c r="K361" s="85"/>
      <c r="L361" s="86"/>
      <c r="M361" s="16">
        <f t="shared" si="58"/>
        <v>43.967414694673401</v>
      </c>
      <c r="N361" s="16">
        <f t="shared" si="58"/>
        <v>156.63343915343916</v>
      </c>
      <c r="O361" s="16">
        <f t="shared" si="58"/>
        <v>24.934284924470759</v>
      </c>
      <c r="P361" s="16">
        <f t="shared" si="58"/>
        <v>25.871883283598731</v>
      </c>
      <c r="Q361" s="16">
        <f t="shared" si="58"/>
        <v>25.006890767585105</v>
      </c>
      <c r="R361" s="16">
        <f t="shared" si="54"/>
        <v>156.63343915343916</v>
      </c>
      <c r="S361" s="5">
        <f t="shared" si="52"/>
        <v>0</v>
      </c>
      <c r="T361" s="17">
        <f t="shared" si="55"/>
        <v>0</v>
      </c>
    </row>
    <row r="362" spans="1:20" x14ac:dyDescent="0.25">
      <c r="A362" s="24">
        <v>42658.875020543979</v>
      </c>
      <c r="B362" s="10">
        <v>466</v>
      </c>
      <c r="C362" s="9">
        <v>15513.14</v>
      </c>
      <c r="D362" s="10">
        <v>43.897000000000006</v>
      </c>
      <c r="E362" s="9">
        <v>1461.3310000000001</v>
      </c>
      <c r="F362" s="10">
        <f t="shared" si="50"/>
        <v>422.10300000000001</v>
      </c>
      <c r="G362" s="9">
        <f t="shared" si="50"/>
        <v>14051.808999999999</v>
      </c>
      <c r="H362" s="23">
        <v>0</v>
      </c>
      <c r="I362" s="23">
        <f t="shared" si="53"/>
        <v>422.10300000000001</v>
      </c>
      <c r="J362" s="16">
        <f t="shared" si="51"/>
        <v>33.2900003079817</v>
      </c>
      <c r="K362" s="85"/>
      <c r="L362" s="86"/>
      <c r="M362" s="16">
        <f t="shared" si="58"/>
        <v>43.967414694673401</v>
      </c>
      <c r="N362" s="16">
        <f t="shared" si="58"/>
        <v>156.63343915343916</v>
      </c>
      <c r="O362" s="16">
        <f t="shared" si="58"/>
        <v>24.934284924470759</v>
      </c>
      <c r="P362" s="16">
        <f t="shared" si="58"/>
        <v>25.871883283598731</v>
      </c>
      <c r="Q362" s="16">
        <f t="shared" si="58"/>
        <v>25.006890767585105</v>
      </c>
      <c r="R362" s="16">
        <f t="shared" si="54"/>
        <v>156.63343915343916</v>
      </c>
      <c r="S362" s="5">
        <f t="shared" si="52"/>
        <v>0</v>
      </c>
      <c r="T362" s="17">
        <f t="shared" si="55"/>
        <v>0</v>
      </c>
    </row>
    <row r="363" spans="1:20" x14ac:dyDescent="0.25">
      <c r="A363" s="24">
        <v>42658.916687268516</v>
      </c>
      <c r="B363" s="10">
        <v>435.8</v>
      </c>
      <c r="C363" s="9">
        <v>12821.236000000001</v>
      </c>
      <c r="D363" s="10">
        <v>30.674000000000003</v>
      </c>
      <c r="E363" s="9">
        <v>902.42900000000009</v>
      </c>
      <c r="F363" s="10">
        <f t="shared" si="50"/>
        <v>405.12600000000003</v>
      </c>
      <c r="G363" s="9">
        <f t="shared" si="50"/>
        <v>11918.807000000001</v>
      </c>
      <c r="H363" s="23">
        <v>0</v>
      </c>
      <c r="I363" s="23">
        <f t="shared" si="53"/>
        <v>405.12600000000003</v>
      </c>
      <c r="J363" s="16">
        <f t="shared" si="51"/>
        <v>29.420000197469427</v>
      </c>
      <c r="K363" s="85"/>
      <c r="L363" s="86"/>
      <c r="M363" s="16">
        <f t="shared" si="58"/>
        <v>43.967414694673401</v>
      </c>
      <c r="N363" s="16">
        <f t="shared" si="58"/>
        <v>156.63343915343916</v>
      </c>
      <c r="O363" s="16">
        <f t="shared" si="58"/>
        <v>24.934284924470759</v>
      </c>
      <c r="P363" s="16">
        <f t="shared" si="58"/>
        <v>25.871883283598731</v>
      </c>
      <c r="Q363" s="16">
        <f t="shared" si="58"/>
        <v>25.006890767585105</v>
      </c>
      <c r="R363" s="16">
        <f t="shared" si="54"/>
        <v>156.63343915343916</v>
      </c>
      <c r="S363" s="5">
        <f t="shared" si="52"/>
        <v>0</v>
      </c>
      <c r="T363" s="17">
        <f t="shared" si="55"/>
        <v>0</v>
      </c>
    </row>
    <row r="364" spans="1:20" x14ac:dyDescent="0.25">
      <c r="A364" s="24">
        <v>42658.958353993054</v>
      </c>
      <c r="B364" s="10">
        <v>455.6</v>
      </c>
      <c r="C364" s="9">
        <v>11166.755999999999</v>
      </c>
      <c r="D364" s="10">
        <v>25.692</v>
      </c>
      <c r="E364" s="9">
        <v>629.71100000000001</v>
      </c>
      <c r="F364" s="10">
        <f t="shared" si="50"/>
        <v>429.90800000000002</v>
      </c>
      <c r="G364" s="9">
        <f t="shared" si="50"/>
        <v>10537.045</v>
      </c>
      <c r="H364" s="23">
        <v>0</v>
      </c>
      <c r="I364" s="23">
        <f t="shared" si="53"/>
        <v>429.90800000000002</v>
      </c>
      <c r="J364" s="16">
        <f t="shared" si="51"/>
        <v>24.509999813913673</v>
      </c>
      <c r="K364" s="85"/>
      <c r="L364" s="86"/>
      <c r="M364" s="16">
        <f t="shared" si="58"/>
        <v>43.967414694673401</v>
      </c>
      <c r="N364" s="16">
        <f t="shared" si="58"/>
        <v>156.63343915343916</v>
      </c>
      <c r="O364" s="16">
        <f t="shared" si="58"/>
        <v>24.934284924470759</v>
      </c>
      <c r="P364" s="16">
        <f t="shared" si="58"/>
        <v>25.871883283598731</v>
      </c>
      <c r="Q364" s="16">
        <f t="shared" si="58"/>
        <v>25.006890767585105</v>
      </c>
      <c r="R364" s="16">
        <f t="shared" si="54"/>
        <v>156.63343915343916</v>
      </c>
      <c r="S364" s="5">
        <f t="shared" si="52"/>
        <v>0</v>
      </c>
      <c r="T364" s="17">
        <f t="shared" si="55"/>
        <v>0</v>
      </c>
    </row>
    <row r="365" spans="1:20" x14ac:dyDescent="0.25">
      <c r="A365" s="24">
        <v>42659.000020717591</v>
      </c>
      <c r="B365" s="10">
        <v>472.6</v>
      </c>
      <c r="C365" s="9">
        <v>10732.745999999999</v>
      </c>
      <c r="D365" s="10">
        <v>75.834000000000003</v>
      </c>
      <c r="E365" s="9">
        <v>1722.19</v>
      </c>
      <c r="F365" s="10">
        <f t="shared" si="50"/>
        <v>396.76600000000002</v>
      </c>
      <c r="G365" s="9">
        <f t="shared" si="50"/>
        <v>9010.5559999999987</v>
      </c>
      <c r="H365" s="23">
        <v>0</v>
      </c>
      <c r="I365" s="23">
        <f t="shared" si="53"/>
        <v>396.76600000000002</v>
      </c>
      <c r="J365" s="16">
        <f t="shared" si="51"/>
        <v>22.710000352852809</v>
      </c>
      <c r="K365" s="85"/>
      <c r="L365" s="86"/>
      <c r="M365" s="16">
        <f t="shared" si="58"/>
        <v>43.967414694673401</v>
      </c>
      <c r="N365" s="16">
        <f t="shared" si="58"/>
        <v>156.63343915343916</v>
      </c>
      <c r="O365" s="16">
        <f t="shared" si="58"/>
        <v>24.934284924470759</v>
      </c>
      <c r="P365" s="16">
        <f t="shared" si="58"/>
        <v>25.871883283598731</v>
      </c>
      <c r="Q365" s="16">
        <f t="shared" si="58"/>
        <v>25.006890767585105</v>
      </c>
      <c r="R365" s="16">
        <f t="shared" si="54"/>
        <v>156.63343915343916</v>
      </c>
      <c r="S365" s="5">
        <f t="shared" si="52"/>
        <v>0</v>
      </c>
      <c r="T365" s="17">
        <f t="shared" si="55"/>
        <v>0</v>
      </c>
    </row>
    <row r="366" spans="1:20" x14ac:dyDescent="0.25">
      <c r="A366" s="24">
        <v>42659.041687442128</v>
      </c>
      <c r="B366" s="10">
        <v>386.9</v>
      </c>
      <c r="C366" s="9">
        <v>8240.9699999999993</v>
      </c>
      <c r="D366" s="10">
        <v>17.173000000000002</v>
      </c>
      <c r="E366" s="9">
        <v>365.78500000000003</v>
      </c>
      <c r="F366" s="10">
        <f t="shared" si="50"/>
        <v>369.72699999999998</v>
      </c>
      <c r="G366" s="9">
        <f t="shared" si="50"/>
        <v>7875.1849999999995</v>
      </c>
      <c r="H366" s="23">
        <v>0</v>
      </c>
      <c r="I366" s="23">
        <f t="shared" si="53"/>
        <v>369.72699999999998</v>
      </c>
      <c r="J366" s="16">
        <f t="shared" si="51"/>
        <v>21.299999729530168</v>
      </c>
      <c r="K366" s="85"/>
      <c r="L366" s="86"/>
      <c r="M366" s="16">
        <f t="shared" si="58"/>
        <v>43.967414694673401</v>
      </c>
      <c r="N366" s="16">
        <f t="shared" si="58"/>
        <v>156.63343915343916</v>
      </c>
      <c r="O366" s="16">
        <f t="shared" si="58"/>
        <v>24.934284924470759</v>
      </c>
      <c r="P366" s="16">
        <f t="shared" si="58"/>
        <v>25.871883283598731</v>
      </c>
      <c r="Q366" s="16">
        <f t="shared" si="58"/>
        <v>25.006890767585105</v>
      </c>
      <c r="R366" s="16">
        <f t="shared" si="54"/>
        <v>156.63343915343916</v>
      </c>
      <c r="S366" s="5">
        <f t="shared" si="52"/>
        <v>0</v>
      </c>
      <c r="T366" s="17">
        <f t="shared" si="55"/>
        <v>0</v>
      </c>
    </row>
    <row r="367" spans="1:20" x14ac:dyDescent="0.25">
      <c r="A367" s="24">
        <v>42659.083354166665</v>
      </c>
      <c r="B367" s="10">
        <v>369</v>
      </c>
      <c r="C367" s="9">
        <v>7708.41</v>
      </c>
      <c r="D367" s="10">
        <v>16.218</v>
      </c>
      <c r="E367" s="9">
        <v>338.79400000000004</v>
      </c>
      <c r="F367" s="10">
        <f t="shared" si="50"/>
        <v>352.78199999999998</v>
      </c>
      <c r="G367" s="9">
        <f t="shared" si="50"/>
        <v>7369.616</v>
      </c>
      <c r="H367" s="23">
        <v>0</v>
      </c>
      <c r="I367" s="23">
        <f t="shared" si="53"/>
        <v>352.78199999999998</v>
      </c>
      <c r="J367" s="16">
        <f t="shared" si="51"/>
        <v>20.890000056692237</v>
      </c>
      <c r="K367" s="85"/>
      <c r="L367" s="86"/>
      <c r="M367" s="16">
        <f t="shared" si="58"/>
        <v>43.967414694673401</v>
      </c>
      <c r="N367" s="16">
        <f t="shared" si="58"/>
        <v>156.63343915343916</v>
      </c>
      <c r="O367" s="16">
        <f t="shared" si="58"/>
        <v>24.934284924470759</v>
      </c>
      <c r="P367" s="16">
        <f t="shared" si="58"/>
        <v>25.871883283598731</v>
      </c>
      <c r="Q367" s="16">
        <f t="shared" si="58"/>
        <v>25.006890767585105</v>
      </c>
      <c r="R367" s="16">
        <f t="shared" si="54"/>
        <v>156.63343915343916</v>
      </c>
      <c r="S367" s="5">
        <f t="shared" si="52"/>
        <v>0</v>
      </c>
      <c r="T367" s="17">
        <f t="shared" si="55"/>
        <v>0</v>
      </c>
    </row>
    <row r="368" spans="1:20" x14ac:dyDescent="0.25">
      <c r="A368" s="24">
        <v>42659.125020891202</v>
      </c>
      <c r="B368" s="10">
        <v>355.1</v>
      </c>
      <c r="C368" s="9">
        <v>7180.1220000000003</v>
      </c>
      <c r="D368" s="10">
        <v>9.42</v>
      </c>
      <c r="E368" s="9">
        <v>190.47200000000001</v>
      </c>
      <c r="F368" s="10">
        <f t="shared" si="50"/>
        <v>345.68</v>
      </c>
      <c r="G368" s="9">
        <f t="shared" si="50"/>
        <v>6989.6500000000005</v>
      </c>
      <c r="H368" s="23">
        <v>0</v>
      </c>
      <c r="I368" s="23">
        <f t="shared" si="53"/>
        <v>345.68</v>
      </c>
      <c r="J368" s="16">
        <f t="shared" si="51"/>
        <v>20.220001157139553</v>
      </c>
      <c r="K368" s="85"/>
      <c r="L368" s="86"/>
      <c r="M368" s="16">
        <f t="shared" si="58"/>
        <v>43.967414694673401</v>
      </c>
      <c r="N368" s="16">
        <f t="shared" si="58"/>
        <v>156.63343915343916</v>
      </c>
      <c r="O368" s="16">
        <f t="shared" si="58"/>
        <v>24.934284924470759</v>
      </c>
      <c r="P368" s="16">
        <f t="shared" si="58"/>
        <v>25.871883283598731</v>
      </c>
      <c r="Q368" s="16">
        <f t="shared" si="58"/>
        <v>25.006890767585105</v>
      </c>
      <c r="R368" s="16">
        <f t="shared" si="54"/>
        <v>156.63343915343916</v>
      </c>
      <c r="S368" s="5">
        <f t="shared" si="52"/>
        <v>0</v>
      </c>
      <c r="T368" s="17">
        <f t="shared" si="55"/>
        <v>0</v>
      </c>
    </row>
    <row r="369" spans="1:20" x14ac:dyDescent="0.25">
      <c r="A369" s="24">
        <v>42659.16668761574</v>
      </c>
      <c r="B369" s="10">
        <v>347.3</v>
      </c>
      <c r="C369" s="9">
        <v>6893.9049999999997</v>
      </c>
      <c r="D369" s="10">
        <v>13.649000000000001</v>
      </c>
      <c r="E369" s="9">
        <v>270.93299999999999</v>
      </c>
      <c r="F369" s="10">
        <f t="shared" si="50"/>
        <v>333.65100000000001</v>
      </c>
      <c r="G369" s="9">
        <f t="shared" si="50"/>
        <v>6622.9719999999998</v>
      </c>
      <c r="H369" s="23">
        <v>0</v>
      </c>
      <c r="I369" s="23">
        <f t="shared" si="53"/>
        <v>333.65100000000001</v>
      </c>
      <c r="J369" s="16">
        <f t="shared" si="51"/>
        <v>19.849998950999694</v>
      </c>
      <c r="K369" s="85"/>
      <c r="L369" s="86"/>
      <c r="M369" s="16">
        <f t="shared" si="58"/>
        <v>43.967414694673401</v>
      </c>
      <c r="N369" s="16">
        <f t="shared" si="58"/>
        <v>156.63343915343916</v>
      </c>
      <c r="O369" s="16">
        <f t="shared" si="58"/>
        <v>24.934284924470759</v>
      </c>
      <c r="P369" s="16">
        <f t="shared" si="58"/>
        <v>25.871883283598731</v>
      </c>
      <c r="Q369" s="16">
        <f t="shared" si="58"/>
        <v>25.006890767585105</v>
      </c>
      <c r="R369" s="16">
        <f t="shared" si="54"/>
        <v>156.63343915343916</v>
      </c>
      <c r="S369" s="5">
        <f t="shared" si="52"/>
        <v>0</v>
      </c>
      <c r="T369" s="17">
        <f t="shared" si="55"/>
        <v>0</v>
      </c>
    </row>
    <row r="370" spans="1:20" x14ac:dyDescent="0.25">
      <c r="A370" s="24">
        <v>42659.208354340277</v>
      </c>
      <c r="B370" s="10">
        <v>343.7</v>
      </c>
      <c r="C370" s="9">
        <v>6839.63</v>
      </c>
      <c r="D370" s="10">
        <v>5.1980000000000004</v>
      </c>
      <c r="E370" s="9">
        <v>103.44</v>
      </c>
      <c r="F370" s="10">
        <f t="shared" si="50"/>
        <v>338.50200000000001</v>
      </c>
      <c r="G370" s="9">
        <f t="shared" si="50"/>
        <v>6736.1900000000005</v>
      </c>
      <c r="H370" s="23">
        <v>0</v>
      </c>
      <c r="I370" s="23">
        <f t="shared" si="53"/>
        <v>338.50200000000001</v>
      </c>
      <c r="J370" s="16">
        <f t="shared" si="51"/>
        <v>19.900000590838459</v>
      </c>
      <c r="K370" s="85"/>
      <c r="L370" s="86"/>
      <c r="M370" s="16">
        <f t="shared" si="58"/>
        <v>43.967414694673401</v>
      </c>
      <c r="N370" s="16">
        <f t="shared" si="58"/>
        <v>156.63343915343916</v>
      </c>
      <c r="O370" s="16">
        <f t="shared" si="58"/>
        <v>24.934284924470759</v>
      </c>
      <c r="P370" s="16">
        <f t="shared" si="58"/>
        <v>25.871883283598731</v>
      </c>
      <c r="Q370" s="16">
        <f t="shared" si="58"/>
        <v>25.006890767585105</v>
      </c>
      <c r="R370" s="16">
        <f t="shared" si="54"/>
        <v>156.63343915343916</v>
      </c>
      <c r="S370" s="5">
        <f t="shared" si="52"/>
        <v>0</v>
      </c>
      <c r="T370" s="17">
        <f t="shared" si="55"/>
        <v>0</v>
      </c>
    </row>
    <row r="371" spans="1:20" x14ac:dyDescent="0.25">
      <c r="A371" s="24">
        <v>42659.250021064814</v>
      </c>
      <c r="B371" s="10">
        <v>344.6</v>
      </c>
      <c r="C371" s="9">
        <v>7119.4359999999997</v>
      </c>
      <c r="D371" s="10">
        <v>1.044</v>
      </c>
      <c r="E371" s="9">
        <v>21.569000000000003</v>
      </c>
      <c r="F371" s="10">
        <f t="shared" si="50"/>
        <v>343.55600000000004</v>
      </c>
      <c r="G371" s="9">
        <f t="shared" si="50"/>
        <v>7097.8669999999993</v>
      </c>
      <c r="H371" s="23">
        <v>0</v>
      </c>
      <c r="I371" s="23">
        <f t="shared" si="53"/>
        <v>343.55600000000004</v>
      </c>
      <c r="J371" s="16">
        <f t="shared" si="51"/>
        <v>20.660000116429341</v>
      </c>
      <c r="K371" s="85"/>
      <c r="L371" s="86"/>
      <c r="M371" s="16">
        <f t="shared" si="58"/>
        <v>43.967414694673401</v>
      </c>
      <c r="N371" s="16">
        <f t="shared" si="58"/>
        <v>156.63343915343916</v>
      </c>
      <c r="O371" s="16">
        <f t="shared" si="58"/>
        <v>24.934284924470759</v>
      </c>
      <c r="P371" s="16">
        <f t="shared" si="58"/>
        <v>25.871883283598731</v>
      </c>
      <c r="Q371" s="16">
        <f t="shared" si="58"/>
        <v>25.006890767585105</v>
      </c>
      <c r="R371" s="16">
        <f t="shared" si="54"/>
        <v>156.63343915343916</v>
      </c>
      <c r="S371" s="5">
        <f t="shared" si="52"/>
        <v>0</v>
      </c>
      <c r="T371" s="17">
        <f t="shared" si="55"/>
        <v>0</v>
      </c>
    </row>
    <row r="372" spans="1:20" x14ac:dyDescent="0.25">
      <c r="A372" s="24">
        <v>42659.291687789351</v>
      </c>
      <c r="B372" s="10">
        <v>352.3</v>
      </c>
      <c r="C372" s="9">
        <v>7440.576</v>
      </c>
      <c r="D372" s="10">
        <v>1.7610000000000001</v>
      </c>
      <c r="E372" s="9">
        <v>37.192</v>
      </c>
      <c r="F372" s="10">
        <f t="shared" si="50"/>
        <v>350.53899999999999</v>
      </c>
      <c r="G372" s="9">
        <f t="shared" si="50"/>
        <v>7403.384</v>
      </c>
      <c r="H372" s="23">
        <v>0</v>
      </c>
      <c r="I372" s="23">
        <f t="shared" si="53"/>
        <v>350.53899999999999</v>
      </c>
      <c r="J372" s="16">
        <f t="shared" si="51"/>
        <v>21.120000912879881</v>
      </c>
      <c r="K372" s="85"/>
      <c r="L372" s="86"/>
      <c r="M372" s="16">
        <f t="shared" si="58"/>
        <v>43.967414694673401</v>
      </c>
      <c r="N372" s="16">
        <f t="shared" si="58"/>
        <v>156.63343915343916</v>
      </c>
      <c r="O372" s="16">
        <f t="shared" si="58"/>
        <v>24.934284924470759</v>
      </c>
      <c r="P372" s="16">
        <f t="shared" si="58"/>
        <v>25.871883283598731</v>
      </c>
      <c r="Q372" s="16">
        <f t="shared" si="58"/>
        <v>25.006890767585105</v>
      </c>
      <c r="R372" s="16">
        <f t="shared" si="54"/>
        <v>156.63343915343916</v>
      </c>
      <c r="S372" s="5">
        <f t="shared" si="52"/>
        <v>0</v>
      </c>
      <c r="T372" s="17">
        <f t="shared" si="55"/>
        <v>0</v>
      </c>
    </row>
    <row r="373" spans="1:20" x14ac:dyDescent="0.25">
      <c r="A373" s="24">
        <v>42659.333354513888</v>
      </c>
      <c r="B373" s="10">
        <v>365.66300000000001</v>
      </c>
      <c r="C373" s="9">
        <v>8162.7457199999999</v>
      </c>
      <c r="D373" s="10">
        <v>0</v>
      </c>
      <c r="E373" s="9">
        <v>0</v>
      </c>
      <c r="F373" s="10">
        <f t="shared" si="50"/>
        <v>365.66300000000001</v>
      </c>
      <c r="G373" s="9">
        <f t="shared" si="50"/>
        <v>8162.7457199999999</v>
      </c>
      <c r="H373" s="23">
        <v>0</v>
      </c>
      <c r="I373" s="23">
        <f t="shared" si="53"/>
        <v>365.66300000000001</v>
      </c>
      <c r="J373" s="16">
        <f t="shared" si="51"/>
        <v>22.323138299472465</v>
      </c>
      <c r="K373" s="85"/>
      <c r="L373" s="86"/>
      <c r="M373" s="16">
        <f t="shared" si="58"/>
        <v>43.967414694673401</v>
      </c>
      <c r="N373" s="16">
        <f t="shared" si="58"/>
        <v>156.63343915343916</v>
      </c>
      <c r="O373" s="16">
        <f t="shared" si="58"/>
        <v>24.934284924470759</v>
      </c>
      <c r="P373" s="16">
        <f t="shared" si="58"/>
        <v>25.871883283598731</v>
      </c>
      <c r="Q373" s="16">
        <f t="shared" si="58"/>
        <v>25.006890767585105</v>
      </c>
      <c r="R373" s="16">
        <f t="shared" si="54"/>
        <v>156.63343915343916</v>
      </c>
      <c r="S373" s="5">
        <f t="shared" si="52"/>
        <v>0</v>
      </c>
      <c r="T373" s="17">
        <f t="shared" si="55"/>
        <v>0</v>
      </c>
    </row>
    <row r="374" spans="1:20" x14ac:dyDescent="0.25">
      <c r="A374" s="24">
        <v>42659.375021238426</v>
      </c>
      <c r="B374" s="10">
        <v>377.97800000000001</v>
      </c>
      <c r="C374" s="9">
        <v>8853.1612999999998</v>
      </c>
      <c r="D374" s="10">
        <v>0</v>
      </c>
      <c r="E374" s="9">
        <v>0</v>
      </c>
      <c r="F374" s="10">
        <f t="shared" si="50"/>
        <v>377.97800000000001</v>
      </c>
      <c r="G374" s="9">
        <f t="shared" si="50"/>
        <v>8853.1612999999998</v>
      </c>
      <c r="H374" s="23">
        <v>0</v>
      </c>
      <c r="I374" s="23">
        <f t="shared" si="53"/>
        <v>377.97800000000001</v>
      </c>
      <c r="J374" s="16">
        <f t="shared" si="51"/>
        <v>23.422424850123551</v>
      </c>
      <c r="K374" s="85"/>
      <c r="L374" s="86"/>
      <c r="M374" s="16">
        <f t="shared" si="58"/>
        <v>43.967414694673401</v>
      </c>
      <c r="N374" s="16">
        <f t="shared" si="58"/>
        <v>156.63343915343916</v>
      </c>
      <c r="O374" s="16">
        <f t="shared" si="58"/>
        <v>24.934284924470759</v>
      </c>
      <c r="P374" s="16">
        <f t="shared" si="58"/>
        <v>25.871883283598731</v>
      </c>
      <c r="Q374" s="16">
        <f t="shared" si="58"/>
        <v>25.006890767585105</v>
      </c>
      <c r="R374" s="16">
        <f t="shared" si="54"/>
        <v>156.63343915343916</v>
      </c>
      <c r="S374" s="5">
        <f t="shared" si="52"/>
        <v>0</v>
      </c>
      <c r="T374" s="17">
        <f t="shared" si="55"/>
        <v>0</v>
      </c>
    </row>
    <row r="375" spans="1:20" x14ac:dyDescent="0.25">
      <c r="A375" s="24">
        <v>42659.416687962963</v>
      </c>
      <c r="B375" s="10">
        <v>402.2</v>
      </c>
      <c r="C375" s="9">
        <v>10050.977999999999</v>
      </c>
      <c r="D375" s="10">
        <v>8.1310000000000002</v>
      </c>
      <c r="E375" s="9">
        <v>203.19400000000002</v>
      </c>
      <c r="F375" s="10">
        <f t="shared" si="50"/>
        <v>394.06899999999996</v>
      </c>
      <c r="G375" s="9">
        <f t="shared" si="50"/>
        <v>9847.7839999999997</v>
      </c>
      <c r="H375" s="23">
        <v>0</v>
      </c>
      <c r="I375" s="23">
        <f t="shared" si="53"/>
        <v>394.06899999999996</v>
      </c>
      <c r="J375" s="16">
        <f t="shared" si="51"/>
        <v>24.989999213335736</v>
      </c>
      <c r="K375" s="85"/>
      <c r="L375" s="86"/>
      <c r="M375" s="16">
        <f t="shared" si="58"/>
        <v>43.967414694673401</v>
      </c>
      <c r="N375" s="16">
        <f t="shared" si="58"/>
        <v>156.63343915343916</v>
      </c>
      <c r="O375" s="16">
        <f t="shared" si="58"/>
        <v>24.934284924470759</v>
      </c>
      <c r="P375" s="16">
        <f t="shared" si="58"/>
        <v>25.871883283598731</v>
      </c>
      <c r="Q375" s="16">
        <f t="shared" si="58"/>
        <v>25.006890767585105</v>
      </c>
      <c r="R375" s="16">
        <f t="shared" si="54"/>
        <v>156.63343915343916</v>
      </c>
      <c r="S375" s="5">
        <f t="shared" si="52"/>
        <v>0</v>
      </c>
      <c r="T375" s="17">
        <f t="shared" si="55"/>
        <v>0</v>
      </c>
    </row>
    <row r="376" spans="1:20" x14ac:dyDescent="0.25">
      <c r="A376" s="24">
        <v>42659.4583546875</v>
      </c>
      <c r="B376" s="10">
        <v>412</v>
      </c>
      <c r="C376" s="9">
        <v>10707.88</v>
      </c>
      <c r="D376" s="10">
        <v>24.833000000000002</v>
      </c>
      <c r="E376" s="9">
        <v>645.41</v>
      </c>
      <c r="F376" s="10">
        <f t="shared" si="50"/>
        <v>387.16699999999997</v>
      </c>
      <c r="G376" s="9">
        <f t="shared" si="50"/>
        <v>10062.469999999999</v>
      </c>
      <c r="H376" s="23">
        <v>0</v>
      </c>
      <c r="I376" s="23">
        <f t="shared" si="53"/>
        <v>387.16699999999997</v>
      </c>
      <c r="J376" s="16">
        <f t="shared" si="51"/>
        <v>25.989999147654629</v>
      </c>
      <c r="K376" s="85"/>
      <c r="L376" s="86"/>
      <c r="M376" s="16">
        <f t="shared" ref="M376:Q391" si="59">M375</f>
        <v>43.967414694673401</v>
      </c>
      <c r="N376" s="16">
        <f t="shared" si="59"/>
        <v>156.63343915343916</v>
      </c>
      <c r="O376" s="16">
        <f t="shared" si="59"/>
        <v>24.934284924470759</v>
      </c>
      <c r="P376" s="16">
        <f t="shared" si="59"/>
        <v>25.871883283598731</v>
      </c>
      <c r="Q376" s="16">
        <f t="shared" si="59"/>
        <v>25.006890767585105</v>
      </c>
      <c r="R376" s="16">
        <f t="shared" si="54"/>
        <v>156.63343915343916</v>
      </c>
      <c r="S376" s="5">
        <f t="shared" si="52"/>
        <v>0</v>
      </c>
      <c r="T376" s="17">
        <f t="shared" si="55"/>
        <v>0</v>
      </c>
    </row>
    <row r="377" spans="1:20" x14ac:dyDescent="0.25">
      <c r="A377" s="24">
        <v>42659.500021412037</v>
      </c>
      <c r="B377" s="10">
        <v>434.4</v>
      </c>
      <c r="C377" s="9">
        <v>11411.688</v>
      </c>
      <c r="D377" s="10">
        <v>40.270000000000003</v>
      </c>
      <c r="E377" s="9">
        <v>1057.893</v>
      </c>
      <c r="F377" s="10">
        <f t="shared" si="50"/>
        <v>394.13</v>
      </c>
      <c r="G377" s="9">
        <f t="shared" si="50"/>
        <v>10353.795</v>
      </c>
      <c r="H377" s="23">
        <v>0</v>
      </c>
      <c r="I377" s="23">
        <f t="shared" si="53"/>
        <v>394.13</v>
      </c>
      <c r="J377" s="16">
        <f t="shared" si="51"/>
        <v>26.269999746276611</v>
      </c>
      <c r="K377" s="85"/>
      <c r="L377" s="86"/>
      <c r="M377" s="16">
        <f t="shared" si="59"/>
        <v>43.967414694673401</v>
      </c>
      <c r="N377" s="16">
        <f t="shared" si="59"/>
        <v>156.63343915343916</v>
      </c>
      <c r="O377" s="16">
        <f t="shared" si="59"/>
        <v>24.934284924470759</v>
      </c>
      <c r="P377" s="16">
        <f t="shared" si="59"/>
        <v>25.871883283598731</v>
      </c>
      <c r="Q377" s="16">
        <f t="shared" si="59"/>
        <v>25.006890767585105</v>
      </c>
      <c r="R377" s="16">
        <f t="shared" si="54"/>
        <v>156.63343915343916</v>
      </c>
      <c r="S377" s="5">
        <f t="shared" si="52"/>
        <v>0</v>
      </c>
      <c r="T377" s="17">
        <f t="shared" si="55"/>
        <v>0</v>
      </c>
    </row>
    <row r="378" spans="1:20" x14ac:dyDescent="0.25">
      <c r="A378" s="24">
        <v>42659.541688136575</v>
      </c>
      <c r="B378" s="10">
        <v>423.3</v>
      </c>
      <c r="C378" s="9">
        <v>11475.663</v>
      </c>
      <c r="D378" s="10">
        <v>22.995000000000001</v>
      </c>
      <c r="E378" s="9">
        <v>623.39499999999998</v>
      </c>
      <c r="F378" s="10">
        <f t="shared" ref="F378:G441" si="60">B378-D378</f>
        <v>400.30500000000001</v>
      </c>
      <c r="G378" s="9">
        <f t="shared" si="60"/>
        <v>10852.268</v>
      </c>
      <c r="H378" s="23">
        <v>0</v>
      </c>
      <c r="I378" s="23">
        <f t="shared" si="53"/>
        <v>400.30500000000001</v>
      </c>
      <c r="J378" s="16">
        <f t="shared" si="51"/>
        <v>27.109998626047638</v>
      </c>
      <c r="K378" s="85"/>
      <c r="L378" s="86"/>
      <c r="M378" s="16">
        <f t="shared" si="59"/>
        <v>43.967414694673401</v>
      </c>
      <c r="N378" s="16">
        <f t="shared" si="59"/>
        <v>156.63343915343916</v>
      </c>
      <c r="O378" s="16">
        <f t="shared" si="59"/>
        <v>24.934284924470759</v>
      </c>
      <c r="P378" s="16">
        <f t="shared" si="59"/>
        <v>25.871883283598731</v>
      </c>
      <c r="Q378" s="16">
        <f t="shared" si="59"/>
        <v>25.006890767585105</v>
      </c>
      <c r="R378" s="16">
        <f t="shared" si="54"/>
        <v>156.63343915343916</v>
      </c>
      <c r="S378" s="5">
        <f t="shared" si="52"/>
        <v>0</v>
      </c>
      <c r="T378" s="17">
        <f t="shared" si="55"/>
        <v>0</v>
      </c>
    </row>
    <row r="379" spans="1:20" x14ac:dyDescent="0.25">
      <c r="A379" s="24">
        <v>42659.583354861112</v>
      </c>
      <c r="B379" s="10">
        <v>456.7</v>
      </c>
      <c r="C379" s="9">
        <v>12659.724</v>
      </c>
      <c r="D379" s="10">
        <v>54.502000000000002</v>
      </c>
      <c r="E379" s="9">
        <v>1510.7950000000001</v>
      </c>
      <c r="F379" s="10">
        <f t="shared" si="60"/>
        <v>402.19799999999998</v>
      </c>
      <c r="G379" s="9">
        <f t="shared" si="60"/>
        <v>11148.929</v>
      </c>
      <c r="H379" s="23">
        <v>0</v>
      </c>
      <c r="I379" s="23">
        <f t="shared" si="53"/>
        <v>402.19799999999998</v>
      </c>
      <c r="J379" s="16">
        <f t="shared" si="51"/>
        <v>27.720001093988536</v>
      </c>
      <c r="K379" s="85"/>
      <c r="L379" s="86"/>
      <c r="M379" s="16">
        <f t="shared" si="59"/>
        <v>43.967414694673401</v>
      </c>
      <c r="N379" s="16">
        <f t="shared" si="59"/>
        <v>156.63343915343916</v>
      </c>
      <c r="O379" s="16">
        <f t="shared" si="59"/>
        <v>24.934284924470759</v>
      </c>
      <c r="P379" s="16">
        <f t="shared" si="59"/>
        <v>25.871883283598731</v>
      </c>
      <c r="Q379" s="16">
        <f t="shared" si="59"/>
        <v>25.006890767585105</v>
      </c>
      <c r="R379" s="16">
        <f t="shared" si="54"/>
        <v>156.63343915343916</v>
      </c>
      <c r="S379" s="5">
        <f t="shared" si="52"/>
        <v>0</v>
      </c>
      <c r="T379" s="17">
        <f t="shared" si="55"/>
        <v>0</v>
      </c>
    </row>
    <row r="380" spans="1:20" x14ac:dyDescent="0.25">
      <c r="A380" s="24">
        <v>42659.625021585649</v>
      </c>
      <c r="B380" s="10">
        <v>477.6</v>
      </c>
      <c r="C380" s="9">
        <v>13554.288</v>
      </c>
      <c r="D380" s="10">
        <v>45.068000000000005</v>
      </c>
      <c r="E380" s="9">
        <v>1279.03</v>
      </c>
      <c r="F380" s="10">
        <f t="shared" si="60"/>
        <v>432.53200000000004</v>
      </c>
      <c r="G380" s="9">
        <f t="shared" si="60"/>
        <v>12275.258</v>
      </c>
      <c r="H380" s="23">
        <v>0</v>
      </c>
      <c r="I380" s="23">
        <f t="shared" si="53"/>
        <v>432.53200000000004</v>
      </c>
      <c r="J380" s="16">
        <f t="shared" si="51"/>
        <v>28.37999963008517</v>
      </c>
      <c r="K380" s="85"/>
      <c r="L380" s="86"/>
      <c r="M380" s="16">
        <f t="shared" si="59"/>
        <v>43.967414694673401</v>
      </c>
      <c r="N380" s="16">
        <f t="shared" si="59"/>
        <v>156.63343915343916</v>
      </c>
      <c r="O380" s="16">
        <f t="shared" si="59"/>
        <v>24.934284924470759</v>
      </c>
      <c r="P380" s="16">
        <f t="shared" si="59"/>
        <v>25.871883283598731</v>
      </c>
      <c r="Q380" s="16">
        <f t="shared" si="59"/>
        <v>25.006890767585105</v>
      </c>
      <c r="R380" s="16">
        <f t="shared" si="54"/>
        <v>156.63343915343916</v>
      </c>
      <c r="S380" s="5">
        <f t="shared" si="52"/>
        <v>0</v>
      </c>
      <c r="T380" s="17">
        <f t="shared" si="55"/>
        <v>0</v>
      </c>
    </row>
    <row r="381" spans="1:20" x14ac:dyDescent="0.25">
      <c r="A381" s="24">
        <v>42659.666688310186</v>
      </c>
      <c r="B381" s="10">
        <v>491.2</v>
      </c>
      <c r="C381" s="9">
        <v>14343.04</v>
      </c>
      <c r="D381" s="10">
        <v>78.356999999999999</v>
      </c>
      <c r="E381" s="9">
        <v>2288.0239999999999</v>
      </c>
      <c r="F381" s="10">
        <f t="shared" si="60"/>
        <v>412.84299999999996</v>
      </c>
      <c r="G381" s="9">
        <f t="shared" si="60"/>
        <v>12055.016000000001</v>
      </c>
      <c r="H381" s="23">
        <v>0</v>
      </c>
      <c r="I381" s="23">
        <f t="shared" si="53"/>
        <v>412.84299999999996</v>
      </c>
      <c r="J381" s="16">
        <f t="shared" si="51"/>
        <v>29.200000968891327</v>
      </c>
      <c r="K381" s="85"/>
      <c r="L381" s="86"/>
      <c r="M381" s="16">
        <f t="shared" si="59"/>
        <v>43.967414694673401</v>
      </c>
      <c r="N381" s="16">
        <f t="shared" si="59"/>
        <v>156.63343915343916</v>
      </c>
      <c r="O381" s="16">
        <f t="shared" si="59"/>
        <v>24.934284924470759</v>
      </c>
      <c r="P381" s="16">
        <f t="shared" si="59"/>
        <v>25.871883283598731</v>
      </c>
      <c r="Q381" s="16">
        <f t="shared" si="59"/>
        <v>25.006890767585105</v>
      </c>
      <c r="R381" s="16">
        <f t="shared" si="54"/>
        <v>156.63343915343916</v>
      </c>
      <c r="S381" s="5">
        <f t="shared" si="52"/>
        <v>0</v>
      </c>
      <c r="T381" s="17">
        <f t="shared" si="55"/>
        <v>0</v>
      </c>
    </row>
    <row r="382" spans="1:20" x14ac:dyDescent="0.25">
      <c r="A382" s="24">
        <v>42659.708355034723</v>
      </c>
      <c r="B382" s="10">
        <v>500.9</v>
      </c>
      <c r="C382" s="9">
        <v>15898.566000000001</v>
      </c>
      <c r="D382" s="10">
        <v>132.845</v>
      </c>
      <c r="E382" s="9">
        <v>4216.5</v>
      </c>
      <c r="F382" s="10">
        <f t="shared" si="60"/>
        <v>368.05499999999995</v>
      </c>
      <c r="G382" s="9">
        <f t="shared" si="60"/>
        <v>11682.066000000001</v>
      </c>
      <c r="H382" s="23">
        <v>0</v>
      </c>
      <c r="I382" s="23">
        <f t="shared" si="53"/>
        <v>368.05499999999995</v>
      </c>
      <c r="J382" s="16">
        <f t="shared" si="51"/>
        <v>31.740000815095577</v>
      </c>
      <c r="K382" s="85"/>
      <c r="L382" s="86"/>
      <c r="M382" s="16">
        <f t="shared" si="59"/>
        <v>43.967414694673401</v>
      </c>
      <c r="N382" s="16">
        <f t="shared" si="59"/>
        <v>156.63343915343916</v>
      </c>
      <c r="O382" s="16">
        <f t="shared" si="59"/>
        <v>24.934284924470759</v>
      </c>
      <c r="P382" s="16">
        <f t="shared" si="59"/>
        <v>25.871883283598731</v>
      </c>
      <c r="Q382" s="16">
        <f t="shared" si="59"/>
        <v>25.006890767585105</v>
      </c>
      <c r="R382" s="16">
        <f t="shared" si="54"/>
        <v>156.63343915343916</v>
      </c>
      <c r="S382" s="5">
        <f t="shared" si="52"/>
        <v>0</v>
      </c>
      <c r="T382" s="17">
        <f t="shared" si="55"/>
        <v>0</v>
      </c>
    </row>
    <row r="383" spans="1:20" x14ac:dyDescent="0.25">
      <c r="A383" s="24">
        <v>42659.750021759261</v>
      </c>
      <c r="B383" s="10">
        <v>497.4</v>
      </c>
      <c r="C383" s="9">
        <v>15797.424000000001</v>
      </c>
      <c r="D383" s="10">
        <v>153.631</v>
      </c>
      <c r="E383" s="9">
        <v>4879.3209999999999</v>
      </c>
      <c r="F383" s="10">
        <f t="shared" si="60"/>
        <v>343.76900000000001</v>
      </c>
      <c r="G383" s="9">
        <f t="shared" si="60"/>
        <v>10918.103000000001</v>
      </c>
      <c r="H383" s="23">
        <v>0</v>
      </c>
      <c r="I383" s="23">
        <f t="shared" si="53"/>
        <v>343.76900000000001</v>
      </c>
      <c r="J383" s="16">
        <f t="shared" si="51"/>
        <v>31.759998720070747</v>
      </c>
      <c r="K383" s="85"/>
      <c r="L383" s="86"/>
      <c r="M383" s="16">
        <f t="shared" si="59"/>
        <v>43.967414694673401</v>
      </c>
      <c r="N383" s="16">
        <f t="shared" si="59"/>
        <v>156.63343915343916</v>
      </c>
      <c r="O383" s="16">
        <f t="shared" si="59"/>
        <v>24.934284924470759</v>
      </c>
      <c r="P383" s="16">
        <f t="shared" si="59"/>
        <v>25.871883283598731</v>
      </c>
      <c r="Q383" s="16">
        <f t="shared" si="59"/>
        <v>25.006890767585105</v>
      </c>
      <c r="R383" s="16">
        <f t="shared" si="54"/>
        <v>156.63343915343916</v>
      </c>
      <c r="S383" s="5">
        <f t="shared" si="52"/>
        <v>0</v>
      </c>
      <c r="T383" s="17">
        <f t="shared" si="55"/>
        <v>0</v>
      </c>
    </row>
    <row r="384" spans="1:20" x14ac:dyDescent="0.25">
      <c r="A384" s="24">
        <v>42659.791688483798</v>
      </c>
      <c r="B384" s="10">
        <v>476</v>
      </c>
      <c r="C384" s="9">
        <v>18383.12</v>
      </c>
      <c r="D384" s="10">
        <v>134.143</v>
      </c>
      <c r="E384" s="9">
        <v>5180.6030000000001</v>
      </c>
      <c r="F384" s="10">
        <f t="shared" si="60"/>
        <v>341.85699999999997</v>
      </c>
      <c r="G384" s="9">
        <f t="shared" si="60"/>
        <v>13202.517</v>
      </c>
      <c r="H384" s="23">
        <v>0</v>
      </c>
      <c r="I384" s="23">
        <f t="shared" si="53"/>
        <v>341.85699999999997</v>
      </c>
      <c r="J384" s="16">
        <f t="shared" si="51"/>
        <v>38.619999005432099</v>
      </c>
      <c r="K384" s="85"/>
      <c r="L384" s="86"/>
      <c r="M384" s="16">
        <f t="shared" si="59"/>
        <v>43.967414694673401</v>
      </c>
      <c r="N384" s="16">
        <f t="shared" si="59"/>
        <v>156.63343915343916</v>
      </c>
      <c r="O384" s="16">
        <f t="shared" si="59"/>
        <v>24.934284924470759</v>
      </c>
      <c r="P384" s="16">
        <f t="shared" si="59"/>
        <v>25.871883283598731</v>
      </c>
      <c r="Q384" s="16">
        <f t="shared" si="59"/>
        <v>25.006890767585105</v>
      </c>
      <c r="R384" s="16">
        <f t="shared" si="54"/>
        <v>156.63343915343916</v>
      </c>
      <c r="S384" s="5">
        <f t="shared" si="52"/>
        <v>0</v>
      </c>
      <c r="T384" s="17">
        <f t="shared" si="55"/>
        <v>0</v>
      </c>
    </row>
    <row r="385" spans="1:20" x14ac:dyDescent="0.25">
      <c r="A385" s="24">
        <v>42659.833355208335</v>
      </c>
      <c r="B385" s="10">
        <v>495.4</v>
      </c>
      <c r="C385" s="9">
        <v>21980.898000000001</v>
      </c>
      <c r="D385" s="10">
        <v>129.63500000000002</v>
      </c>
      <c r="E385" s="9">
        <v>5751.9050000000007</v>
      </c>
      <c r="F385" s="10">
        <f t="shared" si="60"/>
        <v>365.76499999999999</v>
      </c>
      <c r="G385" s="9">
        <f t="shared" si="60"/>
        <v>16228.993</v>
      </c>
      <c r="H385" s="23">
        <v>0</v>
      </c>
      <c r="I385" s="23">
        <f t="shared" si="53"/>
        <v>365.76499999999999</v>
      </c>
      <c r="J385" s="16">
        <f t="shared" si="51"/>
        <v>44.369999863300208</v>
      </c>
      <c r="K385" s="85"/>
      <c r="L385" s="86"/>
      <c r="M385" s="16">
        <f t="shared" si="59"/>
        <v>43.967414694673401</v>
      </c>
      <c r="N385" s="16">
        <f t="shared" si="59"/>
        <v>156.63343915343916</v>
      </c>
      <c r="O385" s="16">
        <f t="shared" si="59"/>
        <v>24.934284924470759</v>
      </c>
      <c r="P385" s="16">
        <f t="shared" si="59"/>
        <v>25.871883283598731</v>
      </c>
      <c r="Q385" s="16">
        <f t="shared" si="59"/>
        <v>25.006890767585105</v>
      </c>
      <c r="R385" s="16">
        <f t="shared" si="54"/>
        <v>156.63343915343916</v>
      </c>
      <c r="S385" s="5">
        <f t="shared" si="52"/>
        <v>0</v>
      </c>
      <c r="T385" s="17">
        <f t="shared" si="55"/>
        <v>0</v>
      </c>
    </row>
    <row r="386" spans="1:20" x14ac:dyDescent="0.25">
      <c r="A386" s="24">
        <v>42659.875021932872</v>
      </c>
      <c r="B386" s="10">
        <v>495.4</v>
      </c>
      <c r="C386" s="9">
        <v>18706.304</v>
      </c>
      <c r="D386" s="10">
        <v>118.14400000000001</v>
      </c>
      <c r="E386" s="9">
        <v>4461.1170000000002</v>
      </c>
      <c r="F386" s="10">
        <f t="shared" si="60"/>
        <v>377.25599999999997</v>
      </c>
      <c r="G386" s="9">
        <f t="shared" si="60"/>
        <v>14245.187</v>
      </c>
      <c r="H386" s="23">
        <v>0</v>
      </c>
      <c r="I386" s="23">
        <f t="shared" si="53"/>
        <v>377.25599999999997</v>
      </c>
      <c r="J386" s="16">
        <f t="shared" si="51"/>
        <v>37.760001166316776</v>
      </c>
      <c r="K386" s="85"/>
      <c r="L386" s="86"/>
      <c r="M386" s="16">
        <f t="shared" si="59"/>
        <v>43.967414694673401</v>
      </c>
      <c r="N386" s="16">
        <f t="shared" si="59"/>
        <v>156.63343915343916</v>
      </c>
      <c r="O386" s="16">
        <f t="shared" si="59"/>
        <v>24.934284924470759</v>
      </c>
      <c r="P386" s="16">
        <f t="shared" si="59"/>
        <v>25.871883283598731</v>
      </c>
      <c r="Q386" s="16">
        <f t="shared" si="59"/>
        <v>25.006890767585105</v>
      </c>
      <c r="R386" s="16">
        <f t="shared" si="54"/>
        <v>156.63343915343916</v>
      </c>
      <c r="S386" s="5">
        <f t="shared" si="52"/>
        <v>0</v>
      </c>
      <c r="T386" s="17">
        <f t="shared" si="55"/>
        <v>0</v>
      </c>
    </row>
    <row r="387" spans="1:20" x14ac:dyDescent="0.25">
      <c r="A387" s="24">
        <v>42659.916688657409</v>
      </c>
      <c r="B387" s="10">
        <v>465.2</v>
      </c>
      <c r="C387" s="9">
        <v>13481.495999999999</v>
      </c>
      <c r="D387" s="10">
        <v>68.085000000000008</v>
      </c>
      <c r="E387" s="9">
        <v>1973.1030000000001</v>
      </c>
      <c r="F387" s="10">
        <f t="shared" si="60"/>
        <v>397.11500000000001</v>
      </c>
      <c r="G387" s="9">
        <f t="shared" si="60"/>
        <v>11508.393</v>
      </c>
      <c r="H387" s="23">
        <v>0</v>
      </c>
      <c r="I387" s="23">
        <f t="shared" si="53"/>
        <v>397.11500000000001</v>
      </c>
      <c r="J387" s="16">
        <f t="shared" si="51"/>
        <v>28.980000755448675</v>
      </c>
      <c r="K387" s="85"/>
      <c r="L387" s="86"/>
      <c r="M387" s="16">
        <f t="shared" si="59"/>
        <v>43.967414694673401</v>
      </c>
      <c r="N387" s="16">
        <f t="shared" si="59"/>
        <v>156.63343915343916</v>
      </c>
      <c r="O387" s="16">
        <f t="shared" si="59"/>
        <v>24.934284924470759</v>
      </c>
      <c r="P387" s="16">
        <f t="shared" si="59"/>
        <v>25.871883283598731</v>
      </c>
      <c r="Q387" s="16">
        <f t="shared" si="59"/>
        <v>25.006890767585105</v>
      </c>
      <c r="R387" s="16">
        <f t="shared" si="54"/>
        <v>156.63343915343916</v>
      </c>
      <c r="S387" s="5">
        <f t="shared" si="52"/>
        <v>0</v>
      </c>
      <c r="T387" s="17">
        <f t="shared" si="55"/>
        <v>0</v>
      </c>
    </row>
    <row r="388" spans="1:20" x14ac:dyDescent="0.25">
      <c r="A388" s="24">
        <v>42659.958355381947</v>
      </c>
      <c r="B388" s="10">
        <v>477.21</v>
      </c>
      <c r="C388" s="9">
        <v>11185.8024</v>
      </c>
      <c r="D388" s="10">
        <v>81.489000000000004</v>
      </c>
      <c r="E388" s="9">
        <v>1910.1020000000001</v>
      </c>
      <c r="F388" s="10">
        <f t="shared" si="60"/>
        <v>395.721</v>
      </c>
      <c r="G388" s="9">
        <f t="shared" si="60"/>
        <v>9275.7003999999997</v>
      </c>
      <c r="H388" s="23">
        <v>0</v>
      </c>
      <c r="I388" s="23">
        <f t="shared" si="53"/>
        <v>395.721</v>
      </c>
      <c r="J388" s="16">
        <f t="shared" si="51"/>
        <v>23.440000404325268</v>
      </c>
      <c r="K388" s="85"/>
      <c r="L388" s="86"/>
      <c r="M388" s="16">
        <f t="shared" si="59"/>
        <v>43.967414694673401</v>
      </c>
      <c r="N388" s="16">
        <f t="shared" si="59"/>
        <v>156.63343915343916</v>
      </c>
      <c r="O388" s="16">
        <f t="shared" si="59"/>
        <v>24.934284924470759</v>
      </c>
      <c r="P388" s="16">
        <f t="shared" si="59"/>
        <v>25.871883283598731</v>
      </c>
      <c r="Q388" s="16">
        <f t="shared" si="59"/>
        <v>25.006890767585105</v>
      </c>
      <c r="R388" s="16">
        <f t="shared" si="54"/>
        <v>156.63343915343916</v>
      </c>
      <c r="S388" s="5">
        <f t="shared" si="52"/>
        <v>0</v>
      </c>
      <c r="T388" s="17">
        <f t="shared" si="55"/>
        <v>0</v>
      </c>
    </row>
    <row r="389" spans="1:20" x14ac:dyDescent="0.25">
      <c r="A389" s="24">
        <v>42660.000022106484</v>
      </c>
      <c r="B389" s="10">
        <v>443</v>
      </c>
      <c r="C389" s="9">
        <v>9861.18</v>
      </c>
      <c r="D389" s="10">
        <v>83.704999999999998</v>
      </c>
      <c r="E389" s="9">
        <v>1863.2730000000001</v>
      </c>
      <c r="F389" s="10">
        <f t="shared" si="60"/>
        <v>359.29500000000002</v>
      </c>
      <c r="G389" s="9">
        <f t="shared" si="60"/>
        <v>7997.9070000000002</v>
      </c>
      <c r="H389" s="23">
        <v>0</v>
      </c>
      <c r="I389" s="23">
        <f t="shared" si="53"/>
        <v>359.29500000000002</v>
      </c>
      <c r="J389" s="16">
        <f t="shared" si="51"/>
        <v>22.26000083496848</v>
      </c>
      <c r="K389" s="85"/>
      <c r="L389" s="86"/>
      <c r="M389" s="16">
        <f t="shared" si="59"/>
        <v>43.967414694673401</v>
      </c>
      <c r="N389" s="16">
        <f t="shared" si="59"/>
        <v>156.63343915343916</v>
      </c>
      <c r="O389" s="16">
        <f t="shared" si="59"/>
        <v>24.934284924470759</v>
      </c>
      <c r="P389" s="16">
        <f t="shared" si="59"/>
        <v>25.871883283598731</v>
      </c>
      <c r="Q389" s="16">
        <f t="shared" si="59"/>
        <v>25.006890767585105</v>
      </c>
      <c r="R389" s="16">
        <f t="shared" si="54"/>
        <v>156.63343915343916</v>
      </c>
      <c r="S389" s="5">
        <f t="shared" si="52"/>
        <v>0</v>
      </c>
      <c r="T389" s="17">
        <f t="shared" si="55"/>
        <v>0</v>
      </c>
    </row>
    <row r="390" spans="1:20" x14ac:dyDescent="0.25">
      <c r="A390" s="24">
        <v>42660.041688831021</v>
      </c>
      <c r="B390" s="10">
        <v>359.5</v>
      </c>
      <c r="C390" s="9">
        <v>7621.4</v>
      </c>
      <c r="D390" s="10">
        <v>26.864000000000001</v>
      </c>
      <c r="E390" s="9">
        <v>569.51700000000005</v>
      </c>
      <c r="F390" s="10">
        <f t="shared" si="60"/>
        <v>332.63600000000002</v>
      </c>
      <c r="G390" s="9">
        <f t="shared" si="60"/>
        <v>7051.8829999999998</v>
      </c>
      <c r="H390" s="23">
        <v>0</v>
      </c>
      <c r="I390" s="23">
        <f t="shared" si="53"/>
        <v>332.63600000000002</v>
      </c>
      <c r="J390" s="16">
        <f t="shared" ref="J390:J453" si="61">IF(F390&gt;0,G390/F390,0)</f>
        <v>21.199999398742168</v>
      </c>
      <c r="K390" s="85"/>
      <c r="L390" s="86"/>
      <c r="M390" s="16">
        <f t="shared" si="59"/>
        <v>43.967414694673401</v>
      </c>
      <c r="N390" s="16">
        <f t="shared" si="59"/>
        <v>156.63343915343916</v>
      </c>
      <c r="O390" s="16">
        <f t="shared" si="59"/>
        <v>24.934284924470759</v>
      </c>
      <c r="P390" s="16">
        <f t="shared" si="59"/>
        <v>25.871883283598731</v>
      </c>
      <c r="Q390" s="16">
        <f t="shared" si="59"/>
        <v>25.006890767585105</v>
      </c>
      <c r="R390" s="16">
        <f t="shared" si="54"/>
        <v>156.63343915343916</v>
      </c>
      <c r="S390" s="5">
        <f t="shared" ref="S390:S453" si="62">IF(J390&gt;R390,J390-R390,0)</f>
        <v>0</v>
      </c>
      <c r="T390" s="17">
        <f t="shared" si="55"/>
        <v>0</v>
      </c>
    </row>
    <row r="391" spans="1:20" x14ac:dyDescent="0.25">
      <c r="A391" s="24">
        <v>42660.083355555558</v>
      </c>
      <c r="B391" s="10">
        <v>342.1</v>
      </c>
      <c r="C391" s="9">
        <v>7132.7849999999999</v>
      </c>
      <c r="D391" s="10">
        <v>20.624000000000002</v>
      </c>
      <c r="E391" s="9">
        <v>430.01</v>
      </c>
      <c r="F391" s="10">
        <f t="shared" si="60"/>
        <v>321.476</v>
      </c>
      <c r="G391" s="9">
        <f t="shared" si="60"/>
        <v>6702.7749999999996</v>
      </c>
      <c r="H391" s="23">
        <v>0</v>
      </c>
      <c r="I391" s="23">
        <f t="shared" ref="I391:I454" si="63">F391-H391</f>
        <v>321.476</v>
      </c>
      <c r="J391" s="16">
        <f t="shared" si="61"/>
        <v>20.850001244260845</v>
      </c>
      <c r="K391" s="85"/>
      <c r="L391" s="86"/>
      <c r="M391" s="16">
        <f t="shared" si="59"/>
        <v>43.967414694673401</v>
      </c>
      <c r="N391" s="16">
        <f t="shared" si="59"/>
        <v>156.63343915343916</v>
      </c>
      <c r="O391" s="16">
        <f t="shared" si="59"/>
        <v>24.934284924470759</v>
      </c>
      <c r="P391" s="16">
        <f t="shared" si="59"/>
        <v>25.871883283598731</v>
      </c>
      <c r="Q391" s="16">
        <f t="shared" si="59"/>
        <v>25.006890767585105</v>
      </c>
      <c r="R391" s="16">
        <f t="shared" ref="R391:R454" si="64">MAX(L391:Q391)</f>
        <v>156.63343915343916</v>
      </c>
      <c r="S391" s="5">
        <f t="shared" si="62"/>
        <v>0</v>
      </c>
      <c r="T391" s="17">
        <f t="shared" ref="T391:T454" si="65">IF(S391&lt;&gt;" ",S391*I391,0)</f>
        <v>0</v>
      </c>
    </row>
    <row r="392" spans="1:20" x14ac:dyDescent="0.25">
      <c r="A392" s="24">
        <v>42660.125022280095</v>
      </c>
      <c r="B392" s="10">
        <v>337.1</v>
      </c>
      <c r="C392" s="9">
        <v>6819.5330000000004</v>
      </c>
      <c r="D392" s="10">
        <v>4.0339999999999998</v>
      </c>
      <c r="E392" s="9">
        <v>81.608000000000004</v>
      </c>
      <c r="F392" s="10">
        <f t="shared" si="60"/>
        <v>333.06600000000003</v>
      </c>
      <c r="G392" s="9">
        <f t="shared" si="60"/>
        <v>6737.9250000000002</v>
      </c>
      <c r="H392" s="23">
        <v>0</v>
      </c>
      <c r="I392" s="23">
        <f t="shared" si="63"/>
        <v>333.06600000000003</v>
      </c>
      <c r="J392" s="16">
        <f t="shared" si="61"/>
        <v>20.229999459566571</v>
      </c>
      <c r="K392" s="85"/>
      <c r="L392" s="86"/>
      <c r="M392" s="16">
        <f t="shared" ref="M392:Q407" si="66">M391</f>
        <v>43.967414694673401</v>
      </c>
      <c r="N392" s="16">
        <f t="shared" si="66"/>
        <v>156.63343915343916</v>
      </c>
      <c r="O392" s="16">
        <f t="shared" si="66"/>
        <v>24.934284924470759</v>
      </c>
      <c r="P392" s="16">
        <f t="shared" si="66"/>
        <v>25.871883283598731</v>
      </c>
      <c r="Q392" s="16">
        <f t="shared" si="66"/>
        <v>25.006890767585105</v>
      </c>
      <c r="R392" s="16">
        <f t="shared" si="64"/>
        <v>156.63343915343916</v>
      </c>
      <c r="S392" s="5">
        <f t="shared" si="62"/>
        <v>0</v>
      </c>
      <c r="T392" s="17">
        <f t="shared" si="65"/>
        <v>0</v>
      </c>
    </row>
    <row r="393" spans="1:20" x14ac:dyDescent="0.25">
      <c r="A393" s="24">
        <v>42660.166689004633</v>
      </c>
      <c r="B393" s="10">
        <v>332.7</v>
      </c>
      <c r="C393" s="9">
        <v>6687.27</v>
      </c>
      <c r="D393" s="10">
        <v>5.3260000000000005</v>
      </c>
      <c r="E393" s="9">
        <v>107.05300000000001</v>
      </c>
      <c r="F393" s="10">
        <f t="shared" si="60"/>
        <v>327.37399999999997</v>
      </c>
      <c r="G393" s="9">
        <f t="shared" si="60"/>
        <v>6580.2170000000006</v>
      </c>
      <c r="H393" s="23">
        <v>0</v>
      </c>
      <c r="I393" s="23">
        <f t="shared" si="63"/>
        <v>327.37399999999997</v>
      </c>
      <c r="J393" s="16">
        <f t="shared" si="61"/>
        <v>20.099998778155875</v>
      </c>
      <c r="K393" s="85"/>
      <c r="L393" s="86"/>
      <c r="M393" s="16">
        <f t="shared" si="66"/>
        <v>43.967414694673401</v>
      </c>
      <c r="N393" s="16">
        <f t="shared" si="66"/>
        <v>156.63343915343916</v>
      </c>
      <c r="O393" s="16">
        <f t="shared" si="66"/>
        <v>24.934284924470759</v>
      </c>
      <c r="P393" s="16">
        <f t="shared" si="66"/>
        <v>25.871883283598731</v>
      </c>
      <c r="Q393" s="16">
        <f t="shared" si="66"/>
        <v>25.006890767585105</v>
      </c>
      <c r="R393" s="16">
        <f t="shared" si="64"/>
        <v>156.63343915343916</v>
      </c>
      <c r="S393" s="5">
        <f t="shared" si="62"/>
        <v>0</v>
      </c>
      <c r="T393" s="17">
        <f t="shared" si="65"/>
        <v>0</v>
      </c>
    </row>
    <row r="394" spans="1:20" x14ac:dyDescent="0.25">
      <c r="A394" s="24">
        <v>42660.20835572917</v>
      </c>
      <c r="B394" s="10">
        <v>338.8</v>
      </c>
      <c r="C394" s="9">
        <v>6992.8320000000003</v>
      </c>
      <c r="D394" s="10">
        <v>3.5220000000000002</v>
      </c>
      <c r="E394" s="9">
        <v>72.694000000000003</v>
      </c>
      <c r="F394" s="10">
        <f t="shared" si="60"/>
        <v>335.27800000000002</v>
      </c>
      <c r="G394" s="9">
        <f t="shared" si="60"/>
        <v>6920.1379999999999</v>
      </c>
      <c r="H394" s="23">
        <v>0</v>
      </c>
      <c r="I394" s="23">
        <f t="shared" si="63"/>
        <v>335.27800000000002</v>
      </c>
      <c r="J394" s="16">
        <f t="shared" si="61"/>
        <v>20.640000238607961</v>
      </c>
      <c r="K394" s="85"/>
      <c r="L394" s="86"/>
      <c r="M394" s="16">
        <f t="shared" si="66"/>
        <v>43.967414694673401</v>
      </c>
      <c r="N394" s="16">
        <f t="shared" si="66"/>
        <v>156.63343915343916</v>
      </c>
      <c r="O394" s="16">
        <f t="shared" si="66"/>
        <v>24.934284924470759</v>
      </c>
      <c r="P394" s="16">
        <f t="shared" si="66"/>
        <v>25.871883283598731</v>
      </c>
      <c r="Q394" s="16">
        <f t="shared" si="66"/>
        <v>25.006890767585105</v>
      </c>
      <c r="R394" s="16">
        <f t="shared" si="64"/>
        <v>156.63343915343916</v>
      </c>
      <c r="S394" s="5">
        <f t="shared" si="62"/>
        <v>0</v>
      </c>
      <c r="T394" s="17">
        <f t="shared" si="65"/>
        <v>0</v>
      </c>
    </row>
    <row r="395" spans="1:20" x14ac:dyDescent="0.25">
      <c r="A395" s="24">
        <v>42660.250022453707</v>
      </c>
      <c r="B395" s="10">
        <v>361.8</v>
      </c>
      <c r="C395" s="9">
        <v>8227.3320000000003</v>
      </c>
      <c r="D395" s="10">
        <v>5.0410000000000004</v>
      </c>
      <c r="E395" s="9">
        <v>114.63200000000001</v>
      </c>
      <c r="F395" s="10">
        <f t="shared" si="60"/>
        <v>356.75900000000001</v>
      </c>
      <c r="G395" s="9">
        <f t="shared" si="60"/>
        <v>8112.7000000000007</v>
      </c>
      <c r="H395" s="23">
        <v>0</v>
      </c>
      <c r="I395" s="23">
        <f t="shared" si="63"/>
        <v>356.75900000000001</v>
      </c>
      <c r="J395" s="16">
        <f t="shared" si="61"/>
        <v>22.74000095302431</v>
      </c>
      <c r="K395" s="85"/>
      <c r="L395" s="86"/>
      <c r="M395" s="16">
        <f t="shared" si="66"/>
        <v>43.967414694673401</v>
      </c>
      <c r="N395" s="16">
        <f t="shared" si="66"/>
        <v>156.63343915343916</v>
      </c>
      <c r="O395" s="16">
        <f t="shared" si="66"/>
        <v>24.934284924470759</v>
      </c>
      <c r="P395" s="16">
        <f t="shared" si="66"/>
        <v>25.871883283598731</v>
      </c>
      <c r="Q395" s="16">
        <f t="shared" si="66"/>
        <v>25.006890767585105</v>
      </c>
      <c r="R395" s="16">
        <f t="shared" si="64"/>
        <v>156.63343915343916</v>
      </c>
      <c r="S395" s="5">
        <f t="shared" si="62"/>
        <v>0</v>
      </c>
      <c r="T395" s="17">
        <f t="shared" si="65"/>
        <v>0</v>
      </c>
    </row>
    <row r="396" spans="1:20" x14ac:dyDescent="0.25">
      <c r="A396" s="24">
        <v>42660.291689178244</v>
      </c>
      <c r="B396" s="10">
        <v>405.36599999999999</v>
      </c>
      <c r="C396" s="9">
        <v>14582.44486</v>
      </c>
      <c r="D396" s="10">
        <v>0</v>
      </c>
      <c r="E396" s="9">
        <v>0</v>
      </c>
      <c r="F396" s="10">
        <f t="shared" si="60"/>
        <v>405.36599999999999</v>
      </c>
      <c r="G396" s="9">
        <f t="shared" si="60"/>
        <v>14582.44486</v>
      </c>
      <c r="H396" s="23">
        <v>0</v>
      </c>
      <c r="I396" s="23">
        <f t="shared" si="63"/>
        <v>405.36599999999999</v>
      </c>
      <c r="J396" s="16">
        <f t="shared" si="61"/>
        <v>35.973527281518429</v>
      </c>
      <c r="K396" s="85"/>
      <c r="L396" s="86"/>
      <c r="M396" s="16">
        <f t="shared" si="66"/>
        <v>43.967414694673401</v>
      </c>
      <c r="N396" s="16">
        <f t="shared" si="66"/>
        <v>156.63343915343916</v>
      </c>
      <c r="O396" s="16">
        <f t="shared" si="66"/>
        <v>24.934284924470759</v>
      </c>
      <c r="P396" s="16">
        <f t="shared" si="66"/>
        <v>25.871883283598731</v>
      </c>
      <c r="Q396" s="16">
        <f t="shared" si="66"/>
        <v>25.006890767585105</v>
      </c>
      <c r="R396" s="16">
        <f t="shared" si="64"/>
        <v>156.63343915343916</v>
      </c>
      <c r="S396" s="5">
        <f t="shared" si="62"/>
        <v>0</v>
      </c>
      <c r="T396" s="17">
        <f t="shared" si="65"/>
        <v>0</v>
      </c>
    </row>
    <row r="397" spans="1:20" x14ac:dyDescent="0.25">
      <c r="A397" s="24">
        <v>42660.333355902774</v>
      </c>
      <c r="B397" s="10">
        <v>402.20699999999999</v>
      </c>
      <c r="C397" s="9">
        <v>13535.55939</v>
      </c>
      <c r="D397" s="10">
        <v>0</v>
      </c>
      <c r="E397" s="9">
        <v>0</v>
      </c>
      <c r="F397" s="10">
        <f t="shared" si="60"/>
        <v>402.20699999999999</v>
      </c>
      <c r="G397" s="9">
        <f t="shared" si="60"/>
        <v>13535.55939</v>
      </c>
      <c r="H397" s="23">
        <v>0</v>
      </c>
      <c r="I397" s="23">
        <f t="shared" si="63"/>
        <v>402.20699999999999</v>
      </c>
      <c r="J397" s="16">
        <f t="shared" si="61"/>
        <v>33.653216851024474</v>
      </c>
      <c r="K397" s="85"/>
      <c r="L397" s="86"/>
      <c r="M397" s="16">
        <f t="shared" si="66"/>
        <v>43.967414694673401</v>
      </c>
      <c r="N397" s="16">
        <f t="shared" si="66"/>
        <v>156.63343915343916</v>
      </c>
      <c r="O397" s="16">
        <f t="shared" si="66"/>
        <v>24.934284924470759</v>
      </c>
      <c r="P397" s="16">
        <f t="shared" si="66"/>
        <v>25.871883283598731</v>
      </c>
      <c r="Q397" s="16">
        <f t="shared" si="66"/>
        <v>25.006890767585105</v>
      </c>
      <c r="R397" s="16">
        <f t="shared" si="64"/>
        <v>156.63343915343916</v>
      </c>
      <c r="S397" s="5">
        <f t="shared" si="62"/>
        <v>0</v>
      </c>
      <c r="T397" s="17">
        <f t="shared" si="65"/>
        <v>0</v>
      </c>
    </row>
    <row r="398" spans="1:20" x14ac:dyDescent="0.25">
      <c r="A398" s="24">
        <v>42660.375022627311</v>
      </c>
      <c r="B398" s="10">
        <v>360.173</v>
      </c>
      <c r="C398" s="9">
        <v>12436.01628</v>
      </c>
      <c r="D398" s="10">
        <v>0</v>
      </c>
      <c r="E398" s="9">
        <v>0</v>
      </c>
      <c r="F398" s="10">
        <f t="shared" si="60"/>
        <v>360.173</v>
      </c>
      <c r="G398" s="9">
        <f t="shared" si="60"/>
        <v>12436.01628</v>
      </c>
      <c r="H398" s="23">
        <v>0</v>
      </c>
      <c r="I398" s="23">
        <f t="shared" si="63"/>
        <v>360.173</v>
      </c>
      <c r="J398" s="16">
        <f t="shared" si="61"/>
        <v>34.527897093896541</v>
      </c>
      <c r="K398" s="85"/>
      <c r="L398" s="86"/>
      <c r="M398" s="16">
        <f t="shared" si="66"/>
        <v>43.967414694673401</v>
      </c>
      <c r="N398" s="16">
        <f t="shared" si="66"/>
        <v>156.63343915343916</v>
      </c>
      <c r="O398" s="16">
        <f t="shared" si="66"/>
        <v>24.934284924470759</v>
      </c>
      <c r="P398" s="16">
        <f t="shared" si="66"/>
        <v>25.871883283598731</v>
      </c>
      <c r="Q398" s="16">
        <f t="shared" si="66"/>
        <v>25.006890767585105</v>
      </c>
      <c r="R398" s="16">
        <f t="shared" si="64"/>
        <v>156.63343915343916</v>
      </c>
      <c r="S398" s="5">
        <f t="shared" si="62"/>
        <v>0</v>
      </c>
      <c r="T398" s="17">
        <f t="shared" si="65"/>
        <v>0</v>
      </c>
    </row>
    <row r="399" spans="1:20" x14ac:dyDescent="0.25">
      <c r="A399" s="24">
        <v>42660.416689351849</v>
      </c>
      <c r="B399" s="10">
        <v>323.899</v>
      </c>
      <c r="C399" s="9">
        <v>11855.154769999999</v>
      </c>
      <c r="D399" s="10">
        <v>0</v>
      </c>
      <c r="E399" s="9">
        <v>0</v>
      </c>
      <c r="F399" s="10">
        <f t="shared" si="60"/>
        <v>323.899</v>
      </c>
      <c r="G399" s="9">
        <f t="shared" si="60"/>
        <v>11855.154769999999</v>
      </c>
      <c r="H399" s="23">
        <v>0</v>
      </c>
      <c r="I399" s="23">
        <f t="shared" si="63"/>
        <v>323.899</v>
      </c>
      <c r="J399" s="16">
        <f t="shared" si="61"/>
        <v>36.601393551693583</v>
      </c>
      <c r="K399" s="85"/>
      <c r="L399" s="86"/>
      <c r="M399" s="16">
        <f t="shared" si="66"/>
        <v>43.967414694673401</v>
      </c>
      <c r="N399" s="16">
        <f t="shared" si="66"/>
        <v>156.63343915343916</v>
      </c>
      <c r="O399" s="16">
        <f t="shared" si="66"/>
        <v>24.934284924470759</v>
      </c>
      <c r="P399" s="16">
        <f t="shared" si="66"/>
        <v>25.871883283598731</v>
      </c>
      <c r="Q399" s="16">
        <f t="shared" si="66"/>
        <v>25.006890767585105</v>
      </c>
      <c r="R399" s="16">
        <f t="shared" si="64"/>
        <v>156.63343915343916</v>
      </c>
      <c r="S399" s="5">
        <f t="shared" si="62"/>
        <v>0</v>
      </c>
      <c r="T399" s="17">
        <f t="shared" si="65"/>
        <v>0</v>
      </c>
    </row>
    <row r="400" spans="1:20" x14ac:dyDescent="0.25">
      <c r="A400" s="24">
        <v>42660.458356076386</v>
      </c>
      <c r="B400" s="10">
        <v>325.54499999999996</v>
      </c>
      <c r="C400" s="9">
        <v>13161.65855</v>
      </c>
      <c r="D400" s="10">
        <v>0</v>
      </c>
      <c r="E400" s="9">
        <v>0</v>
      </c>
      <c r="F400" s="10">
        <f t="shared" si="60"/>
        <v>325.54499999999996</v>
      </c>
      <c r="G400" s="9">
        <f t="shared" si="60"/>
        <v>13161.65855</v>
      </c>
      <c r="H400" s="23">
        <v>0</v>
      </c>
      <c r="I400" s="23">
        <f t="shared" si="63"/>
        <v>325.54499999999996</v>
      </c>
      <c r="J400" s="16">
        <f t="shared" si="61"/>
        <v>40.429613571088488</v>
      </c>
      <c r="K400" s="85"/>
      <c r="L400" s="86"/>
      <c r="M400" s="16">
        <f t="shared" si="66"/>
        <v>43.967414694673401</v>
      </c>
      <c r="N400" s="16">
        <f t="shared" si="66"/>
        <v>156.63343915343916</v>
      </c>
      <c r="O400" s="16">
        <f t="shared" si="66"/>
        <v>24.934284924470759</v>
      </c>
      <c r="P400" s="16">
        <f t="shared" si="66"/>
        <v>25.871883283598731</v>
      </c>
      <c r="Q400" s="16">
        <f t="shared" si="66"/>
        <v>25.006890767585105</v>
      </c>
      <c r="R400" s="16">
        <f t="shared" si="64"/>
        <v>156.63343915343916</v>
      </c>
      <c r="S400" s="5">
        <f t="shared" si="62"/>
        <v>0</v>
      </c>
      <c r="T400" s="17">
        <f t="shared" si="65"/>
        <v>0</v>
      </c>
    </row>
    <row r="401" spans="1:20" x14ac:dyDescent="0.25">
      <c r="A401" s="24">
        <v>42660.500022800923</v>
      </c>
      <c r="B401" s="10">
        <v>328.04999999999995</v>
      </c>
      <c r="C401" s="9">
        <v>13844.156999999999</v>
      </c>
      <c r="D401" s="10">
        <v>0</v>
      </c>
      <c r="E401" s="9">
        <v>0</v>
      </c>
      <c r="F401" s="10">
        <f t="shared" si="60"/>
        <v>328.04999999999995</v>
      </c>
      <c r="G401" s="9">
        <f t="shared" si="60"/>
        <v>13844.156999999999</v>
      </c>
      <c r="H401" s="23">
        <v>0</v>
      </c>
      <c r="I401" s="23">
        <f t="shared" si="63"/>
        <v>328.04999999999995</v>
      </c>
      <c r="J401" s="16">
        <f t="shared" si="61"/>
        <v>42.201362597165073</v>
      </c>
      <c r="K401" s="85"/>
      <c r="L401" s="86"/>
      <c r="M401" s="16">
        <f t="shared" si="66"/>
        <v>43.967414694673401</v>
      </c>
      <c r="N401" s="16">
        <f t="shared" si="66"/>
        <v>156.63343915343916</v>
      </c>
      <c r="O401" s="16">
        <f t="shared" si="66"/>
        <v>24.934284924470759</v>
      </c>
      <c r="P401" s="16">
        <f t="shared" si="66"/>
        <v>25.871883283598731</v>
      </c>
      <c r="Q401" s="16">
        <f t="shared" si="66"/>
        <v>25.006890767585105</v>
      </c>
      <c r="R401" s="16">
        <f t="shared" si="64"/>
        <v>156.63343915343916</v>
      </c>
      <c r="S401" s="5">
        <f t="shared" si="62"/>
        <v>0</v>
      </c>
      <c r="T401" s="17">
        <f t="shared" si="65"/>
        <v>0</v>
      </c>
    </row>
    <row r="402" spans="1:20" x14ac:dyDescent="0.25">
      <c r="A402" s="24">
        <v>42660.54168952546</v>
      </c>
      <c r="B402" s="10">
        <v>354.26499999999999</v>
      </c>
      <c r="C402" s="9">
        <v>17500.11825</v>
      </c>
      <c r="D402" s="10">
        <v>0</v>
      </c>
      <c r="E402" s="9">
        <v>0</v>
      </c>
      <c r="F402" s="10">
        <f t="shared" si="60"/>
        <v>354.26499999999999</v>
      </c>
      <c r="G402" s="9">
        <f t="shared" si="60"/>
        <v>17500.11825</v>
      </c>
      <c r="H402" s="23">
        <v>0</v>
      </c>
      <c r="I402" s="23">
        <f t="shared" si="63"/>
        <v>354.26499999999999</v>
      </c>
      <c r="J402" s="16">
        <f t="shared" si="61"/>
        <v>49.39838327240907</v>
      </c>
      <c r="K402" s="85"/>
      <c r="L402" s="86"/>
      <c r="M402" s="16">
        <f t="shared" si="66"/>
        <v>43.967414694673401</v>
      </c>
      <c r="N402" s="16">
        <f t="shared" si="66"/>
        <v>156.63343915343916</v>
      </c>
      <c r="O402" s="16">
        <f t="shared" si="66"/>
        <v>24.934284924470759</v>
      </c>
      <c r="P402" s="16">
        <f t="shared" si="66"/>
        <v>25.871883283598731</v>
      </c>
      <c r="Q402" s="16">
        <f t="shared" si="66"/>
        <v>25.006890767585105</v>
      </c>
      <c r="R402" s="16">
        <f t="shared" si="64"/>
        <v>156.63343915343916</v>
      </c>
      <c r="S402" s="5">
        <f t="shared" si="62"/>
        <v>0</v>
      </c>
      <c r="T402" s="17">
        <f t="shared" si="65"/>
        <v>0</v>
      </c>
    </row>
    <row r="403" spans="1:20" x14ac:dyDescent="0.25">
      <c r="A403" s="24">
        <v>42660.583356249997</v>
      </c>
      <c r="B403" s="10">
        <v>375.2</v>
      </c>
      <c r="C403" s="9">
        <v>19319.047999999999</v>
      </c>
      <c r="D403" s="10">
        <v>6.8050000000000006</v>
      </c>
      <c r="E403" s="9">
        <v>350.38900000000001</v>
      </c>
      <c r="F403" s="10">
        <f t="shared" si="60"/>
        <v>368.39499999999998</v>
      </c>
      <c r="G403" s="9">
        <f t="shared" si="60"/>
        <v>18968.659</v>
      </c>
      <c r="H403" s="23">
        <v>0</v>
      </c>
      <c r="I403" s="23">
        <f t="shared" si="63"/>
        <v>368.39499999999998</v>
      </c>
      <c r="J403" s="16">
        <f t="shared" si="61"/>
        <v>51.490001221514952</v>
      </c>
      <c r="K403" s="85"/>
      <c r="L403" s="86"/>
      <c r="M403" s="16">
        <f t="shared" si="66"/>
        <v>43.967414694673401</v>
      </c>
      <c r="N403" s="16">
        <f t="shared" si="66"/>
        <v>156.63343915343916</v>
      </c>
      <c r="O403" s="16">
        <f t="shared" si="66"/>
        <v>24.934284924470759</v>
      </c>
      <c r="P403" s="16">
        <f t="shared" si="66"/>
        <v>25.871883283598731</v>
      </c>
      <c r="Q403" s="16">
        <f t="shared" si="66"/>
        <v>25.006890767585105</v>
      </c>
      <c r="R403" s="16">
        <f t="shared" si="64"/>
        <v>156.63343915343916</v>
      </c>
      <c r="S403" s="5">
        <f t="shared" si="62"/>
        <v>0</v>
      </c>
      <c r="T403" s="17">
        <f t="shared" si="65"/>
        <v>0</v>
      </c>
    </row>
    <row r="404" spans="1:20" x14ac:dyDescent="0.25">
      <c r="A404" s="24">
        <v>42660.625022974535</v>
      </c>
      <c r="B404" s="10">
        <v>399.2</v>
      </c>
      <c r="C404" s="9">
        <v>21656.6</v>
      </c>
      <c r="D404" s="10">
        <v>28.887</v>
      </c>
      <c r="E404" s="9">
        <v>1567.12</v>
      </c>
      <c r="F404" s="10">
        <f t="shared" si="60"/>
        <v>370.31299999999999</v>
      </c>
      <c r="G404" s="9">
        <f t="shared" si="60"/>
        <v>20089.48</v>
      </c>
      <c r="H404" s="23">
        <v>0</v>
      </c>
      <c r="I404" s="23">
        <f t="shared" si="63"/>
        <v>370.31299999999999</v>
      </c>
      <c r="J404" s="16">
        <f t="shared" si="61"/>
        <v>54.249999324895427</v>
      </c>
      <c r="K404" s="85"/>
      <c r="L404" s="86"/>
      <c r="M404" s="16">
        <f t="shared" si="66"/>
        <v>43.967414694673401</v>
      </c>
      <c r="N404" s="16">
        <f t="shared" si="66"/>
        <v>156.63343915343916</v>
      </c>
      <c r="O404" s="16">
        <f t="shared" si="66"/>
        <v>24.934284924470759</v>
      </c>
      <c r="P404" s="16">
        <f t="shared" si="66"/>
        <v>25.871883283598731</v>
      </c>
      <c r="Q404" s="16">
        <f t="shared" si="66"/>
        <v>25.006890767585105</v>
      </c>
      <c r="R404" s="16">
        <f t="shared" si="64"/>
        <v>156.63343915343916</v>
      </c>
      <c r="S404" s="5">
        <f t="shared" si="62"/>
        <v>0</v>
      </c>
      <c r="T404" s="17">
        <f t="shared" si="65"/>
        <v>0</v>
      </c>
    </row>
    <row r="405" spans="1:20" x14ac:dyDescent="0.25">
      <c r="A405" s="24">
        <v>42660.666689699072</v>
      </c>
      <c r="B405" s="10">
        <v>411.4</v>
      </c>
      <c r="C405" s="9">
        <v>22339.02</v>
      </c>
      <c r="D405" s="10">
        <v>67.576999999999998</v>
      </c>
      <c r="E405" s="9">
        <v>3669.431</v>
      </c>
      <c r="F405" s="10">
        <f t="shared" si="60"/>
        <v>343.82299999999998</v>
      </c>
      <c r="G405" s="9">
        <f t="shared" si="60"/>
        <v>18669.589</v>
      </c>
      <c r="H405" s="23">
        <v>0</v>
      </c>
      <c r="I405" s="23">
        <f t="shared" si="63"/>
        <v>343.82299999999998</v>
      </c>
      <c r="J405" s="16">
        <f t="shared" si="61"/>
        <v>54.300000290847329</v>
      </c>
      <c r="K405" s="85"/>
      <c r="L405" s="86"/>
      <c r="M405" s="16">
        <f t="shared" si="66"/>
        <v>43.967414694673401</v>
      </c>
      <c r="N405" s="16">
        <f t="shared" si="66"/>
        <v>156.63343915343916</v>
      </c>
      <c r="O405" s="16">
        <f t="shared" si="66"/>
        <v>24.934284924470759</v>
      </c>
      <c r="P405" s="16">
        <f t="shared" si="66"/>
        <v>25.871883283598731</v>
      </c>
      <c r="Q405" s="16">
        <f t="shared" si="66"/>
        <v>25.006890767585105</v>
      </c>
      <c r="R405" s="16">
        <f t="shared" si="64"/>
        <v>156.63343915343916</v>
      </c>
      <c r="S405" s="5">
        <f t="shared" si="62"/>
        <v>0</v>
      </c>
      <c r="T405" s="17">
        <f t="shared" si="65"/>
        <v>0</v>
      </c>
    </row>
    <row r="406" spans="1:20" x14ac:dyDescent="0.25">
      <c r="A406" s="24">
        <v>42660.708356423609</v>
      </c>
      <c r="B406" s="10">
        <v>422.4</v>
      </c>
      <c r="C406" s="9">
        <v>23709.312000000002</v>
      </c>
      <c r="D406" s="10">
        <v>88.38</v>
      </c>
      <c r="E406" s="9">
        <v>4960.7690000000002</v>
      </c>
      <c r="F406" s="10">
        <f t="shared" si="60"/>
        <v>334.02</v>
      </c>
      <c r="G406" s="9">
        <f t="shared" si="60"/>
        <v>18748.543000000001</v>
      </c>
      <c r="H406" s="23">
        <v>0</v>
      </c>
      <c r="I406" s="23">
        <f t="shared" si="63"/>
        <v>334.02</v>
      </c>
      <c r="J406" s="16">
        <f t="shared" si="61"/>
        <v>56.13000119753309</v>
      </c>
      <c r="K406" s="85"/>
      <c r="L406" s="86"/>
      <c r="M406" s="16">
        <f t="shared" si="66"/>
        <v>43.967414694673401</v>
      </c>
      <c r="N406" s="16">
        <f t="shared" si="66"/>
        <v>156.63343915343916</v>
      </c>
      <c r="O406" s="16">
        <f t="shared" si="66"/>
        <v>24.934284924470759</v>
      </c>
      <c r="P406" s="16">
        <f t="shared" si="66"/>
        <v>25.871883283598731</v>
      </c>
      <c r="Q406" s="16">
        <f t="shared" si="66"/>
        <v>25.006890767585105</v>
      </c>
      <c r="R406" s="16">
        <f t="shared" si="64"/>
        <v>156.63343915343916</v>
      </c>
      <c r="S406" s="5">
        <f t="shared" si="62"/>
        <v>0</v>
      </c>
      <c r="T406" s="17">
        <f t="shared" si="65"/>
        <v>0</v>
      </c>
    </row>
    <row r="407" spans="1:20" x14ac:dyDescent="0.25">
      <c r="A407" s="24">
        <v>42660.750023148146</v>
      </c>
      <c r="B407" s="10">
        <v>410.1</v>
      </c>
      <c r="C407" s="9">
        <v>20849.484</v>
      </c>
      <c r="D407" s="10">
        <v>85.331000000000003</v>
      </c>
      <c r="E407" s="9">
        <v>4338.2280000000001</v>
      </c>
      <c r="F407" s="10">
        <f t="shared" si="60"/>
        <v>324.76900000000001</v>
      </c>
      <c r="G407" s="9">
        <f t="shared" si="60"/>
        <v>16511.256000000001</v>
      </c>
      <c r="H407" s="23">
        <v>0</v>
      </c>
      <c r="I407" s="23">
        <f t="shared" si="63"/>
        <v>324.76900000000001</v>
      </c>
      <c r="J407" s="16">
        <f t="shared" si="61"/>
        <v>50.840000123164465</v>
      </c>
      <c r="K407" s="85"/>
      <c r="L407" s="86"/>
      <c r="M407" s="16">
        <f t="shared" si="66"/>
        <v>43.967414694673401</v>
      </c>
      <c r="N407" s="16">
        <f t="shared" si="66"/>
        <v>156.63343915343916</v>
      </c>
      <c r="O407" s="16">
        <f t="shared" si="66"/>
        <v>24.934284924470759</v>
      </c>
      <c r="P407" s="16">
        <f t="shared" si="66"/>
        <v>25.871883283598731</v>
      </c>
      <c r="Q407" s="16">
        <f t="shared" si="66"/>
        <v>25.006890767585105</v>
      </c>
      <c r="R407" s="16">
        <f t="shared" si="64"/>
        <v>156.63343915343916</v>
      </c>
      <c r="S407" s="5">
        <f t="shared" si="62"/>
        <v>0</v>
      </c>
      <c r="T407" s="17">
        <f t="shared" si="65"/>
        <v>0</v>
      </c>
    </row>
    <row r="408" spans="1:20" x14ac:dyDescent="0.25">
      <c r="A408" s="24">
        <v>42660.791689872683</v>
      </c>
      <c r="B408" s="10">
        <v>382.6</v>
      </c>
      <c r="C408" s="9">
        <v>20867.004000000001</v>
      </c>
      <c r="D408" s="10">
        <v>74.728999999999999</v>
      </c>
      <c r="E408" s="9">
        <v>4075.72</v>
      </c>
      <c r="F408" s="10">
        <f t="shared" si="60"/>
        <v>307.87100000000004</v>
      </c>
      <c r="G408" s="9">
        <f t="shared" si="60"/>
        <v>16791.284</v>
      </c>
      <c r="H408" s="23">
        <v>0</v>
      </c>
      <c r="I408" s="23">
        <f t="shared" si="63"/>
        <v>307.87100000000004</v>
      </c>
      <c r="J408" s="16">
        <f t="shared" si="61"/>
        <v>54.539998895641347</v>
      </c>
      <c r="K408" s="85"/>
      <c r="L408" s="86"/>
      <c r="M408" s="16">
        <f t="shared" ref="M408:Q423" si="67">M407</f>
        <v>43.967414694673401</v>
      </c>
      <c r="N408" s="16">
        <f t="shared" si="67"/>
        <v>156.63343915343916</v>
      </c>
      <c r="O408" s="16">
        <f t="shared" si="67"/>
        <v>24.934284924470759</v>
      </c>
      <c r="P408" s="16">
        <f t="shared" si="67"/>
        <v>25.871883283598731</v>
      </c>
      <c r="Q408" s="16">
        <f t="shared" si="67"/>
        <v>25.006890767585105</v>
      </c>
      <c r="R408" s="16">
        <f t="shared" si="64"/>
        <v>156.63343915343916</v>
      </c>
      <c r="S408" s="5">
        <f t="shared" si="62"/>
        <v>0</v>
      </c>
      <c r="T408" s="17">
        <f t="shared" si="65"/>
        <v>0</v>
      </c>
    </row>
    <row r="409" spans="1:20" x14ac:dyDescent="0.25">
      <c r="A409" s="24">
        <v>42660.833356597221</v>
      </c>
      <c r="B409" s="10">
        <v>384.8</v>
      </c>
      <c r="C409" s="9">
        <v>21060.103999999999</v>
      </c>
      <c r="D409" s="10">
        <v>71.146000000000001</v>
      </c>
      <c r="E409" s="9">
        <v>3893.8210000000004</v>
      </c>
      <c r="F409" s="10">
        <f t="shared" si="60"/>
        <v>313.654</v>
      </c>
      <c r="G409" s="9">
        <f t="shared" si="60"/>
        <v>17166.282999999999</v>
      </c>
      <c r="H409" s="23">
        <v>0</v>
      </c>
      <c r="I409" s="23">
        <f t="shared" si="63"/>
        <v>313.654</v>
      </c>
      <c r="J409" s="16">
        <f t="shared" si="61"/>
        <v>54.729998660944865</v>
      </c>
      <c r="K409" s="85"/>
      <c r="L409" s="86"/>
      <c r="M409" s="16">
        <f t="shared" si="67"/>
        <v>43.967414694673401</v>
      </c>
      <c r="N409" s="16">
        <f t="shared" si="67"/>
        <v>156.63343915343916</v>
      </c>
      <c r="O409" s="16">
        <f t="shared" si="67"/>
        <v>24.934284924470759</v>
      </c>
      <c r="P409" s="16">
        <f t="shared" si="67"/>
        <v>25.871883283598731</v>
      </c>
      <c r="Q409" s="16">
        <f t="shared" si="67"/>
        <v>25.006890767585105</v>
      </c>
      <c r="R409" s="16">
        <f t="shared" si="64"/>
        <v>156.63343915343916</v>
      </c>
      <c r="S409" s="5">
        <f t="shared" si="62"/>
        <v>0</v>
      </c>
      <c r="T409" s="17">
        <f t="shared" si="65"/>
        <v>0</v>
      </c>
    </row>
    <row r="410" spans="1:20" x14ac:dyDescent="0.25">
      <c r="A410" s="24">
        <v>42660.875023321758</v>
      </c>
      <c r="B410" s="10">
        <v>377.8</v>
      </c>
      <c r="C410" s="9">
        <v>16827.212</v>
      </c>
      <c r="D410" s="10">
        <v>77.417000000000002</v>
      </c>
      <c r="E410" s="9">
        <v>3448.1530000000002</v>
      </c>
      <c r="F410" s="10">
        <f t="shared" si="60"/>
        <v>300.38300000000004</v>
      </c>
      <c r="G410" s="9">
        <f t="shared" si="60"/>
        <v>13379.058999999999</v>
      </c>
      <c r="H410" s="23">
        <v>0</v>
      </c>
      <c r="I410" s="23">
        <f t="shared" si="63"/>
        <v>300.38300000000004</v>
      </c>
      <c r="J410" s="16">
        <f t="shared" si="61"/>
        <v>44.540000599234972</v>
      </c>
      <c r="K410" s="85"/>
      <c r="L410" s="86"/>
      <c r="M410" s="16">
        <f t="shared" si="67"/>
        <v>43.967414694673401</v>
      </c>
      <c r="N410" s="16">
        <f t="shared" si="67"/>
        <v>156.63343915343916</v>
      </c>
      <c r="O410" s="16">
        <f t="shared" si="67"/>
        <v>24.934284924470759</v>
      </c>
      <c r="P410" s="16">
        <f t="shared" si="67"/>
        <v>25.871883283598731</v>
      </c>
      <c r="Q410" s="16">
        <f t="shared" si="67"/>
        <v>25.006890767585105</v>
      </c>
      <c r="R410" s="16">
        <f t="shared" si="64"/>
        <v>156.63343915343916</v>
      </c>
      <c r="S410" s="5">
        <f t="shared" si="62"/>
        <v>0</v>
      </c>
      <c r="T410" s="17">
        <f t="shared" si="65"/>
        <v>0</v>
      </c>
    </row>
    <row r="411" spans="1:20" x14ac:dyDescent="0.25">
      <c r="A411" s="24">
        <v>42660.916690046295</v>
      </c>
      <c r="B411" s="10">
        <v>338.6</v>
      </c>
      <c r="C411" s="9">
        <v>12555.288</v>
      </c>
      <c r="D411" s="10">
        <v>68.787000000000006</v>
      </c>
      <c r="E411" s="9">
        <v>2550.6220000000003</v>
      </c>
      <c r="F411" s="10">
        <f t="shared" si="60"/>
        <v>269.81299999999999</v>
      </c>
      <c r="G411" s="9">
        <f t="shared" si="60"/>
        <v>10004.666000000001</v>
      </c>
      <c r="H411" s="23">
        <v>0</v>
      </c>
      <c r="I411" s="23">
        <f t="shared" si="63"/>
        <v>269.81299999999999</v>
      </c>
      <c r="J411" s="16">
        <f t="shared" si="61"/>
        <v>37.079999851749179</v>
      </c>
      <c r="K411" s="85"/>
      <c r="L411" s="86"/>
      <c r="M411" s="16">
        <f t="shared" si="67"/>
        <v>43.967414694673401</v>
      </c>
      <c r="N411" s="16">
        <f t="shared" si="67"/>
        <v>156.63343915343916</v>
      </c>
      <c r="O411" s="16">
        <f t="shared" si="67"/>
        <v>24.934284924470759</v>
      </c>
      <c r="P411" s="16">
        <f t="shared" si="67"/>
        <v>25.871883283598731</v>
      </c>
      <c r="Q411" s="16">
        <f t="shared" si="67"/>
        <v>25.006890767585105</v>
      </c>
      <c r="R411" s="16">
        <f t="shared" si="64"/>
        <v>156.63343915343916</v>
      </c>
      <c r="S411" s="5">
        <f t="shared" si="62"/>
        <v>0</v>
      </c>
      <c r="T411" s="17">
        <f t="shared" si="65"/>
        <v>0</v>
      </c>
    </row>
    <row r="412" spans="1:20" x14ac:dyDescent="0.25">
      <c r="A412" s="24">
        <v>42660.958356770832</v>
      </c>
      <c r="B412" s="10">
        <v>283.89999999999998</v>
      </c>
      <c r="C412" s="9">
        <v>8798.0609999999997</v>
      </c>
      <c r="D412" s="10">
        <v>12.203000000000001</v>
      </c>
      <c r="E412" s="9">
        <v>378.17099999999999</v>
      </c>
      <c r="F412" s="10">
        <f t="shared" si="60"/>
        <v>271.697</v>
      </c>
      <c r="G412" s="9">
        <f t="shared" si="60"/>
        <v>8419.89</v>
      </c>
      <c r="H412" s="23">
        <v>0</v>
      </c>
      <c r="I412" s="23">
        <f t="shared" si="63"/>
        <v>271.697</v>
      </c>
      <c r="J412" s="16">
        <f t="shared" si="61"/>
        <v>30.989999889582879</v>
      </c>
      <c r="K412" s="85"/>
      <c r="L412" s="86"/>
      <c r="M412" s="16">
        <f t="shared" si="67"/>
        <v>43.967414694673401</v>
      </c>
      <c r="N412" s="16">
        <f t="shared" si="67"/>
        <v>156.63343915343916</v>
      </c>
      <c r="O412" s="16">
        <f t="shared" si="67"/>
        <v>24.934284924470759</v>
      </c>
      <c r="P412" s="16">
        <f t="shared" si="67"/>
        <v>25.871883283598731</v>
      </c>
      <c r="Q412" s="16">
        <f t="shared" si="67"/>
        <v>25.006890767585105</v>
      </c>
      <c r="R412" s="16">
        <f t="shared" si="64"/>
        <v>156.63343915343916</v>
      </c>
      <c r="S412" s="5">
        <f t="shared" si="62"/>
        <v>0</v>
      </c>
      <c r="T412" s="17">
        <f t="shared" si="65"/>
        <v>0</v>
      </c>
    </row>
    <row r="413" spans="1:20" x14ac:dyDescent="0.25">
      <c r="A413" s="24">
        <v>42661.00002349537</v>
      </c>
      <c r="B413" s="10">
        <v>331.1</v>
      </c>
      <c r="C413" s="9">
        <v>8380.1409999999996</v>
      </c>
      <c r="D413" s="10">
        <v>0</v>
      </c>
      <c r="E413" s="9">
        <v>0</v>
      </c>
      <c r="F413" s="10">
        <f t="shared" si="60"/>
        <v>331.1</v>
      </c>
      <c r="G413" s="9">
        <f t="shared" si="60"/>
        <v>8380.1409999999996</v>
      </c>
      <c r="H413" s="23">
        <v>0</v>
      </c>
      <c r="I413" s="23">
        <f t="shared" si="63"/>
        <v>331.1</v>
      </c>
      <c r="J413" s="16">
        <f t="shared" si="61"/>
        <v>25.31</v>
      </c>
      <c r="K413" s="85"/>
      <c r="L413" s="86"/>
      <c r="M413" s="16">
        <f t="shared" si="67"/>
        <v>43.967414694673401</v>
      </c>
      <c r="N413" s="16">
        <f t="shared" si="67"/>
        <v>156.63343915343916</v>
      </c>
      <c r="O413" s="16">
        <f t="shared" si="67"/>
        <v>24.934284924470759</v>
      </c>
      <c r="P413" s="16">
        <f t="shared" si="67"/>
        <v>25.871883283598731</v>
      </c>
      <c r="Q413" s="16">
        <f t="shared" si="67"/>
        <v>25.006890767585105</v>
      </c>
      <c r="R413" s="16">
        <f t="shared" si="64"/>
        <v>156.63343915343916</v>
      </c>
      <c r="S413" s="5">
        <f t="shared" si="62"/>
        <v>0</v>
      </c>
      <c r="T413" s="17">
        <f t="shared" si="65"/>
        <v>0</v>
      </c>
    </row>
    <row r="414" spans="1:20" x14ac:dyDescent="0.25">
      <c r="A414" s="24">
        <v>42661.041690219907</v>
      </c>
      <c r="B414" s="10">
        <v>404.51</v>
      </c>
      <c r="C414" s="9">
        <v>9696.1046999999999</v>
      </c>
      <c r="D414" s="10">
        <v>18.012</v>
      </c>
      <c r="E414" s="9">
        <v>431.74800000000005</v>
      </c>
      <c r="F414" s="10">
        <f t="shared" si="60"/>
        <v>386.49799999999999</v>
      </c>
      <c r="G414" s="9">
        <f t="shared" si="60"/>
        <v>9264.3567000000003</v>
      </c>
      <c r="H414" s="23">
        <v>0</v>
      </c>
      <c r="I414" s="23">
        <f t="shared" si="63"/>
        <v>386.49799999999999</v>
      </c>
      <c r="J414" s="16">
        <f t="shared" si="61"/>
        <v>23.969999068559218</v>
      </c>
      <c r="K414" s="85"/>
      <c r="L414" s="86"/>
      <c r="M414" s="16">
        <f t="shared" si="67"/>
        <v>43.967414694673401</v>
      </c>
      <c r="N414" s="16">
        <f t="shared" si="67"/>
        <v>156.63343915343916</v>
      </c>
      <c r="O414" s="16">
        <f t="shared" si="67"/>
        <v>24.934284924470759</v>
      </c>
      <c r="P414" s="16">
        <f t="shared" si="67"/>
        <v>25.871883283598731</v>
      </c>
      <c r="Q414" s="16">
        <f t="shared" si="67"/>
        <v>25.006890767585105</v>
      </c>
      <c r="R414" s="16">
        <f t="shared" si="64"/>
        <v>156.63343915343916</v>
      </c>
      <c r="S414" s="5">
        <f t="shared" si="62"/>
        <v>0</v>
      </c>
      <c r="T414" s="17">
        <f t="shared" si="65"/>
        <v>0</v>
      </c>
    </row>
    <row r="415" spans="1:20" x14ac:dyDescent="0.25">
      <c r="A415" s="24">
        <v>42661.083356944444</v>
      </c>
      <c r="B415" s="10">
        <v>390.1</v>
      </c>
      <c r="C415" s="9">
        <v>8605.6059999999998</v>
      </c>
      <c r="D415" s="10">
        <v>25.895</v>
      </c>
      <c r="E415" s="9">
        <v>571.24400000000003</v>
      </c>
      <c r="F415" s="10">
        <f t="shared" si="60"/>
        <v>364.20500000000004</v>
      </c>
      <c r="G415" s="9">
        <f t="shared" si="60"/>
        <v>8034.3620000000001</v>
      </c>
      <c r="H415" s="23">
        <v>0</v>
      </c>
      <c r="I415" s="23">
        <f t="shared" si="63"/>
        <v>364.20500000000004</v>
      </c>
      <c r="J415" s="16">
        <f t="shared" si="61"/>
        <v>22.059999176288077</v>
      </c>
      <c r="K415" s="85"/>
      <c r="L415" s="86"/>
      <c r="M415" s="16">
        <f t="shared" si="67"/>
        <v>43.967414694673401</v>
      </c>
      <c r="N415" s="16">
        <f t="shared" si="67"/>
        <v>156.63343915343916</v>
      </c>
      <c r="O415" s="16">
        <f t="shared" si="67"/>
        <v>24.934284924470759</v>
      </c>
      <c r="P415" s="16">
        <f t="shared" si="67"/>
        <v>25.871883283598731</v>
      </c>
      <c r="Q415" s="16">
        <f t="shared" si="67"/>
        <v>25.006890767585105</v>
      </c>
      <c r="R415" s="16">
        <f t="shared" si="64"/>
        <v>156.63343915343916</v>
      </c>
      <c r="S415" s="5">
        <f t="shared" si="62"/>
        <v>0</v>
      </c>
      <c r="T415" s="17">
        <f t="shared" si="65"/>
        <v>0</v>
      </c>
    </row>
    <row r="416" spans="1:20" x14ac:dyDescent="0.25">
      <c r="A416" s="24">
        <v>42661.125023668981</v>
      </c>
      <c r="B416" s="10">
        <v>371.5</v>
      </c>
      <c r="C416" s="9">
        <v>7857.2250000000004</v>
      </c>
      <c r="D416" s="10">
        <v>25.525000000000002</v>
      </c>
      <c r="E416" s="9">
        <v>539.85400000000004</v>
      </c>
      <c r="F416" s="10">
        <f t="shared" si="60"/>
        <v>345.97500000000002</v>
      </c>
      <c r="G416" s="9">
        <f t="shared" si="60"/>
        <v>7317.3710000000001</v>
      </c>
      <c r="H416" s="23">
        <v>0</v>
      </c>
      <c r="I416" s="23">
        <f t="shared" si="63"/>
        <v>345.97500000000002</v>
      </c>
      <c r="J416" s="16">
        <f t="shared" si="61"/>
        <v>21.149999277404437</v>
      </c>
      <c r="K416" s="85"/>
      <c r="L416" s="86"/>
      <c r="M416" s="16">
        <f t="shared" si="67"/>
        <v>43.967414694673401</v>
      </c>
      <c r="N416" s="16">
        <f t="shared" si="67"/>
        <v>156.63343915343916</v>
      </c>
      <c r="O416" s="16">
        <f t="shared" si="67"/>
        <v>24.934284924470759</v>
      </c>
      <c r="P416" s="16">
        <f t="shared" si="67"/>
        <v>25.871883283598731</v>
      </c>
      <c r="Q416" s="16">
        <f t="shared" si="67"/>
        <v>25.006890767585105</v>
      </c>
      <c r="R416" s="16">
        <f t="shared" si="64"/>
        <v>156.63343915343916</v>
      </c>
      <c r="S416" s="5">
        <f t="shared" si="62"/>
        <v>0</v>
      </c>
      <c r="T416" s="17">
        <f t="shared" si="65"/>
        <v>0</v>
      </c>
    </row>
    <row r="417" spans="1:20" x14ac:dyDescent="0.25">
      <c r="A417" s="24">
        <v>42661.166690393518</v>
      </c>
      <c r="B417" s="10">
        <v>361.7</v>
      </c>
      <c r="C417" s="9">
        <v>7465.4880000000003</v>
      </c>
      <c r="D417" s="10">
        <v>34.777000000000001</v>
      </c>
      <c r="E417" s="9">
        <v>717.79700000000003</v>
      </c>
      <c r="F417" s="10">
        <f t="shared" si="60"/>
        <v>326.923</v>
      </c>
      <c r="G417" s="9">
        <f t="shared" si="60"/>
        <v>6747.6910000000007</v>
      </c>
      <c r="H417" s="23">
        <v>0</v>
      </c>
      <c r="I417" s="23">
        <f t="shared" si="63"/>
        <v>326.923</v>
      </c>
      <c r="J417" s="16">
        <f t="shared" si="61"/>
        <v>20.640000856470792</v>
      </c>
      <c r="K417" s="85"/>
      <c r="L417" s="86"/>
      <c r="M417" s="16">
        <f t="shared" si="67"/>
        <v>43.967414694673401</v>
      </c>
      <c r="N417" s="16">
        <f t="shared" si="67"/>
        <v>156.63343915343916</v>
      </c>
      <c r="O417" s="16">
        <f t="shared" si="67"/>
        <v>24.934284924470759</v>
      </c>
      <c r="P417" s="16">
        <f t="shared" si="67"/>
        <v>25.871883283598731</v>
      </c>
      <c r="Q417" s="16">
        <f t="shared" si="67"/>
        <v>25.006890767585105</v>
      </c>
      <c r="R417" s="16">
        <f t="shared" si="64"/>
        <v>156.63343915343916</v>
      </c>
      <c r="S417" s="5">
        <f t="shared" si="62"/>
        <v>0</v>
      </c>
      <c r="T417" s="17">
        <f t="shared" si="65"/>
        <v>0</v>
      </c>
    </row>
    <row r="418" spans="1:20" x14ac:dyDescent="0.25">
      <c r="A418" s="24">
        <v>42661.208357118056</v>
      </c>
      <c r="B418" s="10">
        <v>364.8</v>
      </c>
      <c r="C418" s="9">
        <v>7730.1120000000001</v>
      </c>
      <c r="D418" s="10">
        <v>49.206000000000003</v>
      </c>
      <c r="E418" s="9">
        <v>1042.675</v>
      </c>
      <c r="F418" s="10">
        <f t="shared" si="60"/>
        <v>315.59399999999999</v>
      </c>
      <c r="G418" s="9">
        <f t="shared" si="60"/>
        <v>6687.4369999999999</v>
      </c>
      <c r="H418" s="23">
        <v>0</v>
      </c>
      <c r="I418" s="23">
        <f t="shared" si="63"/>
        <v>315.59399999999999</v>
      </c>
      <c r="J418" s="16">
        <f t="shared" si="61"/>
        <v>21.190000443607925</v>
      </c>
      <c r="K418" s="85"/>
      <c r="L418" s="86"/>
      <c r="M418" s="16">
        <f t="shared" si="67"/>
        <v>43.967414694673401</v>
      </c>
      <c r="N418" s="16">
        <f t="shared" si="67"/>
        <v>156.63343915343916</v>
      </c>
      <c r="O418" s="16">
        <f t="shared" si="67"/>
        <v>24.934284924470759</v>
      </c>
      <c r="P418" s="16">
        <f t="shared" si="67"/>
        <v>25.871883283598731</v>
      </c>
      <c r="Q418" s="16">
        <f t="shared" si="67"/>
        <v>25.006890767585105</v>
      </c>
      <c r="R418" s="16">
        <f t="shared" si="64"/>
        <v>156.63343915343916</v>
      </c>
      <c r="S418" s="5">
        <f t="shared" si="62"/>
        <v>0</v>
      </c>
      <c r="T418" s="17">
        <f t="shared" si="65"/>
        <v>0</v>
      </c>
    </row>
    <row r="419" spans="1:20" x14ac:dyDescent="0.25">
      <c r="A419" s="24">
        <v>42661.250023842593</v>
      </c>
      <c r="B419" s="10">
        <v>383.4</v>
      </c>
      <c r="C419" s="9">
        <v>8948.5560000000005</v>
      </c>
      <c r="D419" s="10">
        <v>46.606999999999999</v>
      </c>
      <c r="E419" s="9">
        <v>1087.807</v>
      </c>
      <c r="F419" s="10">
        <f t="shared" si="60"/>
        <v>336.79300000000001</v>
      </c>
      <c r="G419" s="9">
        <f t="shared" si="60"/>
        <v>7860.7490000000007</v>
      </c>
      <c r="H419" s="23">
        <v>0</v>
      </c>
      <c r="I419" s="23">
        <f t="shared" si="63"/>
        <v>336.79300000000001</v>
      </c>
      <c r="J419" s="16">
        <f t="shared" si="61"/>
        <v>23.340001128289487</v>
      </c>
      <c r="K419" s="85"/>
      <c r="L419" s="86"/>
      <c r="M419" s="16">
        <f t="shared" si="67"/>
        <v>43.967414694673401</v>
      </c>
      <c r="N419" s="16">
        <f t="shared" si="67"/>
        <v>156.63343915343916</v>
      </c>
      <c r="O419" s="16">
        <f t="shared" si="67"/>
        <v>24.934284924470759</v>
      </c>
      <c r="P419" s="16">
        <f t="shared" si="67"/>
        <v>25.871883283598731</v>
      </c>
      <c r="Q419" s="16">
        <f t="shared" si="67"/>
        <v>25.006890767585105</v>
      </c>
      <c r="R419" s="16">
        <f t="shared" si="64"/>
        <v>156.63343915343916</v>
      </c>
      <c r="S419" s="5">
        <f t="shared" si="62"/>
        <v>0</v>
      </c>
      <c r="T419" s="17">
        <f t="shared" si="65"/>
        <v>0</v>
      </c>
    </row>
    <row r="420" spans="1:20" x14ac:dyDescent="0.25">
      <c r="A420" s="24">
        <v>42661.29169056713</v>
      </c>
      <c r="B420" s="10">
        <v>358.863</v>
      </c>
      <c r="C420" s="9">
        <v>11355.95068</v>
      </c>
      <c r="D420" s="10">
        <v>0</v>
      </c>
      <c r="E420" s="9">
        <v>0</v>
      </c>
      <c r="F420" s="10">
        <f t="shared" si="60"/>
        <v>358.863</v>
      </c>
      <c r="G420" s="9">
        <f t="shared" si="60"/>
        <v>11355.95068</v>
      </c>
      <c r="H420" s="23">
        <v>0</v>
      </c>
      <c r="I420" s="23">
        <f t="shared" si="63"/>
        <v>358.863</v>
      </c>
      <c r="J420" s="16">
        <f t="shared" si="61"/>
        <v>31.64425053571976</v>
      </c>
      <c r="K420" s="85"/>
      <c r="L420" s="86"/>
      <c r="M420" s="16">
        <f t="shared" si="67"/>
        <v>43.967414694673401</v>
      </c>
      <c r="N420" s="16">
        <f t="shared" si="67"/>
        <v>156.63343915343916</v>
      </c>
      <c r="O420" s="16">
        <f t="shared" si="67"/>
        <v>24.934284924470759</v>
      </c>
      <c r="P420" s="16">
        <f t="shared" si="67"/>
        <v>25.871883283598731</v>
      </c>
      <c r="Q420" s="16">
        <f t="shared" si="67"/>
        <v>25.006890767585105</v>
      </c>
      <c r="R420" s="16">
        <f t="shared" si="64"/>
        <v>156.63343915343916</v>
      </c>
      <c r="S420" s="5">
        <f t="shared" si="62"/>
        <v>0</v>
      </c>
      <c r="T420" s="17">
        <f t="shared" si="65"/>
        <v>0</v>
      </c>
    </row>
    <row r="421" spans="1:20" x14ac:dyDescent="0.25">
      <c r="A421" s="24">
        <v>42661.333357291667</v>
      </c>
      <c r="B421" s="10">
        <v>337.41</v>
      </c>
      <c r="C421" s="9">
        <v>10445.180899999999</v>
      </c>
      <c r="D421" s="10">
        <v>0</v>
      </c>
      <c r="E421" s="9">
        <v>0</v>
      </c>
      <c r="F421" s="10">
        <f t="shared" si="60"/>
        <v>337.41</v>
      </c>
      <c r="G421" s="9">
        <f t="shared" si="60"/>
        <v>10445.180899999999</v>
      </c>
      <c r="H421" s="23">
        <v>0</v>
      </c>
      <c r="I421" s="23">
        <f t="shared" si="63"/>
        <v>337.41</v>
      </c>
      <c r="J421" s="16">
        <f t="shared" si="61"/>
        <v>30.956939331970002</v>
      </c>
      <c r="K421" s="85"/>
      <c r="L421" s="86"/>
      <c r="M421" s="16">
        <f t="shared" si="67"/>
        <v>43.967414694673401</v>
      </c>
      <c r="N421" s="16">
        <f t="shared" si="67"/>
        <v>156.63343915343916</v>
      </c>
      <c r="O421" s="16">
        <f t="shared" si="67"/>
        <v>24.934284924470759</v>
      </c>
      <c r="P421" s="16">
        <f t="shared" si="67"/>
        <v>25.871883283598731</v>
      </c>
      <c r="Q421" s="16">
        <f t="shared" si="67"/>
        <v>25.006890767585105</v>
      </c>
      <c r="R421" s="16">
        <f t="shared" si="64"/>
        <v>156.63343915343916</v>
      </c>
      <c r="S421" s="5">
        <f t="shared" si="62"/>
        <v>0</v>
      </c>
      <c r="T421" s="17">
        <f t="shared" si="65"/>
        <v>0</v>
      </c>
    </row>
    <row r="422" spans="1:20" x14ac:dyDescent="0.25">
      <c r="A422" s="24">
        <v>42661.375024016204</v>
      </c>
      <c r="B422" s="10">
        <v>319.77800000000002</v>
      </c>
      <c r="C422" s="9">
        <v>10274.991040000001</v>
      </c>
      <c r="D422" s="10">
        <v>0</v>
      </c>
      <c r="E422" s="9">
        <v>0</v>
      </c>
      <c r="F422" s="10">
        <f t="shared" si="60"/>
        <v>319.77800000000002</v>
      </c>
      <c r="G422" s="9">
        <f t="shared" si="60"/>
        <v>10274.991040000001</v>
      </c>
      <c r="H422" s="23">
        <v>0</v>
      </c>
      <c r="I422" s="23">
        <f t="shared" si="63"/>
        <v>319.77800000000002</v>
      </c>
      <c r="J422" s="16">
        <f t="shared" si="61"/>
        <v>32.131638324087334</v>
      </c>
      <c r="K422" s="85"/>
      <c r="L422" s="86"/>
      <c r="M422" s="16">
        <f t="shared" si="67"/>
        <v>43.967414694673401</v>
      </c>
      <c r="N422" s="16">
        <f t="shared" si="67"/>
        <v>156.63343915343916</v>
      </c>
      <c r="O422" s="16">
        <f t="shared" si="67"/>
        <v>24.934284924470759</v>
      </c>
      <c r="P422" s="16">
        <f t="shared" si="67"/>
        <v>25.871883283598731</v>
      </c>
      <c r="Q422" s="16">
        <f t="shared" si="67"/>
        <v>25.006890767585105</v>
      </c>
      <c r="R422" s="16">
        <f t="shared" si="64"/>
        <v>156.63343915343916</v>
      </c>
      <c r="S422" s="5">
        <f t="shared" si="62"/>
        <v>0</v>
      </c>
      <c r="T422" s="17">
        <f t="shared" si="65"/>
        <v>0</v>
      </c>
    </row>
    <row r="423" spans="1:20" x14ac:dyDescent="0.25">
      <c r="A423" s="24">
        <v>42661.416690740742</v>
      </c>
      <c r="B423" s="10">
        <v>282.81100000000004</v>
      </c>
      <c r="C423" s="9">
        <v>10516.221368999999</v>
      </c>
      <c r="D423" s="10">
        <v>0</v>
      </c>
      <c r="E423" s="9">
        <v>0</v>
      </c>
      <c r="F423" s="10">
        <f t="shared" si="60"/>
        <v>282.81100000000004</v>
      </c>
      <c r="G423" s="9">
        <f t="shared" si="60"/>
        <v>10516.221368999999</v>
      </c>
      <c r="H423" s="23">
        <v>0</v>
      </c>
      <c r="I423" s="23">
        <f t="shared" si="63"/>
        <v>282.81100000000004</v>
      </c>
      <c r="J423" s="16">
        <f t="shared" si="61"/>
        <v>37.184626372382958</v>
      </c>
      <c r="K423" s="85"/>
      <c r="L423" s="86"/>
      <c r="M423" s="16">
        <f t="shared" si="67"/>
        <v>43.967414694673401</v>
      </c>
      <c r="N423" s="16">
        <f t="shared" si="67"/>
        <v>156.63343915343916</v>
      </c>
      <c r="O423" s="16">
        <f t="shared" si="67"/>
        <v>24.934284924470759</v>
      </c>
      <c r="P423" s="16">
        <f t="shared" si="67"/>
        <v>25.871883283598731</v>
      </c>
      <c r="Q423" s="16">
        <f t="shared" si="67"/>
        <v>25.006890767585105</v>
      </c>
      <c r="R423" s="16">
        <f t="shared" si="64"/>
        <v>156.63343915343916</v>
      </c>
      <c r="S423" s="5">
        <f t="shared" si="62"/>
        <v>0</v>
      </c>
      <c r="T423" s="17">
        <f t="shared" si="65"/>
        <v>0</v>
      </c>
    </row>
    <row r="424" spans="1:20" x14ac:dyDescent="0.25">
      <c r="A424" s="24">
        <v>42661.458357465279</v>
      </c>
      <c r="B424" s="10">
        <v>176.542</v>
      </c>
      <c r="C424" s="9">
        <v>6450.0657000000001</v>
      </c>
      <c r="D424" s="10">
        <v>0</v>
      </c>
      <c r="E424" s="9">
        <v>0</v>
      </c>
      <c r="F424" s="10">
        <f t="shared" si="60"/>
        <v>176.542</v>
      </c>
      <c r="G424" s="9">
        <f t="shared" si="60"/>
        <v>6450.0657000000001</v>
      </c>
      <c r="H424" s="23">
        <v>0</v>
      </c>
      <c r="I424" s="23">
        <f t="shared" si="63"/>
        <v>176.542</v>
      </c>
      <c r="J424" s="16">
        <f t="shared" si="61"/>
        <v>36.535587565565137</v>
      </c>
      <c r="K424" s="85"/>
      <c r="L424" s="86"/>
      <c r="M424" s="16">
        <f t="shared" ref="M424:Q439" si="68">M423</f>
        <v>43.967414694673401</v>
      </c>
      <c r="N424" s="16">
        <f t="shared" si="68"/>
        <v>156.63343915343916</v>
      </c>
      <c r="O424" s="16">
        <f t="shared" si="68"/>
        <v>24.934284924470759</v>
      </c>
      <c r="P424" s="16">
        <f t="shared" si="68"/>
        <v>25.871883283598731</v>
      </c>
      <c r="Q424" s="16">
        <f t="shared" si="68"/>
        <v>25.006890767585105</v>
      </c>
      <c r="R424" s="16">
        <f t="shared" si="64"/>
        <v>156.63343915343916</v>
      </c>
      <c r="S424" s="5">
        <f t="shared" si="62"/>
        <v>0</v>
      </c>
      <c r="T424" s="17">
        <f t="shared" si="65"/>
        <v>0</v>
      </c>
    </row>
    <row r="425" spans="1:20" x14ac:dyDescent="0.25">
      <c r="A425" s="24">
        <v>42661.500024189816</v>
      </c>
      <c r="B425" s="10">
        <v>87.025999999999996</v>
      </c>
      <c r="C425" s="9">
        <v>3363.7829400000001</v>
      </c>
      <c r="D425" s="10">
        <v>0</v>
      </c>
      <c r="E425" s="9">
        <v>0</v>
      </c>
      <c r="F425" s="10">
        <f t="shared" si="60"/>
        <v>87.025999999999996</v>
      </c>
      <c r="G425" s="9">
        <f t="shared" si="60"/>
        <v>3363.7829400000001</v>
      </c>
      <c r="H425" s="23">
        <v>0</v>
      </c>
      <c r="I425" s="23">
        <f t="shared" si="63"/>
        <v>87.025999999999996</v>
      </c>
      <c r="J425" s="16">
        <f t="shared" si="61"/>
        <v>38.652620366327305</v>
      </c>
      <c r="K425" s="85"/>
      <c r="L425" s="86"/>
      <c r="M425" s="16">
        <f t="shared" si="68"/>
        <v>43.967414694673401</v>
      </c>
      <c r="N425" s="16">
        <f t="shared" si="68"/>
        <v>156.63343915343916</v>
      </c>
      <c r="O425" s="16">
        <f t="shared" si="68"/>
        <v>24.934284924470759</v>
      </c>
      <c r="P425" s="16">
        <f t="shared" si="68"/>
        <v>25.871883283598731</v>
      </c>
      <c r="Q425" s="16">
        <f t="shared" si="68"/>
        <v>25.006890767585105</v>
      </c>
      <c r="R425" s="16">
        <f t="shared" si="64"/>
        <v>156.63343915343916</v>
      </c>
      <c r="S425" s="5">
        <f t="shared" si="62"/>
        <v>0</v>
      </c>
      <c r="T425" s="17">
        <f t="shared" si="65"/>
        <v>0</v>
      </c>
    </row>
    <row r="426" spans="1:20" x14ac:dyDescent="0.25">
      <c r="A426" s="24">
        <v>42661.541690914353</v>
      </c>
      <c r="B426" s="10">
        <v>34.6</v>
      </c>
      <c r="C426" s="9">
        <v>1696.7840000000001</v>
      </c>
      <c r="D426" s="10">
        <v>11.115</v>
      </c>
      <c r="E426" s="9">
        <v>545.08000000000004</v>
      </c>
      <c r="F426" s="10">
        <f t="shared" si="60"/>
        <v>23.484999999999999</v>
      </c>
      <c r="G426" s="9">
        <f t="shared" si="60"/>
        <v>1151.7040000000002</v>
      </c>
      <c r="H426" s="23">
        <v>0</v>
      </c>
      <c r="I426" s="23">
        <f t="shared" si="63"/>
        <v>23.484999999999999</v>
      </c>
      <c r="J426" s="16">
        <f t="shared" si="61"/>
        <v>49.039982967851827</v>
      </c>
      <c r="K426" s="85"/>
      <c r="L426" s="86"/>
      <c r="M426" s="16">
        <f t="shared" si="68"/>
        <v>43.967414694673401</v>
      </c>
      <c r="N426" s="16">
        <f t="shared" si="68"/>
        <v>156.63343915343916</v>
      </c>
      <c r="O426" s="16">
        <f t="shared" si="68"/>
        <v>24.934284924470759</v>
      </c>
      <c r="P426" s="16">
        <f t="shared" si="68"/>
        <v>25.871883283598731</v>
      </c>
      <c r="Q426" s="16">
        <f t="shared" si="68"/>
        <v>25.006890767585105</v>
      </c>
      <c r="R426" s="16">
        <f t="shared" si="64"/>
        <v>156.63343915343916</v>
      </c>
      <c r="S426" s="5">
        <f t="shared" si="62"/>
        <v>0</v>
      </c>
      <c r="T426" s="17">
        <f t="shared" si="65"/>
        <v>0</v>
      </c>
    </row>
    <row r="427" spans="1:20" x14ac:dyDescent="0.25">
      <c r="A427" s="24">
        <v>42661.58335763889</v>
      </c>
      <c r="B427" s="10">
        <v>25.9</v>
      </c>
      <c r="C427" s="9">
        <v>1347.577</v>
      </c>
      <c r="D427" s="10">
        <v>25.9</v>
      </c>
      <c r="E427" s="9">
        <v>1347.577</v>
      </c>
      <c r="F427" s="10">
        <f t="shared" si="60"/>
        <v>0</v>
      </c>
      <c r="G427" s="9">
        <f t="shared" si="60"/>
        <v>0</v>
      </c>
      <c r="H427" s="23">
        <v>0</v>
      </c>
      <c r="I427" s="23">
        <f t="shared" si="63"/>
        <v>0</v>
      </c>
      <c r="J427" s="16">
        <f t="shared" si="61"/>
        <v>0</v>
      </c>
      <c r="K427" s="85"/>
      <c r="L427" s="86"/>
      <c r="M427" s="16">
        <f t="shared" si="68"/>
        <v>43.967414694673401</v>
      </c>
      <c r="N427" s="16">
        <f t="shared" si="68"/>
        <v>156.63343915343916</v>
      </c>
      <c r="O427" s="16">
        <f t="shared" si="68"/>
        <v>24.934284924470759</v>
      </c>
      <c r="P427" s="16">
        <f t="shared" si="68"/>
        <v>25.871883283598731</v>
      </c>
      <c r="Q427" s="16">
        <f t="shared" si="68"/>
        <v>25.006890767585105</v>
      </c>
      <c r="R427" s="16">
        <f t="shared" si="64"/>
        <v>156.63343915343916</v>
      </c>
      <c r="S427" s="5">
        <f t="shared" si="62"/>
        <v>0</v>
      </c>
      <c r="T427" s="17">
        <f t="shared" si="65"/>
        <v>0</v>
      </c>
    </row>
    <row r="428" spans="1:20" x14ac:dyDescent="0.25">
      <c r="A428" s="24">
        <v>42661.625024363428</v>
      </c>
      <c r="B428" s="10">
        <v>50.8</v>
      </c>
      <c r="C428" s="9">
        <v>2943.3519999999999</v>
      </c>
      <c r="D428" s="10">
        <v>50.8</v>
      </c>
      <c r="E428" s="9">
        <v>2943.3520000000003</v>
      </c>
      <c r="F428" s="10">
        <f t="shared" si="60"/>
        <v>0</v>
      </c>
      <c r="G428" s="9">
        <f t="shared" si="60"/>
        <v>0</v>
      </c>
      <c r="H428" s="23">
        <v>0</v>
      </c>
      <c r="I428" s="23">
        <f t="shared" si="63"/>
        <v>0</v>
      </c>
      <c r="J428" s="16">
        <f t="shared" si="61"/>
        <v>0</v>
      </c>
      <c r="K428" s="85"/>
      <c r="L428" s="86"/>
      <c r="M428" s="16">
        <f t="shared" si="68"/>
        <v>43.967414694673401</v>
      </c>
      <c r="N428" s="16">
        <f t="shared" si="68"/>
        <v>156.63343915343916</v>
      </c>
      <c r="O428" s="16">
        <f t="shared" si="68"/>
        <v>24.934284924470759</v>
      </c>
      <c r="P428" s="16">
        <f t="shared" si="68"/>
        <v>25.871883283598731</v>
      </c>
      <c r="Q428" s="16">
        <f t="shared" si="68"/>
        <v>25.006890767585105</v>
      </c>
      <c r="R428" s="16">
        <f t="shared" si="64"/>
        <v>156.63343915343916</v>
      </c>
      <c r="S428" s="5">
        <f t="shared" si="62"/>
        <v>0</v>
      </c>
      <c r="T428" s="17">
        <f t="shared" si="65"/>
        <v>0</v>
      </c>
    </row>
    <row r="429" spans="1:20" x14ac:dyDescent="0.25">
      <c r="A429" s="24">
        <v>42661.666691087965</v>
      </c>
      <c r="B429" s="10">
        <v>76.510000000000005</v>
      </c>
      <c r="C429" s="9">
        <v>4963.9687999999996</v>
      </c>
      <c r="D429" s="10">
        <v>76.510000000000005</v>
      </c>
      <c r="E429" s="9">
        <v>4963.9690000000001</v>
      </c>
      <c r="F429" s="10">
        <f t="shared" si="60"/>
        <v>0</v>
      </c>
      <c r="G429" s="9">
        <f t="shared" si="60"/>
        <v>-2.0000000040454324E-4</v>
      </c>
      <c r="H429" s="23">
        <v>0</v>
      </c>
      <c r="I429" s="23">
        <f t="shared" si="63"/>
        <v>0</v>
      </c>
      <c r="J429" s="16">
        <f t="shared" si="61"/>
        <v>0</v>
      </c>
      <c r="K429" s="85"/>
      <c r="L429" s="86"/>
      <c r="M429" s="16">
        <f t="shared" si="68"/>
        <v>43.967414694673401</v>
      </c>
      <c r="N429" s="16">
        <f t="shared" si="68"/>
        <v>156.63343915343916</v>
      </c>
      <c r="O429" s="16">
        <f t="shared" si="68"/>
        <v>24.934284924470759</v>
      </c>
      <c r="P429" s="16">
        <f t="shared" si="68"/>
        <v>25.871883283598731</v>
      </c>
      <c r="Q429" s="16">
        <f t="shared" si="68"/>
        <v>25.006890767585105</v>
      </c>
      <c r="R429" s="16">
        <f t="shared" si="64"/>
        <v>156.63343915343916</v>
      </c>
      <c r="S429" s="5">
        <f t="shared" si="62"/>
        <v>0</v>
      </c>
      <c r="T429" s="17">
        <f t="shared" si="65"/>
        <v>0</v>
      </c>
    </row>
    <row r="430" spans="1:20" x14ac:dyDescent="0.25">
      <c r="A430" s="24">
        <v>42661.708357812502</v>
      </c>
      <c r="B430" s="10">
        <v>88.91</v>
      </c>
      <c r="C430" s="9">
        <v>6317.0555000000004</v>
      </c>
      <c r="D430" s="10">
        <v>88.91</v>
      </c>
      <c r="E430" s="9">
        <v>6317.0560000000005</v>
      </c>
      <c r="F430" s="10">
        <f t="shared" si="60"/>
        <v>0</v>
      </c>
      <c r="G430" s="9">
        <f t="shared" si="60"/>
        <v>-5.0000000010186341E-4</v>
      </c>
      <c r="H430" s="23">
        <v>0</v>
      </c>
      <c r="I430" s="23">
        <f t="shared" si="63"/>
        <v>0</v>
      </c>
      <c r="J430" s="16">
        <f t="shared" si="61"/>
        <v>0</v>
      </c>
      <c r="K430" s="85"/>
      <c r="L430" s="86"/>
      <c r="M430" s="16">
        <f t="shared" si="68"/>
        <v>43.967414694673401</v>
      </c>
      <c r="N430" s="16">
        <f t="shared" si="68"/>
        <v>156.63343915343916</v>
      </c>
      <c r="O430" s="16">
        <f t="shared" si="68"/>
        <v>24.934284924470759</v>
      </c>
      <c r="P430" s="16">
        <f t="shared" si="68"/>
        <v>25.871883283598731</v>
      </c>
      <c r="Q430" s="16">
        <f t="shared" si="68"/>
        <v>25.006890767585105</v>
      </c>
      <c r="R430" s="16">
        <f t="shared" si="64"/>
        <v>156.63343915343916</v>
      </c>
      <c r="S430" s="5">
        <f t="shared" si="62"/>
        <v>0</v>
      </c>
      <c r="T430" s="17">
        <f t="shared" si="65"/>
        <v>0</v>
      </c>
    </row>
    <row r="431" spans="1:20" x14ac:dyDescent="0.25">
      <c r="A431" s="24">
        <v>42661.750024537039</v>
      </c>
      <c r="B431" s="10">
        <v>86.424999999999997</v>
      </c>
      <c r="C431" s="9">
        <v>5134.5092500000001</v>
      </c>
      <c r="D431" s="10">
        <v>86.424999999999997</v>
      </c>
      <c r="E431" s="9">
        <v>5134.509</v>
      </c>
      <c r="F431" s="10">
        <f t="shared" si="60"/>
        <v>0</v>
      </c>
      <c r="G431" s="9">
        <f t="shared" si="60"/>
        <v>2.500000000509317E-4</v>
      </c>
      <c r="H431" s="23">
        <v>0</v>
      </c>
      <c r="I431" s="23">
        <f t="shared" si="63"/>
        <v>0</v>
      </c>
      <c r="J431" s="16">
        <f t="shared" si="61"/>
        <v>0</v>
      </c>
      <c r="K431" s="85"/>
      <c r="L431" s="86"/>
      <c r="M431" s="16">
        <f t="shared" si="68"/>
        <v>43.967414694673401</v>
      </c>
      <c r="N431" s="16">
        <f t="shared" si="68"/>
        <v>156.63343915343916</v>
      </c>
      <c r="O431" s="16">
        <f t="shared" si="68"/>
        <v>24.934284924470759</v>
      </c>
      <c r="P431" s="16">
        <f t="shared" si="68"/>
        <v>25.871883283598731</v>
      </c>
      <c r="Q431" s="16">
        <f t="shared" si="68"/>
        <v>25.006890767585105</v>
      </c>
      <c r="R431" s="16">
        <f t="shared" si="64"/>
        <v>156.63343915343916</v>
      </c>
      <c r="S431" s="5">
        <f t="shared" si="62"/>
        <v>0</v>
      </c>
      <c r="T431" s="17">
        <f t="shared" si="65"/>
        <v>0</v>
      </c>
    </row>
    <row r="432" spans="1:20" x14ac:dyDescent="0.25">
      <c r="A432" s="24">
        <v>42661.791691261576</v>
      </c>
      <c r="B432" s="10">
        <v>25.9</v>
      </c>
      <c r="C432" s="9">
        <v>1440.558</v>
      </c>
      <c r="D432" s="10">
        <v>25.9</v>
      </c>
      <c r="E432" s="9">
        <v>1440.558</v>
      </c>
      <c r="F432" s="10">
        <f t="shared" si="60"/>
        <v>0</v>
      </c>
      <c r="G432" s="9">
        <f t="shared" si="60"/>
        <v>0</v>
      </c>
      <c r="H432" s="23">
        <v>0</v>
      </c>
      <c r="I432" s="23">
        <f t="shared" si="63"/>
        <v>0</v>
      </c>
      <c r="J432" s="16">
        <f t="shared" si="61"/>
        <v>0</v>
      </c>
      <c r="K432" s="85"/>
      <c r="L432" s="86"/>
      <c r="M432" s="16">
        <f t="shared" si="68"/>
        <v>43.967414694673401</v>
      </c>
      <c r="N432" s="16">
        <f t="shared" si="68"/>
        <v>156.63343915343916</v>
      </c>
      <c r="O432" s="16">
        <f t="shared" si="68"/>
        <v>24.934284924470759</v>
      </c>
      <c r="P432" s="16">
        <f t="shared" si="68"/>
        <v>25.871883283598731</v>
      </c>
      <c r="Q432" s="16">
        <f t="shared" si="68"/>
        <v>25.006890767585105</v>
      </c>
      <c r="R432" s="16">
        <f t="shared" si="64"/>
        <v>156.63343915343916</v>
      </c>
      <c r="S432" s="5">
        <f t="shared" si="62"/>
        <v>0</v>
      </c>
      <c r="T432" s="17">
        <f t="shared" si="65"/>
        <v>0</v>
      </c>
    </row>
    <row r="433" spans="1:20" x14ac:dyDescent="0.25">
      <c r="A433" s="24">
        <v>42661.833357986114</v>
      </c>
      <c r="B433" s="10">
        <v>20.7</v>
      </c>
      <c r="C433" s="9">
        <v>1141.8119999999999</v>
      </c>
      <c r="D433" s="10">
        <v>20.7</v>
      </c>
      <c r="E433" s="9">
        <v>1141.8120000000001</v>
      </c>
      <c r="F433" s="10">
        <f t="shared" si="60"/>
        <v>0</v>
      </c>
      <c r="G433" s="9">
        <f t="shared" si="60"/>
        <v>0</v>
      </c>
      <c r="H433" s="23">
        <v>0</v>
      </c>
      <c r="I433" s="23">
        <f t="shared" si="63"/>
        <v>0</v>
      </c>
      <c r="J433" s="16">
        <f t="shared" si="61"/>
        <v>0</v>
      </c>
      <c r="K433" s="85"/>
      <c r="L433" s="86"/>
      <c r="M433" s="16">
        <f t="shared" si="68"/>
        <v>43.967414694673401</v>
      </c>
      <c r="N433" s="16">
        <f t="shared" si="68"/>
        <v>156.63343915343916</v>
      </c>
      <c r="O433" s="16">
        <f t="shared" si="68"/>
        <v>24.934284924470759</v>
      </c>
      <c r="P433" s="16">
        <f t="shared" si="68"/>
        <v>25.871883283598731</v>
      </c>
      <c r="Q433" s="16">
        <f t="shared" si="68"/>
        <v>25.006890767585105</v>
      </c>
      <c r="R433" s="16">
        <f t="shared" si="64"/>
        <v>156.63343915343916</v>
      </c>
      <c r="S433" s="5">
        <f t="shared" si="62"/>
        <v>0</v>
      </c>
      <c r="T433" s="17">
        <f t="shared" si="65"/>
        <v>0</v>
      </c>
    </row>
    <row r="434" spans="1:20" x14ac:dyDescent="0.25">
      <c r="A434" s="24">
        <v>42661.875024710651</v>
      </c>
      <c r="B434" s="10">
        <v>12.6</v>
      </c>
      <c r="C434" s="9">
        <v>577.58399999999995</v>
      </c>
      <c r="D434" s="10">
        <v>12.6</v>
      </c>
      <c r="E434" s="9">
        <v>577.58400000000006</v>
      </c>
      <c r="F434" s="10">
        <f t="shared" si="60"/>
        <v>0</v>
      </c>
      <c r="G434" s="9">
        <f t="shared" si="60"/>
        <v>0</v>
      </c>
      <c r="H434" s="23">
        <v>0</v>
      </c>
      <c r="I434" s="23">
        <f t="shared" si="63"/>
        <v>0</v>
      </c>
      <c r="J434" s="16">
        <f t="shared" si="61"/>
        <v>0</v>
      </c>
      <c r="K434" s="85"/>
      <c r="L434" s="86"/>
      <c r="M434" s="16">
        <f t="shared" si="68"/>
        <v>43.967414694673401</v>
      </c>
      <c r="N434" s="16">
        <f t="shared" si="68"/>
        <v>156.63343915343916</v>
      </c>
      <c r="O434" s="16">
        <f t="shared" si="68"/>
        <v>24.934284924470759</v>
      </c>
      <c r="P434" s="16">
        <f t="shared" si="68"/>
        <v>25.871883283598731</v>
      </c>
      <c r="Q434" s="16">
        <f t="shared" si="68"/>
        <v>25.006890767585105</v>
      </c>
      <c r="R434" s="16">
        <f t="shared" si="64"/>
        <v>156.63343915343916</v>
      </c>
      <c r="S434" s="5">
        <f t="shared" si="62"/>
        <v>0</v>
      </c>
      <c r="T434" s="17">
        <f t="shared" si="65"/>
        <v>0</v>
      </c>
    </row>
    <row r="435" spans="1:20" x14ac:dyDescent="0.25">
      <c r="A435" s="24">
        <v>42661.916691435188</v>
      </c>
      <c r="B435" s="10">
        <v>0</v>
      </c>
      <c r="C435" s="9">
        <v>0</v>
      </c>
      <c r="D435" s="10">
        <v>0</v>
      </c>
      <c r="E435" s="9">
        <v>0</v>
      </c>
      <c r="F435" s="10">
        <f t="shared" si="60"/>
        <v>0</v>
      </c>
      <c r="G435" s="9">
        <f t="shared" si="60"/>
        <v>0</v>
      </c>
      <c r="H435" s="23">
        <v>0</v>
      </c>
      <c r="I435" s="23">
        <f t="shared" si="63"/>
        <v>0</v>
      </c>
      <c r="J435" s="16">
        <f t="shared" si="61"/>
        <v>0</v>
      </c>
      <c r="K435" s="85"/>
      <c r="L435" s="86"/>
      <c r="M435" s="16">
        <f t="shared" si="68"/>
        <v>43.967414694673401</v>
      </c>
      <c r="N435" s="16">
        <f t="shared" si="68"/>
        <v>156.63343915343916</v>
      </c>
      <c r="O435" s="16">
        <f t="shared" si="68"/>
        <v>24.934284924470759</v>
      </c>
      <c r="P435" s="16">
        <f t="shared" si="68"/>
        <v>25.871883283598731</v>
      </c>
      <c r="Q435" s="16">
        <f t="shared" si="68"/>
        <v>25.006890767585105</v>
      </c>
      <c r="R435" s="16">
        <f t="shared" si="64"/>
        <v>156.63343915343916</v>
      </c>
      <c r="S435" s="5">
        <f t="shared" si="62"/>
        <v>0</v>
      </c>
      <c r="T435" s="17">
        <f t="shared" si="65"/>
        <v>0</v>
      </c>
    </row>
    <row r="436" spans="1:20" x14ac:dyDescent="0.25">
      <c r="A436" s="24">
        <v>42661.958358159725</v>
      </c>
      <c r="B436" s="10">
        <v>0</v>
      </c>
      <c r="C436" s="9">
        <v>0</v>
      </c>
      <c r="D436" s="10">
        <v>0</v>
      </c>
      <c r="E436" s="9">
        <v>0</v>
      </c>
      <c r="F436" s="10">
        <f t="shared" si="60"/>
        <v>0</v>
      </c>
      <c r="G436" s="9">
        <f t="shared" si="60"/>
        <v>0</v>
      </c>
      <c r="H436" s="23">
        <v>0</v>
      </c>
      <c r="I436" s="23">
        <f t="shared" si="63"/>
        <v>0</v>
      </c>
      <c r="J436" s="16">
        <f t="shared" si="61"/>
        <v>0</v>
      </c>
      <c r="K436" s="85"/>
      <c r="L436" s="86"/>
      <c r="M436" s="16">
        <f t="shared" si="68"/>
        <v>43.967414694673401</v>
      </c>
      <c r="N436" s="16">
        <f t="shared" si="68"/>
        <v>156.63343915343916</v>
      </c>
      <c r="O436" s="16">
        <f t="shared" si="68"/>
        <v>24.934284924470759</v>
      </c>
      <c r="P436" s="16">
        <f t="shared" si="68"/>
        <v>25.871883283598731</v>
      </c>
      <c r="Q436" s="16">
        <f t="shared" si="68"/>
        <v>25.006890767585105</v>
      </c>
      <c r="R436" s="16">
        <f t="shared" si="64"/>
        <v>156.63343915343916</v>
      </c>
      <c r="S436" s="5">
        <f t="shared" si="62"/>
        <v>0</v>
      </c>
      <c r="T436" s="17">
        <f t="shared" si="65"/>
        <v>0</v>
      </c>
    </row>
    <row r="437" spans="1:20" x14ac:dyDescent="0.25">
      <c r="A437" s="24">
        <v>42662.000024884263</v>
      </c>
      <c r="B437" s="10">
        <v>0</v>
      </c>
      <c r="C437" s="9">
        <v>0</v>
      </c>
      <c r="D437" s="10">
        <v>0</v>
      </c>
      <c r="E437" s="9">
        <v>0</v>
      </c>
      <c r="F437" s="10">
        <f t="shared" si="60"/>
        <v>0</v>
      </c>
      <c r="G437" s="9">
        <f t="shared" si="60"/>
        <v>0</v>
      </c>
      <c r="H437" s="23">
        <v>0</v>
      </c>
      <c r="I437" s="23">
        <f t="shared" si="63"/>
        <v>0</v>
      </c>
      <c r="J437" s="16">
        <f t="shared" si="61"/>
        <v>0</v>
      </c>
      <c r="K437" s="85"/>
      <c r="L437" s="86"/>
      <c r="M437" s="16">
        <f t="shared" si="68"/>
        <v>43.967414694673401</v>
      </c>
      <c r="N437" s="16">
        <f t="shared" si="68"/>
        <v>156.63343915343916</v>
      </c>
      <c r="O437" s="16">
        <f t="shared" si="68"/>
        <v>24.934284924470759</v>
      </c>
      <c r="P437" s="16">
        <f t="shared" si="68"/>
        <v>25.871883283598731</v>
      </c>
      <c r="Q437" s="16">
        <f t="shared" si="68"/>
        <v>25.006890767585105</v>
      </c>
      <c r="R437" s="16">
        <f t="shared" si="64"/>
        <v>156.63343915343916</v>
      </c>
      <c r="S437" s="5">
        <f t="shared" si="62"/>
        <v>0</v>
      </c>
      <c r="T437" s="17">
        <f t="shared" si="65"/>
        <v>0</v>
      </c>
    </row>
    <row r="438" spans="1:20" x14ac:dyDescent="0.25">
      <c r="A438" s="24">
        <v>42662.0416916088</v>
      </c>
      <c r="B438" s="10">
        <v>39.15</v>
      </c>
      <c r="C438" s="9">
        <v>860.9085</v>
      </c>
      <c r="D438" s="10">
        <v>0</v>
      </c>
      <c r="E438" s="9">
        <v>0</v>
      </c>
      <c r="F438" s="10">
        <f t="shared" si="60"/>
        <v>39.15</v>
      </c>
      <c r="G438" s="9">
        <f t="shared" si="60"/>
        <v>860.9085</v>
      </c>
      <c r="H438" s="23">
        <v>0</v>
      </c>
      <c r="I438" s="23">
        <f t="shared" si="63"/>
        <v>39.15</v>
      </c>
      <c r="J438" s="16">
        <f t="shared" si="61"/>
        <v>21.990000000000002</v>
      </c>
      <c r="K438" s="85"/>
      <c r="L438" s="86"/>
      <c r="M438" s="16">
        <f t="shared" si="68"/>
        <v>43.967414694673401</v>
      </c>
      <c r="N438" s="16">
        <f t="shared" si="68"/>
        <v>156.63343915343916</v>
      </c>
      <c r="O438" s="16">
        <f t="shared" si="68"/>
        <v>24.934284924470759</v>
      </c>
      <c r="P438" s="16">
        <f t="shared" si="68"/>
        <v>25.871883283598731</v>
      </c>
      <c r="Q438" s="16">
        <f t="shared" si="68"/>
        <v>25.006890767585105</v>
      </c>
      <c r="R438" s="16">
        <f t="shared" si="64"/>
        <v>156.63343915343916</v>
      </c>
      <c r="S438" s="5">
        <f t="shared" si="62"/>
        <v>0</v>
      </c>
      <c r="T438" s="17">
        <f t="shared" si="65"/>
        <v>0</v>
      </c>
    </row>
    <row r="439" spans="1:20" x14ac:dyDescent="0.25">
      <c r="A439" s="24">
        <v>42662.083358333337</v>
      </c>
      <c r="B439" s="10">
        <v>0</v>
      </c>
      <c r="C439" s="9">
        <v>0</v>
      </c>
      <c r="D439" s="10">
        <v>0</v>
      </c>
      <c r="E439" s="9">
        <v>0</v>
      </c>
      <c r="F439" s="10">
        <f t="shared" si="60"/>
        <v>0</v>
      </c>
      <c r="G439" s="9">
        <f t="shared" si="60"/>
        <v>0</v>
      </c>
      <c r="H439" s="23">
        <v>0</v>
      </c>
      <c r="I439" s="23">
        <f t="shared" si="63"/>
        <v>0</v>
      </c>
      <c r="J439" s="16">
        <f t="shared" si="61"/>
        <v>0</v>
      </c>
      <c r="K439" s="85"/>
      <c r="L439" s="86"/>
      <c r="M439" s="16">
        <f t="shared" si="68"/>
        <v>43.967414694673401</v>
      </c>
      <c r="N439" s="16">
        <f t="shared" si="68"/>
        <v>156.63343915343916</v>
      </c>
      <c r="O439" s="16">
        <f t="shared" si="68"/>
        <v>24.934284924470759</v>
      </c>
      <c r="P439" s="16">
        <f t="shared" si="68"/>
        <v>25.871883283598731</v>
      </c>
      <c r="Q439" s="16">
        <f t="shared" si="68"/>
        <v>25.006890767585105</v>
      </c>
      <c r="R439" s="16">
        <f t="shared" si="64"/>
        <v>156.63343915343916</v>
      </c>
      <c r="S439" s="5">
        <f t="shared" si="62"/>
        <v>0</v>
      </c>
      <c r="T439" s="17">
        <f t="shared" si="65"/>
        <v>0</v>
      </c>
    </row>
    <row r="440" spans="1:20" x14ac:dyDescent="0.25">
      <c r="A440" s="24">
        <v>42662.125025057867</v>
      </c>
      <c r="B440" s="10">
        <v>5.95</v>
      </c>
      <c r="C440" s="9">
        <v>122.20705</v>
      </c>
      <c r="D440" s="10">
        <v>0</v>
      </c>
      <c r="E440" s="9">
        <v>0</v>
      </c>
      <c r="F440" s="10">
        <f t="shared" si="60"/>
        <v>5.95</v>
      </c>
      <c r="G440" s="9">
        <f t="shared" si="60"/>
        <v>122.20705</v>
      </c>
      <c r="H440" s="23">
        <v>0</v>
      </c>
      <c r="I440" s="23">
        <f t="shared" si="63"/>
        <v>5.95</v>
      </c>
      <c r="J440" s="16">
        <f t="shared" si="61"/>
        <v>20.538999999999998</v>
      </c>
      <c r="K440" s="85"/>
      <c r="L440" s="86"/>
      <c r="M440" s="16">
        <f t="shared" ref="M440:Q455" si="69">M439</f>
        <v>43.967414694673401</v>
      </c>
      <c r="N440" s="16">
        <f t="shared" si="69"/>
        <v>156.63343915343916</v>
      </c>
      <c r="O440" s="16">
        <f t="shared" si="69"/>
        <v>24.934284924470759</v>
      </c>
      <c r="P440" s="16">
        <f t="shared" si="69"/>
        <v>25.871883283598731</v>
      </c>
      <c r="Q440" s="16">
        <f t="shared" si="69"/>
        <v>25.006890767585105</v>
      </c>
      <c r="R440" s="16">
        <f t="shared" si="64"/>
        <v>156.63343915343916</v>
      </c>
      <c r="S440" s="5">
        <f t="shared" si="62"/>
        <v>0</v>
      </c>
      <c r="T440" s="17">
        <f t="shared" si="65"/>
        <v>0</v>
      </c>
    </row>
    <row r="441" spans="1:20" x14ac:dyDescent="0.25">
      <c r="A441" s="24">
        <v>42662.166691782404</v>
      </c>
      <c r="B441" s="10">
        <v>8.4</v>
      </c>
      <c r="C441" s="9">
        <v>168.16800000000001</v>
      </c>
      <c r="D441" s="10">
        <v>0</v>
      </c>
      <c r="E441" s="9">
        <v>0</v>
      </c>
      <c r="F441" s="10">
        <f t="shared" si="60"/>
        <v>8.4</v>
      </c>
      <c r="G441" s="9">
        <f t="shared" si="60"/>
        <v>168.16800000000001</v>
      </c>
      <c r="H441" s="23">
        <v>0</v>
      </c>
      <c r="I441" s="23">
        <f t="shared" si="63"/>
        <v>8.4</v>
      </c>
      <c r="J441" s="16">
        <f t="shared" si="61"/>
        <v>20.02</v>
      </c>
      <c r="K441" s="85"/>
      <c r="L441" s="86"/>
      <c r="M441" s="16">
        <f t="shared" si="69"/>
        <v>43.967414694673401</v>
      </c>
      <c r="N441" s="16">
        <f t="shared" si="69"/>
        <v>156.63343915343916</v>
      </c>
      <c r="O441" s="16">
        <f t="shared" si="69"/>
        <v>24.934284924470759</v>
      </c>
      <c r="P441" s="16">
        <f t="shared" si="69"/>
        <v>25.871883283598731</v>
      </c>
      <c r="Q441" s="16">
        <f t="shared" si="69"/>
        <v>25.006890767585105</v>
      </c>
      <c r="R441" s="16">
        <f t="shared" si="64"/>
        <v>156.63343915343916</v>
      </c>
      <c r="S441" s="5">
        <f t="shared" si="62"/>
        <v>0</v>
      </c>
      <c r="T441" s="17">
        <f t="shared" si="65"/>
        <v>0</v>
      </c>
    </row>
    <row r="442" spans="1:20" x14ac:dyDescent="0.25">
      <c r="A442" s="24">
        <v>42662.208358506941</v>
      </c>
      <c r="B442" s="10">
        <v>2.5</v>
      </c>
      <c r="C442" s="9">
        <v>50.68</v>
      </c>
      <c r="D442" s="10">
        <v>0</v>
      </c>
      <c r="E442" s="9">
        <v>0</v>
      </c>
      <c r="F442" s="10">
        <f t="shared" ref="F442:G505" si="70">B442-D442</f>
        <v>2.5</v>
      </c>
      <c r="G442" s="9">
        <f t="shared" si="70"/>
        <v>50.68</v>
      </c>
      <c r="H442" s="23">
        <v>0</v>
      </c>
      <c r="I442" s="23">
        <f t="shared" si="63"/>
        <v>2.5</v>
      </c>
      <c r="J442" s="16">
        <f t="shared" si="61"/>
        <v>20.271999999999998</v>
      </c>
      <c r="K442" s="85"/>
      <c r="L442" s="86"/>
      <c r="M442" s="16">
        <f t="shared" si="69"/>
        <v>43.967414694673401</v>
      </c>
      <c r="N442" s="16">
        <f t="shared" si="69"/>
        <v>156.63343915343916</v>
      </c>
      <c r="O442" s="16">
        <f t="shared" si="69"/>
        <v>24.934284924470759</v>
      </c>
      <c r="P442" s="16">
        <f t="shared" si="69"/>
        <v>25.871883283598731</v>
      </c>
      <c r="Q442" s="16">
        <f t="shared" si="69"/>
        <v>25.006890767585105</v>
      </c>
      <c r="R442" s="16">
        <f t="shared" si="64"/>
        <v>156.63343915343916</v>
      </c>
      <c r="S442" s="5">
        <f t="shared" si="62"/>
        <v>0</v>
      </c>
      <c r="T442" s="17">
        <f t="shared" si="65"/>
        <v>0</v>
      </c>
    </row>
    <row r="443" spans="1:20" x14ac:dyDescent="0.25">
      <c r="A443" s="24">
        <v>42662.250025231479</v>
      </c>
      <c r="B443" s="10">
        <v>0</v>
      </c>
      <c r="C443" s="9">
        <v>0</v>
      </c>
      <c r="D443" s="10">
        <v>0</v>
      </c>
      <c r="E443" s="9">
        <v>0</v>
      </c>
      <c r="F443" s="10">
        <f t="shared" si="70"/>
        <v>0</v>
      </c>
      <c r="G443" s="9">
        <f t="shared" si="70"/>
        <v>0</v>
      </c>
      <c r="H443" s="23">
        <v>0</v>
      </c>
      <c r="I443" s="23">
        <f t="shared" si="63"/>
        <v>0</v>
      </c>
      <c r="J443" s="16">
        <f t="shared" si="61"/>
        <v>0</v>
      </c>
      <c r="K443" s="85"/>
      <c r="L443" s="86"/>
      <c r="M443" s="16">
        <f t="shared" si="69"/>
        <v>43.967414694673401</v>
      </c>
      <c r="N443" s="16">
        <f t="shared" si="69"/>
        <v>156.63343915343916</v>
      </c>
      <c r="O443" s="16">
        <f t="shared" si="69"/>
        <v>24.934284924470759</v>
      </c>
      <c r="P443" s="16">
        <f t="shared" si="69"/>
        <v>25.871883283598731</v>
      </c>
      <c r="Q443" s="16">
        <f t="shared" si="69"/>
        <v>25.006890767585105</v>
      </c>
      <c r="R443" s="16">
        <f t="shared" si="64"/>
        <v>156.63343915343916</v>
      </c>
      <c r="S443" s="5">
        <f t="shared" si="62"/>
        <v>0</v>
      </c>
      <c r="T443" s="17">
        <f t="shared" si="65"/>
        <v>0</v>
      </c>
    </row>
    <row r="444" spans="1:20" x14ac:dyDescent="0.25">
      <c r="A444" s="24">
        <v>42662.291691956016</v>
      </c>
      <c r="B444" s="10">
        <v>54.165999999999997</v>
      </c>
      <c r="C444" s="9">
        <v>1699.7290800000001</v>
      </c>
      <c r="D444" s="10">
        <v>54.166000000000004</v>
      </c>
      <c r="E444" s="9">
        <v>1699.729</v>
      </c>
      <c r="F444" s="10">
        <f t="shared" si="70"/>
        <v>0</v>
      </c>
      <c r="G444" s="9">
        <f t="shared" si="70"/>
        <v>8.0000000025393092E-5</v>
      </c>
      <c r="H444" s="23">
        <v>0</v>
      </c>
      <c r="I444" s="23">
        <f t="shared" si="63"/>
        <v>0</v>
      </c>
      <c r="J444" s="16">
        <f t="shared" si="61"/>
        <v>0</v>
      </c>
      <c r="K444" s="85"/>
      <c r="L444" s="86"/>
      <c r="M444" s="16">
        <f t="shared" si="69"/>
        <v>43.967414694673401</v>
      </c>
      <c r="N444" s="16">
        <f t="shared" si="69"/>
        <v>156.63343915343916</v>
      </c>
      <c r="O444" s="16">
        <f t="shared" si="69"/>
        <v>24.934284924470759</v>
      </c>
      <c r="P444" s="16">
        <f t="shared" si="69"/>
        <v>25.871883283598731</v>
      </c>
      <c r="Q444" s="16">
        <f t="shared" si="69"/>
        <v>25.006890767585105</v>
      </c>
      <c r="R444" s="16">
        <f t="shared" si="64"/>
        <v>156.63343915343916</v>
      </c>
      <c r="S444" s="5">
        <f t="shared" si="62"/>
        <v>0</v>
      </c>
      <c r="T444" s="17">
        <f t="shared" si="65"/>
        <v>0</v>
      </c>
    </row>
    <row r="445" spans="1:20" x14ac:dyDescent="0.25">
      <c r="A445" s="24">
        <v>42662.333358680553</v>
      </c>
      <c r="B445" s="10">
        <v>0</v>
      </c>
      <c r="C445" s="9">
        <v>0</v>
      </c>
      <c r="D445" s="10">
        <v>0</v>
      </c>
      <c r="E445" s="9">
        <v>0</v>
      </c>
      <c r="F445" s="10">
        <f t="shared" si="70"/>
        <v>0</v>
      </c>
      <c r="G445" s="9">
        <f t="shared" si="70"/>
        <v>0</v>
      </c>
      <c r="H445" s="23">
        <v>0</v>
      </c>
      <c r="I445" s="23">
        <f t="shared" si="63"/>
        <v>0</v>
      </c>
      <c r="J445" s="16">
        <f t="shared" si="61"/>
        <v>0</v>
      </c>
      <c r="K445" s="85"/>
      <c r="L445" s="86"/>
      <c r="M445" s="16">
        <f t="shared" si="69"/>
        <v>43.967414694673401</v>
      </c>
      <c r="N445" s="16">
        <f t="shared" si="69"/>
        <v>156.63343915343916</v>
      </c>
      <c r="O445" s="16">
        <f t="shared" si="69"/>
        <v>24.934284924470759</v>
      </c>
      <c r="P445" s="16">
        <f t="shared" si="69"/>
        <v>25.871883283598731</v>
      </c>
      <c r="Q445" s="16">
        <f t="shared" si="69"/>
        <v>25.006890767585105</v>
      </c>
      <c r="R445" s="16">
        <f t="shared" si="64"/>
        <v>156.63343915343916</v>
      </c>
      <c r="S445" s="5">
        <f t="shared" si="62"/>
        <v>0</v>
      </c>
      <c r="T445" s="17">
        <f t="shared" si="65"/>
        <v>0</v>
      </c>
    </row>
    <row r="446" spans="1:20" x14ac:dyDescent="0.25">
      <c r="A446" s="24">
        <v>42662.37502540509</v>
      </c>
      <c r="B446" s="10">
        <v>0</v>
      </c>
      <c r="C446" s="9">
        <v>0</v>
      </c>
      <c r="D446" s="10">
        <v>0</v>
      </c>
      <c r="E446" s="9">
        <v>0</v>
      </c>
      <c r="F446" s="10">
        <f t="shared" si="70"/>
        <v>0</v>
      </c>
      <c r="G446" s="9">
        <f t="shared" si="70"/>
        <v>0</v>
      </c>
      <c r="H446" s="23">
        <v>0</v>
      </c>
      <c r="I446" s="23">
        <f t="shared" si="63"/>
        <v>0</v>
      </c>
      <c r="J446" s="16">
        <f t="shared" si="61"/>
        <v>0</v>
      </c>
      <c r="K446" s="85"/>
      <c r="L446" s="86"/>
      <c r="M446" s="16">
        <f t="shared" si="69"/>
        <v>43.967414694673401</v>
      </c>
      <c r="N446" s="16">
        <f t="shared" si="69"/>
        <v>156.63343915343916</v>
      </c>
      <c r="O446" s="16">
        <f t="shared" si="69"/>
        <v>24.934284924470759</v>
      </c>
      <c r="P446" s="16">
        <f t="shared" si="69"/>
        <v>25.871883283598731</v>
      </c>
      <c r="Q446" s="16">
        <f t="shared" si="69"/>
        <v>25.006890767585105</v>
      </c>
      <c r="R446" s="16">
        <f t="shared" si="64"/>
        <v>156.63343915343916</v>
      </c>
      <c r="S446" s="5">
        <f t="shared" si="62"/>
        <v>0</v>
      </c>
      <c r="T446" s="17">
        <f t="shared" si="65"/>
        <v>0</v>
      </c>
    </row>
    <row r="447" spans="1:20" x14ac:dyDescent="0.25">
      <c r="A447" s="24">
        <v>42662.416692129627</v>
      </c>
      <c r="B447" s="10">
        <v>81.087000000000003</v>
      </c>
      <c r="C447" s="9">
        <v>2251.7859899999999</v>
      </c>
      <c r="D447" s="10">
        <v>81.087000000000003</v>
      </c>
      <c r="E447" s="9">
        <v>2251.7860000000001</v>
      </c>
      <c r="F447" s="10">
        <f t="shared" si="70"/>
        <v>0</v>
      </c>
      <c r="G447" s="9">
        <f t="shared" si="70"/>
        <v>-1.0000000202126103E-5</v>
      </c>
      <c r="H447" s="23">
        <v>0</v>
      </c>
      <c r="I447" s="23">
        <f t="shared" si="63"/>
        <v>0</v>
      </c>
      <c r="J447" s="16">
        <f t="shared" si="61"/>
        <v>0</v>
      </c>
      <c r="K447" s="85"/>
      <c r="L447" s="86"/>
      <c r="M447" s="16">
        <f t="shared" si="69"/>
        <v>43.967414694673401</v>
      </c>
      <c r="N447" s="16">
        <f t="shared" si="69"/>
        <v>156.63343915343916</v>
      </c>
      <c r="O447" s="16">
        <f t="shared" si="69"/>
        <v>24.934284924470759</v>
      </c>
      <c r="P447" s="16">
        <f t="shared" si="69"/>
        <v>25.871883283598731</v>
      </c>
      <c r="Q447" s="16">
        <f t="shared" si="69"/>
        <v>25.006890767585105</v>
      </c>
      <c r="R447" s="16">
        <f t="shared" si="64"/>
        <v>156.63343915343916</v>
      </c>
      <c r="S447" s="5">
        <f t="shared" si="62"/>
        <v>0</v>
      </c>
      <c r="T447" s="17">
        <f t="shared" si="65"/>
        <v>0</v>
      </c>
    </row>
    <row r="448" spans="1:20" x14ac:dyDescent="0.25">
      <c r="A448" s="24">
        <v>42662.458358854165</v>
      </c>
      <c r="B448" s="10">
        <v>50.706000000000003</v>
      </c>
      <c r="C448" s="9">
        <v>1898.43264</v>
      </c>
      <c r="D448" s="10">
        <v>50.706000000000003</v>
      </c>
      <c r="E448" s="9">
        <v>1898.433</v>
      </c>
      <c r="F448" s="10">
        <f t="shared" si="70"/>
        <v>0</v>
      </c>
      <c r="G448" s="9">
        <f t="shared" si="70"/>
        <v>-3.6000000000058208E-4</v>
      </c>
      <c r="H448" s="23">
        <v>0</v>
      </c>
      <c r="I448" s="23">
        <f t="shared" si="63"/>
        <v>0</v>
      </c>
      <c r="J448" s="16">
        <f t="shared" si="61"/>
        <v>0</v>
      </c>
      <c r="K448" s="85"/>
      <c r="L448" s="86"/>
      <c r="M448" s="16">
        <f t="shared" si="69"/>
        <v>43.967414694673401</v>
      </c>
      <c r="N448" s="16">
        <f t="shared" si="69"/>
        <v>156.63343915343916</v>
      </c>
      <c r="O448" s="16">
        <f t="shared" si="69"/>
        <v>24.934284924470759</v>
      </c>
      <c r="P448" s="16">
        <f t="shared" si="69"/>
        <v>25.871883283598731</v>
      </c>
      <c r="Q448" s="16">
        <f t="shared" si="69"/>
        <v>25.006890767585105</v>
      </c>
      <c r="R448" s="16">
        <f t="shared" si="64"/>
        <v>156.63343915343916</v>
      </c>
      <c r="S448" s="5">
        <f t="shared" si="62"/>
        <v>0</v>
      </c>
      <c r="T448" s="17">
        <f t="shared" si="65"/>
        <v>0</v>
      </c>
    </row>
    <row r="449" spans="1:20" x14ac:dyDescent="0.25">
      <c r="A449" s="24">
        <v>42662.500025578702</v>
      </c>
      <c r="B449" s="10">
        <v>0</v>
      </c>
      <c r="C449" s="9">
        <v>0</v>
      </c>
      <c r="D449" s="10">
        <v>0</v>
      </c>
      <c r="E449" s="9">
        <v>0</v>
      </c>
      <c r="F449" s="10">
        <f t="shared" si="70"/>
        <v>0</v>
      </c>
      <c r="G449" s="9">
        <f t="shared" si="70"/>
        <v>0</v>
      </c>
      <c r="H449" s="23">
        <v>0</v>
      </c>
      <c r="I449" s="23">
        <f t="shared" si="63"/>
        <v>0</v>
      </c>
      <c r="J449" s="16">
        <f t="shared" si="61"/>
        <v>0</v>
      </c>
      <c r="K449" s="85"/>
      <c r="L449" s="86"/>
      <c r="M449" s="16">
        <f t="shared" si="69"/>
        <v>43.967414694673401</v>
      </c>
      <c r="N449" s="16">
        <f t="shared" si="69"/>
        <v>156.63343915343916</v>
      </c>
      <c r="O449" s="16">
        <f t="shared" si="69"/>
        <v>24.934284924470759</v>
      </c>
      <c r="P449" s="16">
        <f t="shared" si="69"/>
        <v>25.871883283598731</v>
      </c>
      <c r="Q449" s="16">
        <f t="shared" si="69"/>
        <v>25.006890767585105</v>
      </c>
      <c r="R449" s="16">
        <f t="shared" si="64"/>
        <v>156.63343915343916</v>
      </c>
      <c r="S449" s="5">
        <f t="shared" si="62"/>
        <v>0</v>
      </c>
      <c r="T449" s="17">
        <f t="shared" si="65"/>
        <v>0</v>
      </c>
    </row>
    <row r="450" spans="1:20" x14ac:dyDescent="0.25">
      <c r="A450" s="24">
        <v>42662.541692303239</v>
      </c>
      <c r="B450" s="10">
        <v>0</v>
      </c>
      <c r="C450" s="9">
        <v>0</v>
      </c>
      <c r="D450" s="10">
        <v>0</v>
      </c>
      <c r="E450" s="9">
        <v>0</v>
      </c>
      <c r="F450" s="10">
        <f t="shared" si="70"/>
        <v>0</v>
      </c>
      <c r="G450" s="9">
        <f t="shared" si="70"/>
        <v>0</v>
      </c>
      <c r="H450" s="23">
        <v>0</v>
      </c>
      <c r="I450" s="23">
        <f t="shared" si="63"/>
        <v>0</v>
      </c>
      <c r="J450" s="16">
        <f t="shared" si="61"/>
        <v>0</v>
      </c>
      <c r="K450" s="85"/>
      <c r="L450" s="86"/>
      <c r="M450" s="16">
        <f t="shared" si="69"/>
        <v>43.967414694673401</v>
      </c>
      <c r="N450" s="16">
        <f t="shared" si="69"/>
        <v>156.63343915343916</v>
      </c>
      <c r="O450" s="16">
        <f t="shared" si="69"/>
        <v>24.934284924470759</v>
      </c>
      <c r="P450" s="16">
        <f t="shared" si="69"/>
        <v>25.871883283598731</v>
      </c>
      <c r="Q450" s="16">
        <f t="shared" si="69"/>
        <v>25.006890767585105</v>
      </c>
      <c r="R450" s="16">
        <f t="shared" si="64"/>
        <v>156.63343915343916</v>
      </c>
      <c r="S450" s="5">
        <f t="shared" si="62"/>
        <v>0</v>
      </c>
      <c r="T450" s="17">
        <f t="shared" si="65"/>
        <v>0</v>
      </c>
    </row>
    <row r="451" spans="1:20" x14ac:dyDescent="0.25">
      <c r="A451" s="24">
        <v>42662.583359027776</v>
      </c>
      <c r="B451" s="10">
        <v>0</v>
      </c>
      <c r="C451" s="9">
        <v>0</v>
      </c>
      <c r="D451" s="10">
        <v>0</v>
      </c>
      <c r="E451" s="9">
        <v>0</v>
      </c>
      <c r="F451" s="10">
        <f t="shared" si="70"/>
        <v>0</v>
      </c>
      <c r="G451" s="9">
        <f t="shared" si="70"/>
        <v>0</v>
      </c>
      <c r="H451" s="23">
        <v>0</v>
      </c>
      <c r="I451" s="23">
        <f t="shared" si="63"/>
        <v>0</v>
      </c>
      <c r="J451" s="16">
        <f t="shared" si="61"/>
        <v>0</v>
      </c>
      <c r="K451" s="85"/>
      <c r="L451" s="86"/>
      <c r="M451" s="16">
        <f t="shared" si="69"/>
        <v>43.967414694673401</v>
      </c>
      <c r="N451" s="16">
        <f t="shared" si="69"/>
        <v>156.63343915343916</v>
      </c>
      <c r="O451" s="16">
        <f t="shared" si="69"/>
        <v>24.934284924470759</v>
      </c>
      <c r="P451" s="16">
        <f t="shared" si="69"/>
        <v>25.871883283598731</v>
      </c>
      <c r="Q451" s="16">
        <f t="shared" si="69"/>
        <v>25.006890767585105</v>
      </c>
      <c r="R451" s="16">
        <f t="shared" si="64"/>
        <v>156.63343915343916</v>
      </c>
      <c r="S451" s="5">
        <f t="shared" si="62"/>
        <v>0</v>
      </c>
      <c r="T451" s="17">
        <f t="shared" si="65"/>
        <v>0</v>
      </c>
    </row>
    <row r="452" spans="1:20" x14ac:dyDescent="0.25">
      <c r="A452" s="24">
        <v>42662.625025752313</v>
      </c>
      <c r="B452" s="10">
        <v>0</v>
      </c>
      <c r="C452" s="9">
        <v>0</v>
      </c>
      <c r="D452" s="10">
        <v>0</v>
      </c>
      <c r="E452" s="9">
        <v>0</v>
      </c>
      <c r="F452" s="10">
        <f t="shared" si="70"/>
        <v>0</v>
      </c>
      <c r="G452" s="9">
        <f t="shared" si="70"/>
        <v>0</v>
      </c>
      <c r="H452" s="23">
        <v>0</v>
      </c>
      <c r="I452" s="23">
        <f t="shared" si="63"/>
        <v>0</v>
      </c>
      <c r="J452" s="16">
        <f t="shared" si="61"/>
        <v>0</v>
      </c>
      <c r="K452" s="85"/>
      <c r="L452" s="86"/>
      <c r="M452" s="16">
        <f t="shared" si="69"/>
        <v>43.967414694673401</v>
      </c>
      <c r="N452" s="16">
        <f t="shared" si="69"/>
        <v>156.63343915343916</v>
      </c>
      <c r="O452" s="16">
        <f t="shared" si="69"/>
        <v>24.934284924470759</v>
      </c>
      <c r="P452" s="16">
        <f t="shared" si="69"/>
        <v>25.871883283598731</v>
      </c>
      <c r="Q452" s="16">
        <f t="shared" si="69"/>
        <v>25.006890767585105</v>
      </c>
      <c r="R452" s="16">
        <f t="shared" si="64"/>
        <v>156.63343915343916</v>
      </c>
      <c r="S452" s="5">
        <f t="shared" si="62"/>
        <v>0</v>
      </c>
      <c r="T452" s="17">
        <f t="shared" si="65"/>
        <v>0</v>
      </c>
    </row>
    <row r="453" spans="1:20" x14ac:dyDescent="0.25">
      <c r="A453" s="24">
        <v>42662.666692476851</v>
      </c>
      <c r="B453" s="10">
        <v>0</v>
      </c>
      <c r="C453" s="9">
        <v>0</v>
      </c>
      <c r="D453" s="10">
        <v>0</v>
      </c>
      <c r="E453" s="9">
        <v>0</v>
      </c>
      <c r="F453" s="10">
        <f t="shared" si="70"/>
        <v>0</v>
      </c>
      <c r="G453" s="9">
        <f t="shared" si="70"/>
        <v>0</v>
      </c>
      <c r="H453" s="23">
        <v>0</v>
      </c>
      <c r="I453" s="23">
        <f t="shared" si="63"/>
        <v>0</v>
      </c>
      <c r="J453" s="16">
        <f t="shared" si="61"/>
        <v>0</v>
      </c>
      <c r="K453" s="85"/>
      <c r="L453" s="86"/>
      <c r="M453" s="16">
        <f t="shared" si="69"/>
        <v>43.967414694673401</v>
      </c>
      <c r="N453" s="16">
        <f t="shared" si="69"/>
        <v>156.63343915343916</v>
      </c>
      <c r="O453" s="16">
        <f t="shared" si="69"/>
        <v>24.934284924470759</v>
      </c>
      <c r="P453" s="16">
        <f t="shared" si="69"/>
        <v>25.871883283598731</v>
      </c>
      <c r="Q453" s="16">
        <f t="shared" si="69"/>
        <v>25.006890767585105</v>
      </c>
      <c r="R453" s="16">
        <f t="shared" si="64"/>
        <v>156.63343915343916</v>
      </c>
      <c r="S453" s="5">
        <f t="shared" si="62"/>
        <v>0</v>
      </c>
      <c r="T453" s="17">
        <f t="shared" si="65"/>
        <v>0</v>
      </c>
    </row>
    <row r="454" spans="1:20" x14ac:dyDescent="0.25">
      <c r="A454" s="24">
        <v>42662.708359201388</v>
      </c>
      <c r="B454" s="10">
        <v>0</v>
      </c>
      <c r="C454" s="9">
        <v>0</v>
      </c>
      <c r="D454" s="10">
        <v>0</v>
      </c>
      <c r="E454" s="9">
        <v>0</v>
      </c>
      <c r="F454" s="10">
        <f t="shared" si="70"/>
        <v>0</v>
      </c>
      <c r="G454" s="9">
        <f t="shared" si="70"/>
        <v>0</v>
      </c>
      <c r="H454" s="23">
        <v>0</v>
      </c>
      <c r="I454" s="23">
        <f t="shared" si="63"/>
        <v>0</v>
      </c>
      <c r="J454" s="16">
        <f t="shared" ref="J454:J517" si="71">IF(F454&gt;0,G454/F454,0)</f>
        <v>0</v>
      </c>
      <c r="K454" s="85"/>
      <c r="L454" s="86"/>
      <c r="M454" s="16">
        <f t="shared" si="69"/>
        <v>43.967414694673401</v>
      </c>
      <c r="N454" s="16">
        <f t="shared" si="69"/>
        <v>156.63343915343916</v>
      </c>
      <c r="O454" s="16">
        <f t="shared" si="69"/>
        <v>24.934284924470759</v>
      </c>
      <c r="P454" s="16">
        <f t="shared" si="69"/>
        <v>25.871883283598731</v>
      </c>
      <c r="Q454" s="16">
        <f t="shared" si="69"/>
        <v>25.006890767585105</v>
      </c>
      <c r="R454" s="16">
        <f t="shared" si="64"/>
        <v>156.63343915343916</v>
      </c>
      <c r="S454" s="5">
        <f t="shared" ref="S454:S517" si="72">IF(J454&gt;R454,J454-R454,0)</f>
        <v>0</v>
      </c>
      <c r="T454" s="17">
        <f t="shared" si="65"/>
        <v>0</v>
      </c>
    </row>
    <row r="455" spans="1:20" x14ac:dyDescent="0.25">
      <c r="A455" s="24">
        <v>42662.750025925925</v>
      </c>
      <c r="B455" s="10">
        <v>23.574999999999999</v>
      </c>
      <c r="C455" s="9">
        <v>782.69</v>
      </c>
      <c r="D455" s="10">
        <v>23.575000000000003</v>
      </c>
      <c r="E455" s="9">
        <v>782.69</v>
      </c>
      <c r="F455" s="10">
        <f t="shared" si="70"/>
        <v>0</v>
      </c>
      <c r="G455" s="9">
        <f t="shared" si="70"/>
        <v>0</v>
      </c>
      <c r="H455" s="23">
        <v>0</v>
      </c>
      <c r="I455" s="23">
        <f t="shared" ref="I455:I518" si="73">F455-H455</f>
        <v>0</v>
      </c>
      <c r="J455" s="16">
        <f t="shared" si="71"/>
        <v>0</v>
      </c>
      <c r="K455" s="85"/>
      <c r="L455" s="86"/>
      <c r="M455" s="16">
        <f t="shared" si="69"/>
        <v>43.967414694673401</v>
      </c>
      <c r="N455" s="16">
        <f t="shared" si="69"/>
        <v>156.63343915343916</v>
      </c>
      <c r="O455" s="16">
        <f t="shared" si="69"/>
        <v>24.934284924470759</v>
      </c>
      <c r="P455" s="16">
        <f t="shared" si="69"/>
        <v>25.871883283598731</v>
      </c>
      <c r="Q455" s="16">
        <f t="shared" si="69"/>
        <v>25.006890767585105</v>
      </c>
      <c r="R455" s="16">
        <f t="shared" ref="R455:R518" si="74">MAX(L455:Q455)</f>
        <v>156.63343915343916</v>
      </c>
      <c r="S455" s="5">
        <f t="shared" si="72"/>
        <v>0</v>
      </c>
      <c r="T455" s="17">
        <f t="shared" ref="T455:T518" si="75">IF(S455&lt;&gt;" ",S455*I455,0)</f>
        <v>0</v>
      </c>
    </row>
    <row r="456" spans="1:20" x14ac:dyDescent="0.25">
      <c r="A456" s="24">
        <v>42662.791692650462</v>
      </c>
      <c r="B456" s="10">
        <v>49.801000000000002</v>
      </c>
      <c r="C456" s="9">
        <v>1610.5643399999999</v>
      </c>
      <c r="D456" s="10">
        <v>49.801000000000002</v>
      </c>
      <c r="E456" s="9">
        <v>1610.5640000000001</v>
      </c>
      <c r="F456" s="10">
        <f t="shared" si="70"/>
        <v>0</v>
      </c>
      <c r="G456" s="9">
        <f t="shared" si="70"/>
        <v>3.3999999982370355E-4</v>
      </c>
      <c r="H456" s="23">
        <v>0</v>
      </c>
      <c r="I456" s="23">
        <f t="shared" si="73"/>
        <v>0</v>
      </c>
      <c r="J456" s="16">
        <f t="shared" si="71"/>
        <v>0</v>
      </c>
      <c r="K456" s="85"/>
      <c r="L456" s="86"/>
      <c r="M456" s="16">
        <f t="shared" ref="M456:Q471" si="76">M455</f>
        <v>43.967414694673401</v>
      </c>
      <c r="N456" s="16">
        <f t="shared" si="76"/>
        <v>156.63343915343916</v>
      </c>
      <c r="O456" s="16">
        <f t="shared" si="76"/>
        <v>24.934284924470759</v>
      </c>
      <c r="P456" s="16">
        <f t="shared" si="76"/>
        <v>25.871883283598731</v>
      </c>
      <c r="Q456" s="16">
        <f t="shared" si="76"/>
        <v>25.006890767585105</v>
      </c>
      <c r="R456" s="16">
        <f t="shared" si="74"/>
        <v>156.63343915343916</v>
      </c>
      <c r="S456" s="5">
        <f t="shared" si="72"/>
        <v>0</v>
      </c>
      <c r="T456" s="17">
        <f t="shared" si="75"/>
        <v>0</v>
      </c>
    </row>
    <row r="457" spans="1:20" x14ac:dyDescent="0.25">
      <c r="A457" s="24">
        <v>42662.833359374999</v>
      </c>
      <c r="B457" s="10">
        <v>51.470999999999997</v>
      </c>
      <c r="C457" s="9">
        <v>1777.2936299999999</v>
      </c>
      <c r="D457" s="10">
        <v>51.471000000000004</v>
      </c>
      <c r="E457" s="9">
        <v>1777.2940000000001</v>
      </c>
      <c r="F457" s="10">
        <f t="shared" si="70"/>
        <v>0</v>
      </c>
      <c r="G457" s="9">
        <f t="shared" si="70"/>
        <v>-3.7000000020270818E-4</v>
      </c>
      <c r="H457" s="23">
        <v>0</v>
      </c>
      <c r="I457" s="23">
        <f t="shared" si="73"/>
        <v>0</v>
      </c>
      <c r="J457" s="16">
        <f t="shared" si="71"/>
        <v>0</v>
      </c>
      <c r="K457" s="85"/>
      <c r="L457" s="86"/>
      <c r="M457" s="16">
        <f t="shared" si="76"/>
        <v>43.967414694673401</v>
      </c>
      <c r="N457" s="16">
        <f t="shared" si="76"/>
        <v>156.63343915343916</v>
      </c>
      <c r="O457" s="16">
        <f t="shared" si="76"/>
        <v>24.934284924470759</v>
      </c>
      <c r="P457" s="16">
        <f t="shared" si="76"/>
        <v>25.871883283598731</v>
      </c>
      <c r="Q457" s="16">
        <f t="shared" si="76"/>
        <v>25.006890767585105</v>
      </c>
      <c r="R457" s="16">
        <f t="shared" si="74"/>
        <v>156.63343915343916</v>
      </c>
      <c r="S457" s="5">
        <f t="shared" si="72"/>
        <v>0</v>
      </c>
      <c r="T457" s="17">
        <f t="shared" si="75"/>
        <v>0</v>
      </c>
    </row>
    <row r="458" spans="1:20" x14ac:dyDescent="0.25">
      <c r="A458" s="24">
        <v>42662.875026099537</v>
      </c>
      <c r="B458" s="10">
        <v>108.884</v>
      </c>
      <c r="C458" s="9">
        <v>3330.7615599999999</v>
      </c>
      <c r="D458" s="10">
        <v>108.884</v>
      </c>
      <c r="E458" s="9">
        <v>3330.7620000000002</v>
      </c>
      <c r="F458" s="10">
        <f t="shared" si="70"/>
        <v>0</v>
      </c>
      <c r="G458" s="9">
        <f t="shared" si="70"/>
        <v>-4.4000000025334884E-4</v>
      </c>
      <c r="H458" s="23">
        <v>0</v>
      </c>
      <c r="I458" s="23">
        <f t="shared" si="73"/>
        <v>0</v>
      </c>
      <c r="J458" s="16">
        <f t="shared" si="71"/>
        <v>0</v>
      </c>
      <c r="K458" s="85"/>
      <c r="L458" s="86"/>
      <c r="M458" s="16">
        <f t="shared" si="76"/>
        <v>43.967414694673401</v>
      </c>
      <c r="N458" s="16">
        <f t="shared" si="76"/>
        <v>156.63343915343916</v>
      </c>
      <c r="O458" s="16">
        <f t="shared" si="76"/>
        <v>24.934284924470759</v>
      </c>
      <c r="P458" s="16">
        <f t="shared" si="76"/>
        <v>25.871883283598731</v>
      </c>
      <c r="Q458" s="16">
        <f t="shared" si="76"/>
        <v>25.006890767585105</v>
      </c>
      <c r="R458" s="16">
        <f t="shared" si="74"/>
        <v>156.63343915343916</v>
      </c>
      <c r="S458" s="5">
        <f t="shared" si="72"/>
        <v>0</v>
      </c>
      <c r="T458" s="17">
        <f t="shared" si="75"/>
        <v>0</v>
      </c>
    </row>
    <row r="459" spans="1:20" x14ac:dyDescent="0.25">
      <c r="A459" s="24">
        <v>42662.916692824074</v>
      </c>
      <c r="B459" s="10">
        <v>167.596</v>
      </c>
      <c r="C459" s="9">
        <v>4706.0956800000004</v>
      </c>
      <c r="D459" s="10">
        <v>167.596</v>
      </c>
      <c r="E459" s="9">
        <v>4706.0960000000005</v>
      </c>
      <c r="F459" s="10">
        <f t="shared" si="70"/>
        <v>0</v>
      </c>
      <c r="G459" s="9">
        <f t="shared" si="70"/>
        <v>-3.2000000010157237E-4</v>
      </c>
      <c r="H459" s="23">
        <v>0</v>
      </c>
      <c r="I459" s="23">
        <f t="shared" si="73"/>
        <v>0</v>
      </c>
      <c r="J459" s="16">
        <f t="shared" si="71"/>
        <v>0</v>
      </c>
      <c r="K459" s="85"/>
      <c r="L459" s="86"/>
      <c r="M459" s="16">
        <f t="shared" si="76"/>
        <v>43.967414694673401</v>
      </c>
      <c r="N459" s="16">
        <f t="shared" si="76"/>
        <v>156.63343915343916</v>
      </c>
      <c r="O459" s="16">
        <f t="shared" si="76"/>
        <v>24.934284924470759</v>
      </c>
      <c r="P459" s="16">
        <f t="shared" si="76"/>
        <v>25.871883283598731</v>
      </c>
      <c r="Q459" s="16">
        <f t="shared" si="76"/>
        <v>25.006890767585105</v>
      </c>
      <c r="R459" s="16">
        <f t="shared" si="74"/>
        <v>156.63343915343916</v>
      </c>
      <c r="S459" s="5">
        <f t="shared" si="72"/>
        <v>0</v>
      </c>
      <c r="T459" s="17">
        <f t="shared" si="75"/>
        <v>0</v>
      </c>
    </row>
    <row r="460" spans="1:20" x14ac:dyDescent="0.25">
      <c r="A460" s="24">
        <v>42662.958359548611</v>
      </c>
      <c r="B460" s="10">
        <v>10.785</v>
      </c>
      <c r="C460" s="9">
        <v>265.41885000000002</v>
      </c>
      <c r="D460" s="10">
        <v>0</v>
      </c>
      <c r="E460" s="9">
        <v>0</v>
      </c>
      <c r="F460" s="10">
        <f t="shared" si="70"/>
        <v>10.785</v>
      </c>
      <c r="G460" s="9">
        <f t="shared" si="70"/>
        <v>265.41885000000002</v>
      </c>
      <c r="H460" s="23">
        <v>0</v>
      </c>
      <c r="I460" s="23">
        <f t="shared" si="73"/>
        <v>10.785</v>
      </c>
      <c r="J460" s="16">
        <f t="shared" si="71"/>
        <v>24.610000000000003</v>
      </c>
      <c r="K460" s="85"/>
      <c r="L460" s="86"/>
      <c r="M460" s="16">
        <f t="shared" si="76"/>
        <v>43.967414694673401</v>
      </c>
      <c r="N460" s="16">
        <f t="shared" si="76"/>
        <v>156.63343915343916</v>
      </c>
      <c r="O460" s="16">
        <f t="shared" si="76"/>
        <v>24.934284924470759</v>
      </c>
      <c r="P460" s="16">
        <f t="shared" si="76"/>
        <v>25.871883283598731</v>
      </c>
      <c r="Q460" s="16">
        <f t="shared" si="76"/>
        <v>25.006890767585105</v>
      </c>
      <c r="R460" s="16">
        <f t="shared" si="74"/>
        <v>156.63343915343916</v>
      </c>
      <c r="S460" s="5">
        <f t="shared" si="72"/>
        <v>0</v>
      </c>
      <c r="T460" s="17">
        <f t="shared" si="75"/>
        <v>0</v>
      </c>
    </row>
    <row r="461" spans="1:20" x14ac:dyDescent="0.25">
      <c r="A461" s="24">
        <v>42663.000026273148</v>
      </c>
      <c r="B461" s="10">
        <v>0</v>
      </c>
      <c r="C461" s="9">
        <v>0</v>
      </c>
      <c r="D461" s="10">
        <v>0</v>
      </c>
      <c r="E461" s="9">
        <v>0</v>
      </c>
      <c r="F461" s="10">
        <f t="shared" si="70"/>
        <v>0</v>
      </c>
      <c r="G461" s="9">
        <f t="shared" si="70"/>
        <v>0</v>
      </c>
      <c r="H461" s="23">
        <v>0</v>
      </c>
      <c r="I461" s="23">
        <f t="shared" si="73"/>
        <v>0</v>
      </c>
      <c r="J461" s="16">
        <f t="shared" si="71"/>
        <v>0</v>
      </c>
      <c r="K461" s="85"/>
      <c r="L461" s="86"/>
      <c r="M461" s="16">
        <f t="shared" si="76"/>
        <v>43.967414694673401</v>
      </c>
      <c r="N461" s="16">
        <f t="shared" si="76"/>
        <v>156.63343915343916</v>
      </c>
      <c r="O461" s="16">
        <f t="shared" si="76"/>
        <v>24.934284924470759</v>
      </c>
      <c r="P461" s="16">
        <f t="shared" si="76"/>
        <v>25.871883283598731</v>
      </c>
      <c r="Q461" s="16">
        <f t="shared" si="76"/>
        <v>25.006890767585105</v>
      </c>
      <c r="R461" s="16">
        <f t="shared" si="74"/>
        <v>156.63343915343916</v>
      </c>
      <c r="S461" s="5">
        <f t="shared" si="72"/>
        <v>0</v>
      </c>
      <c r="T461" s="17">
        <f t="shared" si="75"/>
        <v>0</v>
      </c>
    </row>
    <row r="462" spans="1:20" x14ac:dyDescent="0.25">
      <c r="A462" s="24">
        <v>42663.041692997685</v>
      </c>
      <c r="B462" s="10">
        <v>161.5</v>
      </c>
      <c r="C462" s="9">
        <v>3464.1750000000002</v>
      </c>
      <c r="D462" s="10">
        <v>55.423999999999999</v>
      </c>
      <c r="E462" s="9">
        <v>1188.845</v>
      </c>
      <c r="F462" s="10">
        <f t="shared" si="70"/>
        <v>106.07599999999999</v>
      </c>
      <c r="G462" s="9">
        <f t="shared" si="70"/>
        <v>2275.33</v>
      </c>
      <c r="H462" s="23">
        <v>0</v>
      </c>
      <c r="I462" s="23">
        <f t="shared" si="73"/>
        <v>106.07599999999999</v>
      </c>
      <c r="J462" s="16">
        <f t="shared" si="71"/>
        <v>21.449998114559374</v>
      </c>
      <c r="K462" s="85"/>
      <c r="L462" s="86"/>
      <c r="M462" s="16">
        <f t="shared" si="76"/>
        <v>43.967414694673401</v>
      </c>
      <c r="N462" s="16">
        <f t="shared" si="76"/>
        <v>156.63343915343916</v>
      </c>
      <c r="O462" s="16">
        <f t="shared" si="76"/>
        <v>24.934284924470759</v>
      </c>
      <c r="P462" s="16">
        <f t="shared" si="76"/>
        <v>25.871883283598731</v>
      </c>
      <c r="Q462" s="16">
        <f t="shared" si="76"/>
        <v>25.006890767585105</v>
      </c>
      <c r="R462" s="16">
        <f t="shared" si="74"/>
        <v>156.63343915343916</v>
      </c>
      <c r="S462" s="5">
        <f t="shared" si="72"/>
        <v>0</v>
      </c>
      <c r="T462" s="17">
        <f t="shared" si="75"/>
        <v>0</v>
      </c>
    </row>
    <row r="463" spans="1:20" x14ac:dyDescent="0.25">
      <c r="A463" s="24">
        <v>42663.083359722223</v>
      </c>
      <c r="B463" s="10">
        <v>145.4</v>
      </c>
      <c r="C463" s="9">
        <v>3034.498</v>
      </c>
      <c r="D463" s="10">
        <v>8.2270000000000003</v>
      </c>
      <c r="E463" s="9">
        <v>171.697</v>
      </c>
      <c r="F463" s="10">
        <f t="shared" si="70"/>
        <v>137.173</v>
      </c>
      <c r="G463" s="9">
        <f t="shared" si="70"/>
        <v>2862.8009999999999</v>
      </c>
      <c r="H463" s="23">
        <v>0</v>
      </c>
      <c r="I463" s="23">
        <f t="shared" si="73"/>
        <v>137.173</v>
      </c>
      <c r="J463" s="16">
        <f t="shared" si="71"/>
        <v>20.870003572131541</v>
      </c>
      <c r="K463" s="85"/>
      <c r="L463" s="86"/>
      <c r="M463" s="16">
        <f t="shared" si="76"/>
        <v>43.967414694673401</v>
      </c>
      <c r="N463" s="16">
        <f t="shared" si="76"/>
        <v>156.63343915343916</v>
      </c>
      <c r="O463" s="16">
        <f t="shared" si="76"/>
        <v>24.934284924470759</v>
      </c>
      <c r="P463" s="16">
        <f t="shared" si="76"/>
        <v>25.871883283598731</v>
      </c>
      <c r="Q463" s="16">
        <f t="shared" si="76"/>
        <v>25.006890767585105</v>
      </c>
      <c r="R463" s="16">
        <f t="shared" si="74"/>
        <v>156.63343915343916</v>
      </c>
      <c r="S463" s="5">
        <f t="shared" si="72"/>
        <v>0</v>
      </c>
      <c r="T463" s="17">
        <f t="shared" si="75"/>
        <v>0</v>
      </c>
    </row>
    <row r="464" spans="1:20" x14ac:dyDescent="0.25">
      <c r="A464" s="24">
        <v>42663.12502644676</v>
      </c>
      <c r="B464" s="10">
        <v>153.55000000000001</v>
      </c>
      <c r="C464" s="9">
        <v>3046.4319999999998</v>
      </c>
      <c r="D464" s="10">
        <v>8.1890000000000001</v>
      </c>
      <c r="E464" s="9">
        <v>162.47</v>
      </c>
      <c r="F464" s="10">
        <f t="shared" si="70"/>
        <v>145.36100000000002</v>
      </c>
      <c r="G464" s="9">
        <f t="shared" si="70"/>
        <v>2883.962</v>
      </c>
      <c r="H464" s="23">
        <v>0</v>
      </c>
      <c r="I464" s="23">
        <f t="shared" si="73"/>
        <v>145.36100000000002</v>
      </c>
      <c r="J464" s="16">
        <f t="shared" si="71"/>
        <v>19.83999834893816</v>
      </c>
      <c r="K464" s="85"/>
      <c r="L464" s="86"/>
      <c r="M464" s="16">
        <f t="shared" si="76"/>
        <v>43.967414694673401</v>
      </c>
      <c r="N464" s="16">
        <f t="shared" si="76"/>
        <v>156.63343915343916</v>
      </c>
      <c r="O464" s="16">
        <f t="shared" si="76"/>
        <v>24.934284924470759</v>
      </c>
      <c r="P464" s="16">
        <f t="shared" si="76"/>
        <v>25.871883283598731</v>
      </c>
      <c r="Q464" s="16">
        <f t="shared" si="76"/>
        <v>25.006890767585105</v>
      </c>
      <c r="R464" s="16">
        <f t="shared" si="74"/>
        <v>156.63343915343916</v>
      </c>
      <c r="S464" s="5">
        <f t="shared" si="72"/>
        <v>0</v>
      </c>
      <c r="T464" s="17">
        <f t="shared" si="75"/>
        <v>0</v>
      </c>
    </row>
    <row r="465" spans="1:20" x14ac:dyDescent="0.25">
      <c r="A465" s="24">
        <v>42663.166693171297</v>
      </c>
      <c r="B465" s="10">
        <v>156.30000000000001</v>
      </c>
      <c r="C465" s="9">
        <v>3033.7829999999999</v>
      </c>
      <c r="D465" s="10">
        <v>20.209</v>
      </c>
      <c r="E465" s="9">
        <v>392.25700000000001</v>
      </c>
      <c r="F465" s="10">
        <f t="shared" si="70"/>
        <v>136.09100000000001</v>
      </c>
      <c r="G465" s="9">
        <f t="shared" si="70"/>
        <v>2641.5259999999998</v>
      </c>
      <c r="H465" s="23">
        <v>0</v>
      </c>
      <c r="I465" s="23">
        <f t="shared" si="73"/>
        <v>136.09100000000001</v>
      </c>
      <c r="J465" s="16">
        <f t="shared" si="71"/>
        <v>19.409997722112408</v>
      </c>
      <c r="K465" s="85"/>
      <c r="L465" s="86"/>
      <c r="M465" s="16">
        <f t="shared" si="76"/>
        <v>43.967414694673401</v>
      </c>
      <c r="N465" s="16">
        <f t="shared" si="76"/>
        <v>156.63343915343916</v>
      </c>
      <c r="O465" s="16">
        <f t="shared" si="76"/>
        <v>24.934284924470759</v>
      </c>
      <c r="P465" s="16">
        <f t="shared" si="76"/>
        <v>25.871883283598731</v>
      </c>
      <c r="Q465" s="16">
        <f t="shared" si="76"/>
        <v>25.006890767585105</v>
      </c>
      <c r="R465" s="16">
        <f t="shared" si="74"/>
        <v>156.63343915343916</v>
      </c>
      <c r="S465" s="5">
        <f t="shared" si="72"/>
        <v>0</v>
      </c>
      <c r="T465" s="17">
        <f t="shared" si="75"/>
        <v>0</v>
      </c>
    </row>
    <row r="466" spans="1:20" x14ac:dyDescent="0.25">
      <c r="A466" s="24">
        <v>42663.208359895834</v>
      </c>
      <c r="B466" s="10">
        <v>150.1</v>
      </c>
      <c r="C466" s="9">
        <v>2964.4749999999999</v>
      </c>
      <c r="D466" s="10">
        <v>11.458</v>
      </c>
      <c r="E466" s="9">
        <v>226.29500000000002</v>
      </c>
      <c r="F466" s="10">
        <f t="shared" si="70"/>
        <v>138.642</v>
      </c>
      <c r="G466" s="9">
        <f t="shared" si="70"/>
        <v>2738.18</v>
      </c>
      <c r="H466" s="23">
        <v>0</v>
      </c>
      <c r="I466" s="23">
        <f t="shared" si="73"/>
        <v>138.642</v>
      </c>
      <c r="J466" s="16">
        <f t="shared" si="71"/>
        <v>19.750003606410754</v>
      </c>
      <c r="K466" s="85"/>
      <c r="L466" s="86"/>
      <c r="M466" s="16">
        <f t="shared" si="76"/>
        <v>43.967414694673401</v>
      </c>
      <c r="N466" s="16">
        <f t="shared" si="76"/>
        <v>156.63343915343916</v>
      </c>
      <c r="O466" s="16">
        <f t="shared" si="76"/>
        <v>24.934284924470759</v>
      </c>
      <c r="P466" s="16">
        <f t="shared" si="76"/>
        <v>25.871883283598731</v>
      </c>
      <c r="Q466" s="16">
        <f t="shared" si="76"/>
        <v>25.006890767585105</v>
      </c>
      <c r="R466" s="16">
        <f t="shared" si="74"/>
        <v>156.63343915343916</v>
      </c>
      <c r="S466" s="5">
        <f t="shared" si="72"/>
        <v>0</v>
      </c>
      <c r="T466" s="17">
        <f t="shared" si="75"/>
        <v>0</v>
      </c>
    </row>
    <row r="467" spans="1:20" x14ac:dyDescent="0.25">
      <c r="A467" s="24">
        <v>42663.250026620372</v>
      </c>
      <c r="B467" s="10">
        <v>94.4</v>
      </c>
      <c r="C467" s="9">
        <v>2057.92</v>
      </c>
      <c r="D467" s="10">
        <v>0</v>
      </c>
      <c r="E467" s="9">
        <v>0</v>
      </c>
      <c r="F467" s="10">
        <f t="shared" si="70"/>
        <v>94.4</v>
      </c>
      <c r="G467" s="9">
        <f t="shared" si="70"/>
        <v>2057.92</v>
      </c>
      <c r="H467" s="23">
        <v>0</v>
      </c>
      <c r="I467" s="23">
        <f t="shared" si="73"/>
        <v>94.4</v>
      </c>
      <c r="J467" s="16">
        <f t="shared" si="71"/>
        <v>21.8</v>
      </c>
      <c r="K467" s="85"/>
      <c r="L467" s="86"/>
      <c r="M467" s="16">
        <f t="shared" si="76"/>
        <v>43.967414694673401</v>
      </c>
      <c r="N467" s="16">
        <f t="shared" si="76"/>
        <v>156.63343915343916</v>
      </c>
      <c r="O467" s="16">
        <f t="shared" si="76"/>
        <v>24.934284924470759</v>
      </c>
      <c r="P467" s="16">
        <f t="shared" si="76"/>
        <v>25.871883283598731</v>
      </c>
      <c r="Q467" s="16">
        <f t="shared" si="76"/>
        <v>25.006890767585105</v>
      </c>
      <c r="R467" s="16">
        <f t="shared" si="74"/>
        <v>156.63343915343916</v>
      </c>
      <c r="S467" s="5">
        <f t="shared" si="72"/>
        <v>0</v>
      </c>
      <c r="T467" s="17">
        <f t="shared" si="75"/>
        <v>0</v>
      </c>
    </row>
    <row r="468" spans="1:20" x14ac:dyDescent="0.25">
      <c r="A468" s="24">
        <v>42663.291693344909</v>
      </c>
      <c r="B468" s="10">
        <v>0</v>
      </c>
      <c r="C468" s="9">
        <v>0</v>
      </c>
      <c r="D468" s="10"/>
      <c r="E468" s="9"/>
      <c r="F468" s="10">
        <f t="shared" si="70"/>
        <v>0</v>
      </c>
      <c r="G468" s="9">
        <f t="shared" si="70"/>
        <v>0</v>
      </c>
      <c r="H468" s="23">
        <v>0</v>
      </c>
      <c r="I468" s="23">
        <f t="shared" si="73"/>
        <v>0</v>
      </c>
      <c r="J468" s="16">
        <f t="shared" si="71"/>
        <v>0</v>
      </c>
      <c r="K468" s="85"/>
      <c r="L468" s="86"/>
      <c r="M468" s="16">
        <f t="shared" si="76"/>
        <v>43.967414694673401</v>
      </c>
      <c r="N468" s="16">
        <f t="shared" si="76"/>
        <v>156.63343915343916</v>
      </c>
      <c r="O468" s="16">
        <f t="shared" si="76"/>
        <v>24.934284924470759</v>
      </c>
      <c r="P468" s="16">
        <f t="shared" si="76"/>
        <v>25.871883283598731</v>
      </c>
      <c r="Q468" s="16">
        <f t="shared" si="76"/>
        <v>25.006890767585105</v>
      </c>
      <c r="R468" s="16">
        <f t="shared" si="74"/>
        <v>156.63343915343916</v>
      </c>
      <c r="S468" s="5">
        <f t="shared" si="72"/>
        <v>0</v>
      </c>
      <c r="T468" s="17">
        <f t="shared" si="75"/>
        <v>0</v>
      </c>
    </row>
    <row r="469" spans="1:20" x14ac:dyDescent="0.25">
      <c r="A469" s="24">
        <v>42663.333360069446</v>
      </c>
      <c r="B469" s="10">
        <v>0</v>
      </c>
      <c r="C469" s="9">
        <v>0</v>
      </c>
      <c r="D469" s="10"/>
      <c r="E469" s="9"/>
      <c r="F469" s="10">
        <f t="shared" si="70"/>
        <v>0</v>
      </c>
      <c r="G469" s="9">
        <f t="shared" si="70"/>
        <v>0</v>
      </c>
      <c r="H469" s="23">
        <v>0</v>
      </c>
      <c r="I469" s="23">
        <f t="shared" si="73"/>
        <v>0</v>
      </c>
      <c r="J469" s="16">
        <f t="shared" si="71"/>
        <v>0</v>
      </c>
      <c r="K469" s="85"/>
      <c r="L469" s="86"/>
      <c r="M469" s="16">
        <f t="shared" si="76"/>
        <v>43.967414694673401</v>
      </c>
      <c r="N469" s="16">
        <f t="shared" si="76"/>
        <v>156.63343915343916</v>
      </c>
      <c r="O469" s="16">
        <f t="shared" si="76"/>
        <v>24.934284924470759</v>
      </c>
      <c r="P469" s="16">
        <f t="shared" si="76"/>
        <v>25.871883283598731</v>
      </c>
      <c r="Q469" s="16">
        <f t="shared" si="76"/>
        <v>25.006890767585105</v>
      </c>
      <c r="R469" s="16">
        <f t="shared" si="74"/>
        <v>156.63343915343916</v>
      </c>
      <c r="S469" s="5">
        <f t="shared" si="72"/>
        <v>0</v>
      </c>
      <c r="T469" s="17">
        <f t="shared" si="75"/>
        <v>0</v>
      </c>
    </row>
    <row r="470" spans="1:20" x14ac:dyDescent="0.25">
      <c r="A470" s="24">
        <v>42663.375026793983</v>
      </c>
      <c r="B470" s="10">
        <v>0</v>
      </c>
      <c r="C470" s="9">
        <v>0</v>
      </c>
      <c r="D470" s="10"/>
      <c r="E470" s="9"/>
      <c r="F470" s="10">
        <f t="shared" si="70"/>
        <v>0</v>
      </c>
      <c r="G470" s="9">
        <f t="shared" si="70"/>
        <v>0</v>
      </c>
      <c r="H470" s="23">
        <v>0</v>
      </c>
      <c r="I470" s="23">
        <f t="shared" si="73"/>
        <v>0</v>
      </c>
      <c r="J470" s="16">
        <f t="shared" si="71"/>
        <v>0</v>
      </c>
      <c r="K470" s="85"/>
      <c r="L470" s="86"/>
      <c r="M470" s="16">
        <f t="shared" si="76"/>
        <v>43.967414694673401</v>
      </c>
      <c r="N470" s="16">
        <f t="shared" si="76"/>
        <v>156.63343915343916</v>
      </c>
      <c r="O470" s="16">
        <f t="shared" si="76"/>
        <v>24.934284924470759</v>
      </c>
      <c r="P470" s="16">
        <f t="shared" si="76"/>
        <v>25.871883283598731</v>
      </c>
      <c r="Q470" s="16">
        <f t="shared" si="76"/>
        <v>25.006890767585105</v>
      </c>
      <c r="R470" s="16">
        <f t="shared" si="74"/>
        <v>156.63343915343916</v>
      </c>
      <c r="S470" s="5">
        <f t="shared" si="72"/>
        <v>0</v>
      </c>
      <c r="T470" s="17">
        <f t="shared" si="75"/>
        <v>0</v>
      </c>
    </row>
    <row r="471" spans="1:20" x14ac:dyDescent="0.25">
      <c r="A471" s="24">
        <v>42663.41669351852</v>
      </c>
      <c r="B471" s="10">
        <v>11.927</v>
      </c>
      <c r="C471" s="9">
        <v>326.68052999999998</v>
      </c>
      <c r="D471" s="10">
        <v>0.46200000000000002</v>
      </c>
      <c r="E471" s="9">
        <v>12.666</v>
      </c>
      <c r="F471" s="10">
        <f t="shared" si="70"/>
        <v>11.465</v>
      </c>
      <c r="G471" s="9">
        <f t="shared" si="70"/>
        <v>314.01452999999998</v>
      </c>
      <c r="H471" s="23">
        <v>0</v>
      </c>
      <c r="I471" s="23">
        <f t="shared" si="73"/>
        <v>11.465</v>
      </c>
      <c r="J471" s="16">
        <f t="shared" si="71"/>
        <v>27.388969036197121</v>
      </c>
      <c r="K471" s="85"/>
      <c r="L471" s="86"/>
      <c r="M471" s="16">
        <f t="shared" si="76"/>
        <v>43.967414694673401</v>
      </c>
      <c r="N471" s="16">
        <f t="shared" si="76"/>
        <v>156.63343915343916</v>
      </c>
      <c r="O471" s="16">
        <f t="shared" si="76"/>
        <v>24.934284924470759</v>
      </c>
      <c r="P471" s="16">
        <f t="shared" si="76"/>
        <v>25.871883283598731</v>
      </c>
      <c r="Q471" s="16">
        <f t="shared" si="76"/>
        <v>25.006890767585105</v>
      </c>
      <c r="R471" s="16">
        <f t="shared" si="74"/>
        <v>156.63343915343916</v>
      </c>
      <c r="S471" s="5">
        <f t="shared" si="72"/>
        <v>0</v>
      </c>
      <c r="T471" s="17">
        <f t="shared" si="75"/>
        <v>0</v>
      </c>
    </row>
    <row r="472" spans="1:20" x14ac:dyDescent="0.25">
      <c r="A472" s="24">
        <v>42663.458360243058</v>
      </c>
      <c r="B472" s="10">
        <v>0</v>
      </c>
      <c r="C472" s="9">
        <v>0</v>
      </c>
      <c r="D472" s="10"/>
      <c r="E472" s="9"/>
      <c r="F472" s="10">
        <f t="shared" si="70"/>
        <v>0</v>
      </c>
      <c r="G472" s="9">
        <f t="shared" si="70"/>
        <v>0</v>
      </c>
      <c r="H472" s="23">
        <v>0</v>
      </c>
      <c r="I472" s="23">
        <f t="shared" si="73"/>
        <v>0</v>
      </c>
      <c r="J472" s="16">
        <f t="shared" si="71"/>
        <v>0</v>
      </c>
      <c r="K472" s="85"/>
      <c r="L472" s="86"/>
      <c r="M472" s="16">
        <f t="shared" ref="M472:Q487" si="77">M471</f>
        <v>43.967414694673401</v>
      </c>
      <c r="N472" s="16">
        <f t="shared" si="77"/>
        <v>156.63343915343916</v>
      </c>
      <c r="O472" s="16">
        <f t="shared" si="77"/>
        <v>24.934284924470759</v>
      </c>
      <c r="P472" s="16">
        <f t="shared" si="77"/>
        <v>25.871883283598731</v>
      </c>
      <c r="Q472" s="16">
        <f t="shared" si="77"/>
        <v>25.006890767585105</v>
      </c>
      <c r="R472" s="16">
        <f t="shared" si="74"/>
        <v>156.63343915343916</v>
      </c>
      <c r="S472" s="5">
        <f t="shared" si="72"/>
        <v>0</v>
      </c>
      <c r="T472" s="17">
        <f t="shared" si="75"/>
        <v>0</v>
      </c>
    </row>
    <row r="473" spans="1:20" x14ac:dyDescent="0.25">
      <c r="A473" s="24">
        <v>42663.500026967595</v>
      </c>
      <c r="B473" s="10">
        <v>0</v>
      </c>
      <c r="C473" s="9">
        <v>0</v>
      </c>
      <c r="D473" s="10"/>
      <c r="E473" s="9"/>
      <c r="F473" s="10">
        <f t="shared" si="70"/>
        <v>0</v>
      </c>
      <c r="G473" s="9">
        <f t="shared" si="70"/>
        <v>0</v>
      </c>
      <c r="H473" s="23">
        <v>0</v>
      </c>
      <c r="I473" s="23">
        <f t="shared" si="73"/>
        <v>0</v>
      </c>
      <c r="J473" s="16">
        <f t="shared" si="71"/>
        <v>0</v>
      </c>
      <c r="K473" s="85"/>
      <c r="L473" s="86"/>
      <c r="M473" s="16">
        <f t="shared" si="77"/>
        <v>43.967414694673401</v>
      </c>
      <c r="N473" s="16">
        <f t="shared" si="77"/>
        <v>156.63343915343916</v>
      </c>
      <c r="O473" s="16">
        <f t="shared" si="77"/>
        <v>24.934284924470759</v>
      </c>
      <c r="P473" s="16">
        <f t="shared" si="77"/>
        <v>25.871883283598731</v>
      </c>
      <c r="Q473" s="16">
        <f t="shared" si="77"/>
        <v>25.006890767585105</v>
      </c>
      <c r="R473" s="16">
        <f t="shared" si="74"/>
        <v>156.63343915343916</v>
      </c>
      <c r="S473" s="5">
        <f t="shared" si="72"/>
        <v>0</v>
      </c>
      <c r="T473" s="17">
        <f t="shared" si="75"/>
        <v>0</v>
      </c>
    </row>
    <row r="474" spans="1:20" x14ac:dyDescent="0.25">
      <c r="A474" s="24">
        <v>42663.541693692132</v>
      </c>
      <c r="B474" s="10">
        <v>0</v>
      </c>
      <c r="C474" s="9">
        <v>0</v>
      </c>
      <c r="D474" s="10"/>
      <c r="E474" s="9"/>
      <c r="F474" s="10">
        <f t="shared" si="70"/>
        <v>0</v>
      </c>
      <c r="G474" s="9">
        <f t="shared" si="70"/>
        <v>0</v>
      </c>
      <c r="H474" s="23">
        <v>0</v>
      </c>
      <c r="I474" s="23">
        <f t="shared" si="73"/>
        <v>0</v>
      </c>
      <c r="J474" s="16">
        <f t="shared" si="71"/>
        <v>0</v>
      </c>
      <c r="K474" s="85"/>
      <c r="L474" s="86"/>
      <c r="M474" s="16">
        <f t="shared" si="77"/>
        <v>43.967414694673401</v>
      </c>
      <c r="N474" s="16">
        <f t="shared" si="77"/>
        <v>156.63343915343916</v>
      </c>
      <c r="O474" s="16">
        <f t="shared" si="77"/>
        <v>24.934284924470759</v>
      </c>
      <c r="P474" s="16">
        <f t="shared" si="77"/>
        <v>25.871883283598731</v>
      </c>
      <c r="Q474" s="16">
        <f t="shared" si="77"/>
        <v>25.006890767585105</v>
      </c>
      <c r="R474" s="16">
        <f t="shared" si="74"/>
        <v>156.63343915343916</v>
      </c>
      <c r="S474" s="5">
        <f t="shared" si="72"/>
        <v>0</v>
      </c>
      <c r="T474" s="17">
        <f t="shared" si="75"/>
        <v>0</v>
      </c>
    </row>
    <row r="475" spans="1:20" x14ac:dyDescent="0.25">
      <c r="A475" s="24">
        <v>42663.583360416669</v>
      </c>
      <c r="B475" s="10">
        <v>0</v>
      </c>
      <c r="C475" s="9">
        <v>0</v>
      </c>
      <c r="D475" s="10"/>
      <c r="E475" s="9"/>
      <c r="F475" s="10">
        <f t="shared" si="70"/>
        <v>0</v>
      </c>
      <c r="G475" s="9">
        <f t="shared" si="70"/>
        <v>0</v>
      </c>
      <c r="H475" s="23">
        <v>0</v>
      </c>
      <c r="I475" s="23">
        <f t="shared" si="73"/>
        <v>0</v>
      </c>
      <c r="J475" s="16">
        <f t="shared" si="71"/>
        <v>0</v>
      </c>
      <c r="K475" s="85"/>
      <c r="L475" s="86"/>
      <c r="M475" s="16">
        <f t="shared" si="77"/>
        <v>43.967414694673401</v>
      </c>
      <c r="N475" s="16">
        <f t="shared" si="77"/>
        <v>156.63343915343916</v>
      </c>
      <c r="O475" s="16">
        <f t="shared" si="77"/>
        <v>24.934284924470759</v>
      </c>
      <c r="P475" s="16">
        <f t="shared" si="77"/>
        <v>25.871883283598731</v>
      </c>
      <c r="Q475" s="16">
        <f t="shared" si="77"/>
        <v>25.006890767585105</v>
      </c>
      <c r="R475" s="16">
        <f t="shared" si="74"/>
        <v>156.63343915343916</v>
      </c>
      <c r="S475" s="5">
        <f t="shared" si="72"/>
        <v>0</v>
      </c>
      <c r="T475" s="17">
        <f t="shared" si="75"/>
        <v>0</v>
      </c>
    </row>
    <row r="476" spans="1:20" x14ac:dyDescent="0.25">
      <c r="A476" s="24">
        <v>42663.625027141206</v>
      </c>
      <c r="B476" s="10">
        <v>4.7</v>
      </c>
      <c r="C476" s="9">
        <v>157.91999999999999</v>
      </c>
      <c r="D476" s="10">
        <v>4.7</v>
      </c>
      <c r="E476" s="9">
        <v>157.92000000000002</v>
      </c>
      <c r="F476" s="10">
        <f t="shared" si="70"/>
        <v>0</v>
      </c>
      <c r="G476" s="9">
        <f t="shared" si="70"/>
        <v>0</v>
      </c>
      <c r="H476" s="23">
        <v>0</v>
      </c>
      <c r="I476" s="23">
        <f t="shared" si="73"/>
        <v>0</v>
      </c>
      <c r="J476" s="16">
        <f t="shared" si="71"/>
        <v>0</v>
      </c>
      <c r="K476" s="85"/>
      <c r="L476" s="86"/>
      <c r="M476" s="16">
        <f t="shared" si="77"/>
        <v>43.967414694673401</v>
      </c>
      <c r="N476" s="16">
        <f t="shared" si="77"/>
        <v>156.63343915343916</v>
      </c>
      <c r="O476" s="16">
        <f t="shared" si="77"/>
        <v>24.934284924470759</v>
      </c>
      <c r="P476" s="16">
        <f t="shared" si="77"/>
        <v>25.871883283598731</v>
      </c>
      <c r="Q476" s="16">
        <f t="shared" si="77"/>
        <v>25.006890767585105</v>
      </c>
      <c r="R476" s="16">
        <f t="shared" si="74"/>
        <v>156.63343915343916</v>
      </c>
      <c r="S476" s="5">
        <f t="shared" si="72"/>
        <v>0</v>
      </c>
      <c r="T476" s="17">
        <f t="shared" si="75"/>
        <v>0</v>
      </c>
    </row>
    <row r="477" spans="1:20" x14ac:dyDescent="0.25">
      <c r="A477" s="24">
        <v>42663.666693865744</v>
      </c>
      <c r="B477" s="10">
        <v>15.2</v>
      </c>
      <c r="C477" s="9">
        <v>501.6</v>
      </c>
      <c r="D477" s="10">
        <v>15.2</v>
      </c>
      <c r="E477" s="9">
        <v>501.6</v>
      </c>
      <c r="F477" s="10">
        <f t="shared" si="70"/>
        <v>0</v>
      </c>
      <c r="G477" s="9">
        <f t="shared" si="70"/>
        <v>0</v>
      </c>
      <c r="H477" s="23">
        <v>0</v>
      </c>
      <c r="I477" s="23">
        <f t="shared" si="73"/>
        <v>0</v>
      </c>
      <c r="J477" s="16">
        <f t="shared" si="71"/>
        <v>0</v>
      </c>
      <c r="K477" s="85"/>
      <c r="L477" s="86"/>
      <c r="M477" s="16">
        <f t="shared" si="77"/>
        <v>43.967414694673401</v>
      </c>
      <c r="N477" s="16">
        <f t="shared" si="77"/>
        <v>156.63343915343916</v>
      </c>
      <c r="O477" s="16">
        <f t="shared" si="77"/>
        <v>24.934284924470759</v>
      </c>
      <c r="P477" s="16">
        <f t="shared" si="77"/>
        <v>25.871883283598731</v>
      </c>
      <c r="Q477" s="16">
        <f t="shared" si="77"/>
        <v>25.006890767585105</v>
      </c>
      <c r="R477" s="16">
        <f t="shared" si="74"/>
        <v>156.63343915343916</v>
      </c>
      <c r="S477" s="5">
        <f t="shared" si="72"/>
        <v>0</v>
      </c>
      <c r="T477" s="17">
        <f t="shared" si="75"/>
        <v>0</v>
      </c>
    </row>
    <row r="478" spans="1:20" x14ac:dyDescent="0.25">
      <c r="A478" s="24">
        <v>42663.708360590281</v>
      </c>
      <c r="B478" s="10">
        <v>17.600000000000001</v>
      </c>
      <c r="C478" s="9">
        <v>590.30399999999997</v>
      </c>
      <c r="D478" s="10">
        <v>17.600000000000001</v>
      </c>
      <c r="E478" s="9">
        <v>590.30399999999997</v>
      </c>
      <c r="F478" s="10">
        <f t="shared" si="70"/>
        <v>0</v>
      </c>
      <c r="G478" s="9">
        <f t="shared" si="70"/>
        <v>0</v>
      </c>
      <c r="H478" s="23">
        <v>0</v>
      </c>
      <c r="I478" s="23">
        <f t="shared" si="73"/>
        <v>0</v>
      </c>
      <c r="J478" s="16">
        <f t="shared" si="71"/>
        <v>0</v>
      </c>
      <c r="K478" s="85"/>
      <c r="L478" s="86"/>
      <c r="M478" s="16">
        <f t="shared" si="77"/>
        <v>43.967414694673401</v>
      </c>
      <c r="N478" s="16">
        <f t="shared" si="77"/>
        <v>156.63343915343916</v>
      </c>
      <c r="O478" s="16">
        <f t="shared" si="77"/>
        <v>24.934284924470759</v>
      </c>
      <c r="P478" s="16">
        <f t="shared" si="77"/>
        <v>25.871883283598731</v>
      </c>
      <c r="Q478" s="16">
        <f t="shared" si="77"/>
        <v>25.006890767585105</v>
      </c>
      <c r="R478" s="16">
        <f t="shared" si="74"/>
        <v>156.63343915343916</v>
      </c>
      <c r="S478" s="5">
        <f t="shared" si="72"/>
        <v>0</v>
      </c>
      <c r="T478" s="17">
        <f t="shared" si="75"/>
        <v>0</v>
      </c>
    </row>
    <row r="479" spans="1:20" x14ac:dyDescent="0.25">
      <c r="A479" s="24">
        <v>42663.750027314818</v>
      </c>
      <c r="B479" s="10">
        <v>0</v>
      </c>
      <c r="C479" s="9">
        <v>0</v>
      </c>
      <c r="D479" s="10"/>
      <c r="E479" s="9"/>
      <c r="F479" s="10">
        <f t="shared" si="70"/>
        <v>0</v>
      </c>
      <c r="G479" s="9">
        <f t="shared" si="70"/>
        <v>0</v>
      </c>
      <c r="H479" s="23">
        <v>0</v>
      </c>
      <c r="I479" s="23">
        <f t="shared" si="73"/>
        <v>0</v>
      </c>
      <c r="J479" s="16">
        <f t="shared" si="71"/>
        <v>0</v>
      </c>
      <c r="K479" s="85"/>
      <c r="L479" s="86"/>
      <c r="M479" s="16">
        <f t="shared" si="77"/>
        <v>43.967414694673401</v>
      </c>
      <c r="N479" s="16">
        <f t="shared" si="77"/>
        <v>156.63343915343916</v>
      </c>
      <c r="O479" s="16">
        <f t="shared" si="77"/>
        <v>24.934284924470759</v>
      </c>
      <c r="P479" s="16">
        <f t="shared" si="77"/>
        <v>25.871883283598731</v>
      </c>
      <c r="Q479" s="16">
        <f t="shared" si="77"/>
        <v>25.006890767585105</v>
      </c>
      <c r="R479" s="16">
        <f t="shared" si="74"/>
        <v>156.63343915343916</v>
      </c>
      <c r="S479" s="5">
        <f t="shared" si="72"/>
        <v>0</v>
      </c>
      <c r="T479" s="17">
        <f t="shared" si="75"/>
        <v>0</v>
      </c>
    </row>
    <row r="480" spans="1:20" x14ac:dyDescent="0.25">
      <c r="A480" s="24">
        <v>42663.791694039355</v>
      </c>
      <c r="B480" s="10">
        <v>0</v>
      </c>
      <c r="C480" s="9">
        <v>0</v>
      </c>
      <c r="D480" s="10"/>
      <c r="E480" s="9"/>
      <c r="F480" s="10">
        <f t="shared" si="70"/>
        <v>0</v>
      </c>
      <c r="G480" s="9">
        <f t="shared" si="70"/>
        <v>0</v>
      </c>
      <c r="H480" s="23">
        <v>0</v>
      </c>
      <c r="I480" s="23">
        <f t="shared" si="73"/>
        <v>0</v>
      </c>
      <c r="J480" s="16">
        <f t="shared" si="71"/>
        <v>0</v>
      </c>
      <c r="K480" s="85"/>
      <c r="L480" s="86"/>
      <c r="M480" s="16">
        <f t="shared" si="77"/>
        <v>43.967414694673401</v>
      </c>
      <c r="N480" s="16">
        <f t="shared" si="77"/>
        <v>156.63343915343916</v>
      </c>
      <c r="O480" s="16">
        <f t="shared" si="77"/>
        <v>24.934284924470759</v>
      </c>
      <c r="P480" s="16">
        <f t="shared" si="77"/>
        <v>25.871883283598731</v>
      </c>
      <c r="Q480" s="16">
        <f t="shared" si="77"/>
        <v>25.006890767585105</v>
      </c>
      <c r="R480" s="16">
        <f t="shared" si="74"/>
        <v>156.63343915343916</v>
      </c>
      <c r="S480" s="5">
        <f t="shared" si="72"/>
        <v>0</v>
      </c>
      <c r="T480" s="17">
        <f t="shared" si="75"/>
        <v>0</v>
      </c>
    </row>
    <row r="481" spans="1:20" x14ac:dyDescent="0.25">
      <c r="A481" s="24">
        <v>42663.833360763892</v>
      </c>
      <c r="B481" s="10">
        <v>0</v>
      </c>
      <c r="C481" s="9">
        <v>0</v>
      </c>
      <c r="D481" s="10"/>
      <c r="E481" s="9"/>
      <c r="F481" s="10">
        <f t="shared" si="70"/>
        <v>0</v>
      </c>
      <c r="G481" s="9">
        <f t="shared" si="70"/>
        <v>0</v>
      </c>
      <c r="H481" s="23">
        <v>0</v>
      </c>
      <c r="I481" s="23">
        <f t="shared" si="73"/>
        <v>0</v>
      </c>
      <c r="J481" s="16">
        <f t="shared" si="71"/>
        <v>0</v>
      </c>
      <c r="K481" s="85"/>
      <c r="L481" s="86"/>
      <c r="M481" s="16">
        <f t="shared" si="77"/>
        <v>43.967414694673401</v>
      </c>
      <c r="N481" s="16">
        <f t="shared" si="77"/>
        <v>156.63343915343916</v>
      </c>
      <c r="O481" s="16">
        <f t="shared" si="77"/>
        <v>24.934284924470759</v>
      </c>
      <c r="P481" s="16">
        <f t="shared" si="77"/>
        <v>25.871883283598731</v>
      </c>
      <c r="Q481" s="16">
        <f t="shared" si="77"/>
        <v>25.006890767585105</v>
      </c>
      <c r="R481" s="16">
        <f t="shared" si="74"/>
        <v>156.63343915343916</v>
      </c>
      <c r="S481" s="5">
        <f t="shared" si="72"/>
        <v>0</v>
      </c>
      <c r="T481" s="17">
        <f t="shared" si="75"/>
        <v>0</v>
      </c>
    </row>
    <row r="482" spans="1:20" x14ac:dyDescent="0.25">
      <c r="A482" s="24">
        <v>42663.875027488422</v>
      </c>
      <c r="B482" s="10">
        <v>0</v>
      </c>
      <c r="C482" s="9">
        <v>0</v>
      </c>
      <c r="D482" s="10"/>
      <c r="E482" s="9"/>
      <c r="F482" s="10">
        <f t="shared" si="70"/>
        <v>0</v>
      </c>
      <c r="G482" s="9">
        <f t="shared" si="70"/>
        <v>0</v>
      </c>
      <c r="H482" s="23">
        <v>0</v>
      </c>
      <c r="I482" s="23">
        <f t="shared" si="73"/>
        <v>0</v>
      </c>
      <c r="J482" s="16">
        <f t="shared" si="71"/>
        <v>0</v>
      </c>
      <c r="K482" s="85"/>
      <c r="L482" s="86"/>
      <c r="M482" s="16">
        <f t="shared" si="77"/>
        <v>43.967414694673401</v>
      </c>
      <c r="N482" s="16">
        <f t="shared" si="77"/>
        <v>156.63343915343916</v>
      </c>
      <c r="O482" s="16">
        <f t="shared" si="77"/>
        <v>24.934284924470759</v>
      </c>
      <c r="P482" s="16">
        <f t="shared" si="77"/>
        <v>25.871883283598731</v>
      </c>
      <c r="Q482" s="16">
        <f t="shared" si="77"/>
        <v>25.006890767585105</v>
      </c>
      <c r="R482" s="16">
        <f t="shared" si="74"/>
        <v>156.63343915343916</v>
      </c>
      <c r="S482" s="5">
        <f t="shared" si="72"/>
        <v>0</v>
      </c>
      <c r="T482" s="17">
        <f t="shared" si="75"/>
        <v>0</v>
      </c>
    </row>
    <row r="483" spans="1:20" x14ac:dyDescent="0.25">
      <c r="A483" s="24">
        <v>42663.91669421296</v>
      </c>
      <c r="B483" s="10">
        <v>10.7</v>
      </c>
      <c r="C483" s="9">
        <v>303.88</v>
      </c>
      <c r="D483" s="10">
        <v>10.7</v>
      </c>
      <c r="E483" s="9">
        <v>303.88</v>
      </c>
      <c r="F483" s="10">
        <f t="shared" si="70"/>
        <v>0</v>
      </c>
      <c r="G483" s="9">
        <f t="shared" si="70"/>
        <v>0</v>
      </c>
      <c r="H483" s="23">
        <v>0</v>
      </c>
      <c r="I483" s="23">
        <f t="shared" si="73"/>
        <v>0</v>
      </c>
      <c r="J483" s="16">
        <f t="shared" si="71"/>
        <v>0</v>
      </c>
      <c r="K483" s="85"/>
      <c r="L483" s="86"/>
      <c r="M483" s="16">
        <f t="shared" si="77"/>
        <v>43.967414694673401</v>
      </c>
      <c r="N483" s="16">
        <f t="shared" si="77"/>
        <v>156.63343915343916</v>
      </c>
      <c r="O483" s="16">
        <f t="shared" si="77"/>
        <v>24.934284924470759</v>
      </c>
      <c r="P483" s="16">
        <f t="shared" si="77"/>
        <v>25.871883283598731</v>
      </c>
      <c r="Q483" s="16">
        <f t="shared" si="77"/>
        <v>25.006890767585105</v>
      </c>
      <c r="R483" s="16">
        <f t="shared" si="74"/>
        <v>156.63343915343916</v>
      </c>
      <c r="S483" s="5">
        <f t="shared" si="72"/>
        <v>0</v>
      </c>
      <c r="T483" s="17">
        <f t="shared" si="75"/>
        <v>0</v>
      </c>
    </row>
    <row r="484" spans="1:20" x14ac:dyDescent="0.25">
      <c r="A484" s="24">
        <v>42663.958360937497</v>
      </c>
      <c r="B484" s="10">
        <v>113.7</v>
      </c>
      <c r="C484" s="9">
        <v>2750.4029999999998</v>
      </c>
      <c r="D484" s="10">
        <v>0</v>
      </c>
      <c r="E484" s="9">
        <v>0</v>
      </c>
      <c r="F484" s="10">
        <f t="shared" si="70"/>
        <v>113.7</v>
      </c>
      <c r="G484" s="9">
        <f t="shared" si="70"/>
        <v>2750.4029999999998</v>
      </c>
      <c r="H484" s="23">
        <v>0</v>
      </c>
      <c r="I484" s="23">
        <f t="shared" si="73"/>
        <v>113.7</v>
      </c>
      <c r="J484" s="16">
        <f t="shared" si="71"/>
        <v>24.189999999999998</v>
      </c>
      <c r="K484" s="85"/>
      <c r="L484" s="86"/>
      <c r="M484" s="16">
        <f t="shared" si="77"/>
        <v>43.967414694673401</v>
      </c>
      <c r="N484" s="16">
        <f t="shared" si="77"/>
        <v>156.63343915343916</v>
      </c>
      <c r="O484" s="16">
        <f t="shared" si="77"/>
        <v>24.934284924470759</v>
      </c>
      <c r="P484" s="16">
        <f t="shared" si="77"/>
        <v>25.871883283598731</v>
      </c>
      <c r="Q484" s="16">
        <f t="shared" si="77"/>
        <v>25.006890767585105</v>
      </c>
      <c r="R484" s="16">
        <f t="shared" si="74"/>
        <v>156.63343915343916</v>
      </c>
      <c r="S484" s="5">
        <f t="shared" si="72"/>
        <v>0</v>
      </c>
      <c r="T484" s="17">
        <f t="shared" si="75"/>
        <v>0</v>
      </c>
    </row>
    <row r="485" spans="1:20" x14ac:dyDescent="0.25">
      <c r="A485" s="24">
        <v>42664.000027662034</v>
      </c>
      <c r="B485" s="10">
        <v>181.65</v>
      </c>
      <c r="C485" s="9">
        <v>4061.694</v>
      </c>
      <c r="D485" s="10">
        <v>0</v>
      </c>
      <c r="E485" s="9">
        <v>0</v>
      </c>
      <c r="F485" s="10">
        <f t="shared" si="70"/>
        <v>181.65</v>
      </c>
      <c r="G485" s="9">
        <f t="shared" si="70"/>
        <v>4061.694</v>
      </c>
      <c r="H485" s="23">
        <v>0</v>
      </c>
      <c r="I485" s="23">
        <f t="shared" si="73"/>
        <v>181.65</v>
      </c>
      <c r="J485" s="16">
        <f t="shared" si="71"/>
        <v>22.36</v>
      </c>
      <c r="K485" s="85"/>
      <c r="L485" s="86"/>
      <c r="M485" s="16">
        <f t="shared" si="77"/>
        <v>43.967414694673401</v>
      </c>
      <c r="N485" s="16">
        <f t="shared" si="77"/>
        <v>156.63343915343916</v>
      </c>
      <c r="O485" s="16">
        <f t="shared" si="77"/>
        <v>24.934284924470759</v>
      </c>
      <c r="P485" s="16">
        <f t="shared" si="77"/>
        <v>25.871883283598731</v>
      </c>
      <c r="Q485" s="16">
        <f t="shared" si="77"/>
        <v>25.006890767585105</v>
      </c>
      <c r="R485" s="16">
        <f t="shared" si="74"/>
        <v>156.63343915343916</v>
      </c>
      <c r="S485" s="5">
        <f t="shared" si="72"/>
        <v>0</v>
      </c>
      <c r="T485" s="17">
        <f t="shared" si="75"/>
        <v>0</v>
      </c>
    </row>
    <row r="486" spans="1:20" x14ac:dyDescent="0.25">
      <c r="A486" s="24">
        <v>42664.041694386571</v>
      </c>
      <c r="B486" s="10">
        <v>59.95</v>
      </c>
      <c r="C486" s="9">
        <v>1254.154</v>
      </c>
      <c r="D486" s="10">
        <v>0</v>
      </c>
      <c r="E486" s="9">
        <v>0</v>
      </c>
      <c r="F486" s="10">
        <f t="shared" si="70"/>
        <v>59.95</v>
      </c>
      <c r="G486" s="9">
        <f t="shared" si="70"/>
        <v>1254.154</v>
      </c>
      <c r="H486" s="23">
        <v>0</v>
      </c>
      <c r="I486" s="23">
        <f t="shared" si="73"/>
        <v>59.95</v>
      </c>
      <c r="J486" s="16">
        <f t="shared" si="71"/>
        <v>20.919999999999998</v>
      </c>
      <c r="K486" s="85"/>
      <c r="L486" s="86"/>
      <c r="M486" s="16">
        <f t="shared" si="77"/>
        <v>43.967414694673401</v>
      </c>
      <c r="N486" s="16">
        <f t="shared" si="77"/>
        <v>156.63343915343916</v>
      </c>
      <c r="O486" s="16">
        <f t="shared" si="77"/>
        <v>24.934284924470759</v>
      </c>
      <c r="P486" s="16">
        <f t="shared" si="77"/>
        <v>25.871883283598731</v>
      </c>
      <c r="Q486" s="16">
        <f t="shared" si="77"/>
        <v>25.006890767585105</v>
      </c>
      <c r="R486" s="16">
        <f t="shared" si="74"/>
        <v>156.63343915343916</v>
      </c>
      <c r="S486" s="5">
        <f t="shared" si="72"/>
        <v>0</v>
      </c>
      <c r="T486" s="17">
        <f t="shared" si="75"/>
        <v>0</v>
      </c>
    </row>
    <row r="487" spans="1:20" x14ac:dyDescent="0.25">
      <c r="A487" s="24">
        <v>42664.083361111108</v>
      </c>
      <c r="B487" s="10">
        <v>66.74199999999999</v>
      </c>
      <c r="C487" s="9">
        <v>1387.7027800000001</v>
      </c>
      <c r="D487" s="10">
        <v>0</v>
      </c>
      <c r="E487" s="9">
        <v>0</v>
      </c>
      <c r="F487" s="10">
        <f t="shared" si="70"/>
        <v>66.74199999999999</v>
      </c>
      <c r="G487" s="9">
        <f t="shared" si="70"/>
        <v>1387.7027800000001</v>
      </c>
      <c r="H487" s="23">
        <v>0</v>
      </c>
      <c r="I487" s="23">
        <f t="shared" si="73"/>
        <v>66.74199999999999</v>
      </c>
      <c r="J487" s="16">
        <f t="shared" si="71"/>
        <v>20.79204668724342</v>
      </c>
      <c r="K487" s="85"/>
      <c r="L487" s="86"/>
      <c r="M487" s="16">
        <f t="shared" si="77"/>
        <v>43.967414694673401</v>
      </c>
      <c r="N487" s="16">
        <f t="shared" si="77"/>
        <v>156.63343915343916</v>
      </c>
      <c r="O487" s="16">
        <f t="shared" si="77"/>
        <v>24.934284924470759</v>
      </c>
      <c r="P487" s="16">
        <f t="shared" si="77"/>
        <v>25.871883283598731</v>
      </c>
      <c r="Q487" s="16">
        <f t="shared" si="77"/>
        <v>25.006890767585105</v>
      </c>
      <c r="R487" s="16">
        <f t="shared" si="74"/>
        <v>156.63343915343916</v>
      </c>
      <c r="S487" s="5">
        <f t="shared" si="72"/>
        <v>0</v>
      </c>
      <c r="T487" s="17">
        <f t="shared" si="75"/>
        <v>0</v>
      </c>
    </row>
    <row r="488" spans="1:20" x14ac:dyDescent="0.25">
      <c r="A488" s="24">
        <v>42664.125027835646</v>
      </c>
      <c r="B488" s="10">
        <v>80.152000000000001</v>
      </c>
      <c r="C488" s="9">
        <v>1604.25892</v>
      </c>
      <c r="D488" s="10">
        <v>0</v>
      </c>
      <c r="E488" s="9">
        <v>0</v>
      </c>
      <c r="F488" s="10">
        <f t="shared" si="70"/>
        <v>80.152000000000001</v>
      </c>
      <c r="G488" s="9">
        <f t="shared" si="70"/>
        <v>1604.25892</v>
      </c>
      <c r="H488" s="23">
        <v>0</v>
      </c>
      <c r="I488" s="23">
        <f t="shared" si="73"/>
        <v>80.152000000000001</v>
      </c>
      <c r="J488" s="16">
        <f t="shared" si="71"/>
        <v>20.015207605549456</v>
      </c>
      <c r="K488" s="85"/>
      <c r="L488" s="86"/>
      <c r="M488" s="16">
        <f t="shared" ref="M488:Q503" si="78">M487</f>
        <v>43.967414694673401</v>
      </c>
      <c r="N488" s="16">
        <f t="shared" si="78"/>
        <v>156.63343915343916</v>
      </c>
      <c r="O488" s="16">
        <f t="shared" si="78"/>
        <v>24.934284924470759</v>
      </c>
      <c r="P488" s="16">
        <f t="shared" si="78"/>
        <v>25.871883283598731</v>
      </c>
      <c r="Q488" s="16">
        <f t="shared" si="78"/>
        <v>25.006890767585105</v>
      </c>
      <c r="R488" s="16">
        <f t="shared" si="74"/>
        <v>156.63343915343916</v>
      </c>
      <c r="S488" s="5">
        <f t="shared" si="72"/>
        <v>0</v>
      </c>
      <c r="T488" s="17">
        <f t="shared" si="75"/>
        <v>0</v>
      </c>
    </row>
    <row r="489" spans="1:20" x14ac:dyDescent="0.25">
      <c r="A489" s="24">
        <v>42664.166694560183</v>
      </c>
      <c r="B489" s="10">
        <v>114.777</v>
      </c>
      <c r="C489" s="9">
        <v>2247.4965999999999</v>
      </c>
      <c r="D489" s="10">
        <v>0</v>
      </c>
      <c r="E489" s="9">
        <v>0</v>
      </c>
      <c r="F489" s="10">
        <f t="shared" si="70"/>
        <v>114.777</v>
      </c>
      <c r="G489" s="9">
        <f t="shared" si="70"/>
        <v>2247.4965999999999</v>
      </c>
      <c r="H489" s="23">
        <v>0</v>
      </c>
      <c r="I489" s="23">
        <f t="shared" si="73"/>
        <v>114.777</v>
      </c>
      <c r="J489" s="16">
        <f t="shared" si="71"/>
        <v>19.581419622398215</v>
      </c>
      <c r="K489" s="85"/>
      <c r="L489" s="86"/>
      <c r="M489" s="16">
        <f t="shared" si="78"/>
        <v>43.967414694673401</v>
      </c>
      <c r="N489" s="16">
        <f t="shared" si="78"/>
        <v>156.63343915343916</v>
      </c>
      <c r="O489" s="16">
        <f t="shared" si="78"/>
        <v>24.934284924470759</v>
      </c>
      <c r="P489" s="16">
        <f t="shared" si="78"/>
        <v>25.871883283598731</v>
      </c>
      <c r="Q489" s="16">
        <f t="shared" si="78"/>
        <v>25.006890767585105</v>
      </c>
      <c r="R489" s="16">
        <f t="shared" si="74"/>
        <v>156.63343915343916</v>
      </c>
      <c r="S489" s="5">
        <f t="shared" si="72"/>
        <v>0</v>
      </c>
      <c r="T489" s="17">
        <f t="shared" si="75"/>
        <v>0</v>
      </c>
    </row>
    <row r="490" spans="1:20" x14ac:dyDescent="0.25">
      <c r="A490" s="24">
        <v>42664.20836128472</v>
      </c>
      <c r="B490" s="10">
        <v>115.75899999999999</v>
      </c>
      <c r="C490" s="9">
        <v>2388.1573600000002</v>
      </c>
      <c r="D490" s="10">
        <v>0</v>
      </c>
      <c r="E490" s="9">
        <v>0</v>
      </c>
      <c r="F490" s="10">
        <f t="shared" si="70"/>
        <v>115.75899999999999</v>
      </c>
      <c r="G490" s="9">
        <f t="shared" si="70"/>
        <v>2388.1573600000002</v>
      </c>
      <c r="H490" s="23">
        <v>0</v>
      </c>
      <c r="I490" s="23">
        <f t="shared" si="73"/>
        <v>115.75899999999999</v>
      </c>
      <c r="J490" s="16">
        <f t="shared" si="71"/>
        <v>20.630424934562328</v>
      </c>
      <c r="K490" s="85"/>
      <c r="L490" s="86"/>
      <c r="M490" s="16">
        <f t="shared" si="78"/>
        <v>43.967414694673401</v>
      </c>
      <c r="N490" s="16">
        <f t="shared" si="78"/>
        <v>156.63343915343916</v>
      </c>
      <c r="O490" s="16">
        <f t="shared" si="78"/>
        <v>24.934284924470759</v>
      </c>
      <c r="P490" s="16">
        <f t="shared" si="78"/>
        <v>25.871883283598731</v>
      </c>
      <c r="Q490" s="16">
        <f t="shared" si="78"/>
        <v>25.006890767585105</v>
      </c>
      <c r="R490" s="16">
        <f t="shared" si="74"/>
        <v>156.63343915343916</v>
      </c>
      <c r="S490" s="5">
        <f t="shared" si="72"/>
        <v>0</v>
      </c>
      <c r="T490" s="17">
        <f t="shared" si="75"/>
        <v>0</v>
      </c>
    </row>
    <row r="491" spans="1:20" x14ac:dyDescent="0.25">
      <c r="A491" s="24">
        <v>42664.250028009257</v>
      </c>
      <c r="B491" s="10">
        <v>72.036000000000001</v>
      </c>
      <c r="C491" s="9">
        <v>1790.0945999999999</v>
      </c>
      <c r="D491" s="10">
        <v>0</v>
      </c>
      <c r="E491" s="9">
        <v>0</v>
      </c>
      <c r="F491" s="10">
        <f t="shared" si="70"/>
        <v>72.036000000000001</v>
      </c>
      <c r="G491" s="9">
        <f t="shared" si="70"/>
        <v>1790.0945999999999</v>
      </c>
      <c r="H491" s="23">
        <v>0</v>
      </c>
      <c r="I491" s="23">
        <f t="shared" si="73"/>
        <v>72.036000000000001</v>
      </c>
      <c r="J491" s="16">
        <f t="shared" si="71"/>
        <v>24.849999999999998</v>
      </c>
      <c r="K491" s="85"/>
      <c r="L491" s="86"/>
      <c r="M491" s="16">
        <f t="shared" si="78"/>
        <v>43.967414694673401</v>
      </c>
      <c r="N491" s="16">
        <f t="shared" si="78"/>
        <v>156.63343915343916</v>
      </c>
      <c r="O491" s="16">
        <f t="shared" si="78"/>
        <v>24.934284924470759</v>
      </c>
      <c r="P491" s="16">
        <f t="shared" si="78"/>
        <v>25.871883283598731</v>
      </c>
      <c r="Q491" s="16">
        <f t="shared" si="78"/>
        <v>25.006890767585105</v>
      </c>
      <c r="R491" s="16">
        <f t="shared" si="74"/>
        <v>156.63343915343916</v>
      </c>
      <c r="S491" s="5">
        <f t="shared" si="72"/>
        <v>0</v>
      </c>
      <c r="T491" s="17">
        <f t="shared" si="75"/>
        <v>0</v>
      </c>
    </row>
    <row r="492" spans="1:20" x14ac:dyDescent="0.25">
      <c r="A492" s="24">
        <v>42664.291694733794</v>
      </c>
      <c r="B492" s="10">
        <v>134.161</v>
      </c>
      <c r="C492" s="9">
        <v>4468.9029099999998</v>
      </c>
      <c r="D492" s="10">
        <v>128.535</v>
      </c>
      <c r="E492" s="9">
        <v>4281.5010000000002</v>
      </c>
      <c r="F492" s="10">
        <f t="shared" si="70"/>
        <v>5.6260000000000048</v>
      </c>
      <c r="G492" s="9">
        <f t="shared" si="70"/>
        <v>187.40190999999959</v>
      </c>
      <c r="H492" s="23">
        <v>0</v>
      </c>
      <c r="I492" s="23">
        <f t="shared" si="73"/>
        <v>5.6260000000000048</v>
      </c>
      <c r="J492" s="16">
        <f t="shared" si="71"/>
        <v>33.309973338073128</v>
      </c>
      <c r="K492" s="85"/>
      <c r="L492" s="86"/>
      <c r="M492" s="16">
        <f t="shared" si="78"/>
        <v>43.967414694673401</v>
      </c>
      <c r="N492" s="16">
        <f t="shared" si="78"/>
        <v>156.63343915343916</v>
      </c>
      <c r="O492" s="16">
        <f t="shared" si="78"/>
        <v>24.934284924470759</v>
      </c>
      <c r="P492" s="16">
        <f t="shared" si="78"/>
        <v>25.871883283598731</v>
      </c>
      <c r="Q492" s="16">
        <f t="shared" si="78"/>
        <v>25.006890767585105</v>
      </c>
      <c r="R492" s="16">
        <f t="shared" si="74"/>
        <v>156.63343915343916</v>
      </c>
      <c r="S492" s="5">
        <f t="shared" si="72"/>
        <v>0</v>
      </c>
      <c r="T492" s="17">
        <f t="shared" si="75"/>
        <v>0</v>
      </c>
    </row>
    <row r="493" spans="1:20" x14ac:dyDescent="0.25">
      <c r="A493" s="24">
        <v>42664.333361458332</v>
      </c>
      <c r="B493" s="10">
        <v>154.41</v>
      </c>
      <c r="C493" s="9">
        <v>5015.2367999999997</v>
      </c>
      <c r="D493" s="10">
        <v>154.41</v>
      </c>
      <c r="E493" s="9">
        <v>5015.2370000000001</v>
      </c>
      <c r="F493" s="10">
        <f t="shared" si="70"/>
        <v>0</v>
      </c>
      <c r="G493" s="9">
        <f t="shared" si="70"/>
        <v>-2.0000000040454324E-4</v>
      </c>
      <c r="H493" s="23">
        <v>0</v>
      </c>
      <c r="I493" s="23">
        <f t="shared" si="73"/>
        <v>0</v>
      </c>
      <c r="J493" s="16">
        <f t="shared" si="71"/>
        <v>0</v>
      </c>
      <c r="K493" s="85"/>
      <c r="L493" s="86"/>
      <c r="M493" s="16">
        <f t="shared" si="78"/>
        <v>43.967414694673401</v>
      </c>
      <c r="N493" s="16">
        <f t="shared" si="78"/>
        <v>156.63343915343916</v>
      </c>
      <c r="O493" s="16">
        <f t="shared" si="78"/>
        <v>24.934284924470759</v>
      </c>
      <c r="P493" s="16">
        <f t="shared" si="78"/>
        <v>25.871883283598731</v>
      </c>
      <c r="Q493" s="16">
        <f t="shared" si="78"/>
        <v>25.006890767585105</v>
      </c>
      <c r="R493" s="16">
        <f t="shared" si="74"/>
        <v>156.63343915343916</v>
      </c>
      <c r="S493" s="5">
        <f t="shared" si="72"/>
        <v>0</v>
      </c>
      <c r="T493" s="17">
        <f t="shared" si="75"/>
        <v>0</v>
      </c>
    </row>
    <row r="494" spans="1:20" x14ac:dyDescent="0.25">
      <c r="A494" s="24">
        <v>42664.375028182869</v>
      </c>
      <c r="B494" s="10">
        <v>153.67400000000001</v>
      </c>
      <c r="C494" s="9">
        <v>4116.9264599999997</v>
      </c>
      <c r="D494" s="10">
        <v>73.09</v>
      </c>
      <c r="E494" s="9">
        <v>1958.0740000000001</v>
      </c>
      <c r="F494" s="10">
        <f t="shared" si="70"/>
        <v>80.584000000000003</v>
      </c>
      <c r="G494" s="9">
        <f t="shared" si="70"/>
        <v>2158.8524599999996</v>
      </c>
      <c r="H494" s="23">
        <v>0</v>
      </c>
      <c r="I494" s="23">
        <f t="shared" si="73"/>
        <v>80.584000000000003</v>
      </c>
      <c r="J494" s="16">
        <f t="shared" si="71"/>
        <v>26.790088106820207</v>
      </c>
      <c r="K494" s="85"/>
      <c r="L494" s="86"/>
      <c r="M494" s="16">
        <f t="shared" si="78"/>
        <v>43.967414694673401</v>
      </c>
      <c r="N494" s="16">
        <f t="shared" si="78"/>
        <v>156.63343915343916</v>
      </c>
      <c r="O494" s="16">
        <f t="shared" si="78"/>
        <v>24.934284924470759</v>
      </c>
      <c r="P494" s="16">
        <f t="shared" si="78"/>
        <v>25.871883283598731</v>
      </c>
      <c r="Q494" s="16">
        <f t="shared" si="78"/>
        <v>25.006890767585105</v>
      </c>
      <c r="R494" s="16">
        <f t="shared" si="74"/>
        <v>156.63343915343916</v>
      </c>
      <c r="S494" s="5">
        <f t="shared" si="72"/>
        <v>0</v>
      </c>
      <c r="T494" s="17">
        <f t="shared" si="75"/>
        <v>0</v>
      </c>
    </row>
    <row r="495" spans="1:20" x14ac:dyDescent="0.25">
      <c r="A495" s="24">
        <v>42664.416694907406</v>
      </c>
      <c r="B495" s="10">
        <v>81.248000000000005</v>
      </c>
      <c r="C495" s="9">
        <v>2259.5068799999999</v>
      </c>
      <c r="D495" s="10">
        <v>81.248000000000005</v>
      </c>
      <c r="E495" s="9">
        <v>2259.5070000000001</v>
      </c>
      <c r="F495" s="10">
        <f t="shared" si="70"/>
        <v>0</v>
      </c>
      <c r="G495" s="9">
        <f t="shared" si="70"/>
        <v>-1.2000000015177648E-4</v>
      </c>
      <c r="H495" s="23">
        <v>0</v>
      </c>
      <c r="I495" s="23">
        <f t="shared" si="73"/>
        <v>0</v>
      </c>
      <c r="J495" s="16">
        <f t="shared" si="71"/>
        <v>0</v>
      </c>
      <c r="K495" s="85"/>
      <c r="L495" s="86"/>
      <c r="M495" s="16">
        <f t="shared" si="78"/>
        <v>43.967414694673401</v>
      </c>
      <c r="N495" s="16">
        <f t="shared" si="78"/>
        <v>156.63343915343916</v>
      </c>
      <c r="O495" s="16">
        <f t="shared" si="78"/>
        <v>24.934284924470759</v>
      </c>
      <c r="P495" s="16">
        <f t="shared" si="78"/>
        <v>25.871883283598731</v>
      </c>
      <c r="Q495" s="16">
        <f t="shared" si="78"/>
        <v>25.006890767585105</v>
      </c>
      <c r="R495" s="16">
        <f t="shared" si="74"/>
        <v>156.63343915343916</v>
      </c>
      <c r="S495" s="5">
        <f t="shared" si="72"/>
        <v>0</v>
      </c>
      <c r="T495" s="17">
        <f t="shared" si="75"/>
        <v>0</v>
      </c>
    </row>
    <row r="496" spans="1:20" x14ac:dyDescent="0.25">
      <c r="A496" s="24">
        <v>42664.458361631943</v>
      </c>
      <c r="B496" s="10">
        <v>52.463000000000001</v>
      </c>
      <c r="C496" s="9">
        <v>1551.3309099999999</v>
      </c>
      <c r="D496" s="10">
        <v>52.463000000000001</v>
      </c>
      <c r="E496" s="9">
        <v>1551.3310000000001</v>
      </c>
      <c r="F496" s="10">
        <f t="shared" si="70"/>
        <v>0</v>
      </c>
      <c r="G496" s="9">
        <f t="shared" si="70"/>
        <v>-9.0000000227519195E-5</v>
      </c>
      <c r="H496" s="23">
        <v>0</v>
      </c>
      <c r="I496" s="23">
        <f t="shared" si="73"/>
        <v>0</v>
      </c>
      <c r="J496" s="16">
        <f t="shared" si="71"/>
        <v>0</v>
      </c>
      <c r="K496" s="85"/>
      <c r="L496" s="86"/>
      <c r="M496" s="16">
        <f t="shared" si="78"/>
        <v>43.967414694673401</v>
      </c>
      <c r="N496" s="16">
        <f t="shared" si="78"/>
        <v>156.63343915343916</v>
      </c>
      <c r="O496" s="16">
        <f t="shared" si="78"/>
        <v>24.934284924470759</v>
      </c>
      <c r="P496" s="16">
        <f t="shared" si="78"/>
        <v>25.871883283598731</v>
      </c>
      <c r="Q496" s="16">
        <f t="shared" si="78"/>
        <v>25.006890767585105</v>
      </c>
      <c r="R496" s="16">
        <f t="shared" si="74"/>
        <v>156.63343915343916</v>
      </c>
      <c r="S496" s="5">
        <f t="shared" si="72"/>
        <v>0</v>
      </c>
      <c r="T496" s="17">
        <f t="shared" si="75"/>
        <v>0</v>
      </c>
    </row>
    <row r="497" spans="1:20" x14ac:dyDescent="0.25">
      <c r="A497" s="24">
        <v>42664.50002835648</v>
      </c>
      <c r="B497" s="10">
        <v>32.637999999999998</v>
      </c>
      <c r="C497" s="9">
        <v>1070.20002</v>
      </c>
      <c r="D497" s="10">
        <v>32.637999999999998</v>
      </c>
      <c r="E497" s="9">
        <v>1070.2</v>
      </c>
      <c r="F497" s="10">
        <f t="shared" si="70"/>
        <v>0</v>
      </c>
      <c r="G497" s="9">
        <f t="shared" si="70"/>
        <v>1.9999999949504854E-5</v>
      </c>
      <c r="H497" s="23">
        <v>0</v>
      </c>
      <c r="I497" s="23">
        <f t="shared" si="73"/>
        <v>0</v>
      </c>
      <c r="J497" s="16">
        <f t="shared" si="71"/>
        <v>0</v>
      </c>
      <c r="K497" s="85"/>
      <c r="L497" s="86"/>
      <c r="M497" s="16">
        <f t="shared" si="78"/>
        <v>43.967414694673401</v>
      </c>
      <c r="N497" s="16">
        <f t="shared" si="78"/>
        <v>156.63343915343916</v>
      </c>
      <c r="O497" s="16">
        <f t="shared" si="78"/>
        <v>24.934284924470759</v>
      </c>
      <c r="P497" s="16">
        <f t="shared" si="78"/>
        <v>25.871883283598731</v>
      </c>
      <c r="Q497" s="16">
        <f t="shared" si="78"/>
        <v>25.006890767585105</v>
      </c>
      <c r="R497" s="16">
        <f t="shared" si="74"/>
        <v>156.63343915343916</v>
      </c>
      <c r="S497" s="5">
        <f t="shared" si="72"/>
        <v>0</v>
      </c>
      <c r="T497" s="17">
        <f t="shared" si="75"/>
        <v>0</v>
      </c>
    </row>
    <row r="498" spans="1:20" x14ac:dyDescent="0.25">
      <c r="A498" s="24">
        <v>42664.541695081018</v>
      </c>
      <c r="B498" s="10">
        <v>0</v>
      </c>
      <c r="C498" s="9">
        <v>0</v>
      </c>
      <c r="D498" s="10"/>
      <c r="E498" s="9"/>
      <c r="F498" s="10">
        <f t="shared" si="70"/>
        <v>0</v>
      </c>
      <c r="G498" s="9">
        <f t="shared" si="70"/>
        <v>0</v>
      </c>
      <c r="H498" s="23">
        <v>0</v>
      </c>
      <c r="I498" s="23">
        <f t="shared" si="73"/>
        <v>0</v>
      </c>
      <c r="J498" s="16">
        <f t="shared" si="71"/>
        <v>0</v>
      </c>
      <c r="K498" s="85"/>
      <c r="L498" s="86"/>
      <c r="M498" s="16">
        <f t="shared" si="78"/>
        <v>43.967414694673401</v>
      </c>
      <c r="N498" s="16">
        <f t="shared" si="78"/>
        <v>156.63343915343916</v>
      </c>
      <c r="O498" s="16">
        <f t="shared" si="78"/>
        <v>24.934284924470759</v>
      </c>
      <c r="P498" s="16">
        <f t="shared" si="78"/>
        <v>25.871883283598731</v>
      </c>
      <c r="Q498" s="16">
        <f t="shared" si="78"/>
        <v>25.006890767585105</v>
      </c>
      <c r="R498" s="16">
        <f t="shared" si="74"/>
        <v>156.63343915343916</v>
      </c>
      <c r="S498" s="5">
        <f t="shared" si="72"/>
        <v>0</v>
      </c>
      <c r="T498" s="17">
        <f t="shared" si="75"/>
        <v>0</v>
      </c>
    </row>
    <row r="499" spans="1:20" x14ac:dyDescent="0.25">
      <c r="A499" s="24">
        <v>42664.583361805555</v>
      </c>
      <c r="B499" s="10">
        <v>0</v>
      </c>
      <c r="C499" s="9">
        <v>0</v>
      </c>
      <c r="D499" s="10"/>
      <c r="E499" s="9"/>
      <c r="F499" s="10">
        <f t="shared" si="70"/>
        <v>0</v>
      </c>
      <c r="G499" s="9">
        <f t="shared" si="70"/>
        <v>0</v>
      </c>
      <c r="H499" s="23">
        <v>0</v>
      </c>
      <c r="I499" s="23">
        <f t="shared" si="73"/>
        <v>0</v>
      </c>
      <c r="J499" s="16">
        <f t="shared" si="71"/>
        <v>0</v>
      </c>
      <c r="K499" s="85"/>
      <c r="L499" s="86"/>
      <c r="M499" s="16">
        <f t="shared" si="78"/>
        <v>43.967414694673401</v>
      </c>
      <c r="N499" s="16">
        <f t="shared" si="78"/>
        <v>156.63343915343916</v>
      </c>
      <c r="O499" s="16">
        <f t="shared" si="78"/>
        <v>24.934284924470759</v>
      </c>
      <c r="P499" s="16">
        <f t="shared" si="78"/>
        <v>25.871883283598731</v>
      </c>
      <c r="Q499" s="16">
        <f t="shared" si="78"/>
        <v>25.006890767585105</v>
      </c>
      <c r="R499" s="16">
        <f t="shared" si="74"/>
        <v>156.63343915343916</v>
      </c>
      <c r="S499" s="5">
        <f t="shared" si="72"/>
        <v>0</v>
      </c>
      <c r="T499" s="17">
        <f t="shared" si="75"/>
        <v>0</v>
      </c>
    </row>
    <row r="500" spans="1:20" x14ac:dyDescent="0.25">
      <c r="A500" s="24">
        <v>42664.625028530092</v>
      </c>
      <c r="B500" s="10">
        <v>0</v>
      </c>
      <c r="C500" s="9">
        <v>0</v>
      </c>
      <c r="D500" s="10"/>
      <c r="E500" s="9"/>
      <c r="F500" s="10">
        <f t="shared" si="70"/>
        <v>0</v>
      </c>
      <c r="G500" s="9">
        <f t="shared" si="70"/>
        <v>0</v>
      </c>
      <c r="H500" s="23">
        <v>0</v>
      </c>
      <c r="I500" s="23">
        <f t="shared" si="73"/>
        <v>0</v>
      </c>
      <c r="J500" s="16">
        <f t="shared" si="71"/>
        <v>0</v>
      </c>
      <c r="K500" s="85"/>
      <c r="L500" s="86"/>
      <c r="M500" s="16">
        <f t="shared" si="78"/>
        <v>43.967414694673401</v>
      </c>
      <c r="N500" s="16">
        <f t="shared" si="78"/>
        <v>156.63343915343916</v>
      </c>
      <c r="O500" s="16">
        <f t="shared" si="78"/>
        <v>24.934284924470759</v>
      </c>
      <c r="P500" s="16">
        <f t="shared" si="78"/>
        <v>25.871883283598731</v>
      </c>
      <c r="Q500" s="16">
        <f t="shared" si="78"/>
        <v>25.006890767585105</v>
      </c>
      <c r="R500" s="16">
        <f t="shared" si="74"/>
        <v>156.63343915343916</v>
      </c>
      <c r="S500" s="5">
        <f t="shared" si="72"/>
        <v>0</v>
      </c>
      <c r="T500" s="17">
        <f t="shared" si="75"/>
        <v>0</v>
      </c>
    </row>
    <row r="501" spans="1:20" x14ac:dyDescent="0.25">
      <c r="A501" s="24">
        <v>42664.666695254629</v>
      </c>
      <c r="B501" s="10">
        <v>0</v>
      </c>
      <c r="C501" s="9">
        <v>0</v>
      </c>
      <c r="D501" s="10"/>
      <c r="E501" s="9"/>
      <c r="F501" s="10">
        <f t="shared" si="70"/>
        <v>0</v>
      </c>
      <c r="G501" s="9">
        <f t="shared" si="70"/>
        <v>0</v>
      </c>
      <c r="H501" s="23">
        <v>0</v>
      </c>
      <c r="I501" s="23">
        <f t="shared" si="73"/>
        <v>0</v>
      </c>
      <c r="J501" s="16">
        <f t="shared" si="71"/>
        <v>0</v>
      </c>
      <c r="K501" s="85"/>
      <c r="L501" s="86"/>
      <c r="M501" s="16">
        <f t="shared" si="78"/>
        <v>43.967414694673401</v>
      </c>
      <c r="N501" s="16">
        <f t="shared" si="78"/>
        <v>156.63343915343916</v>
      </c>
      <c r="O501" s="16">
        <f t="shared" si="78"/>
        <v>24.934284924470759</v>
      </c>
      <c r="P501" s="16">
        <f t="shared" si="78"/>
        <v>25.871883283598731</v>
      </c>
      <c r="Q501" s="16">
        <f t="shared" si="78"/>
        <v>25.006890767585105</v>
      </c>
      <c r="R501" s="16">
        <f t="shared" si="74"/>
        <v>156.63343915343916</v>
      </c>
      <c r="S501" s="5">
        <f t="shared" si="72"/>
        <v>0</v>
      </c>
      <c r="T501" s="17">
        <f t="shared" si="75"/>
        <v>0</v>
      </c>
    </row>
    <row r="502" spans="1:20" x14ac:dyDescent="0.25">
      <c r="A502" s="24">
        <v>42664.708361979167</v>
      </c>
      <c r="B502" s="10">
        <v>0</v>
      </c>
      <c r="C502" s="9">
        <v>0</v>
      </c>
      <c r="D502" s="10"/>
      <c r="E502" s="9"/>
      <c r="F502" s="10">
        <f t="shared" si="70"/>
        <v>0</v>
      </c>
      <c r="G502" s="9">
        <f t="shared" si="70"/>
        <v>0</v>
      </c>
      <c r="H502" s="23">
        <v>0</v>
      </c>
      <c r="I502" s="23">
        <f t="shared" si="73"/>
        <v>0</v>
      </c>
      <c r="J502" s="16">
        <f t="shared" si="71"/>
        <v>0</v>
      </c>
      <c r="K502" s="85"/>
      <c r="L502" s="86"/>
      <c r="M502" s="16">
        <f t="shared" si="78"/>
        <v>43.967414694673401</v>
      </c>
      <c r="N502" s="16">
        <f t="shared" si="78"/>
        <v>156.63343915343916</v>
      </c>
      <c r="O502" s="16">
        <f t="shared" si="78"/>
        <v>24.934284924470759</v>
      </c>
      <c r="P502" s="16">
        <f t="shared" si="78"/>
        <v>25.871883283598731</v>
      </c>
      <c r="Q502" s="16">
        <f t="shared" si="78"/>
        <v>25.006890767585105</v>
      </c>
      <c r="R502" s="16">
        <f t="shared" si="74"/>
        <v>156.63343915343916</v>
      </c>
      <c r="S502" s="5">
        <f t="shared" si="72"/>
        <v>0</v>
      </c>
      <c r="T502" s="17">
        <f t="shared" si="75"/>
        <v>0</v>
      </c>
    </row>
    <row r="503" spans="1:20" x14ac:dyDescent="0.25">
      <c r="A503" s="24">
        <v>42664.750028703704</v>
      </c>
      <c r="B503" s="10">
        <v>0</v>
      </c>
      <c r="C503" s="9">
        <v>0</v>
      </c>
      <c r="D503" s="10"/>
      <c r="E503" s="9"/>
      <c r="F503" s="10">
        <f t="shared" si="70"/>
        <v>0</v>
      </c>
      <c r="G503" s="9">
        <f t="shared" si="70"/>
        <v>0</v>
      </c>
      <c r="H503" s="23">
        <v>0</v>
      </c>
      <c r="I503" s="23">
        <f t="shared" si="73"/>
        <v>0</v>
      </c>
      <c r="J503" s="16">
        <f t="shared" si="71"/>
        <v>0</v>
      </c>
      <c r="K503" s="85"/>
      <c r="L503" s="86"/>
      <c r="M503" s="16">
        <f t="shared" si="78"/>
        <v>43.967414694673401</v>
      </c>
      <c r="N503" s="16">
        <f t="shared" si="78"/>
        <v>156.63343915343916</v>
      </c>
      <c r="O503" s="16">
        <f t="shared" si="78"/>
        <v>24.934284924470759</v>
      </c>
      <c r="P503" s="16">
        <f t="shared" si="78"/>
        <v>25.871883283598731</v>
      </c>
      <c r="Q503" s="16">
        <f t="shared" si="78"/>
        <v>25.006890767585105</v>
      </c>
      <c r="R503" s="16">
        <f t="shared" si="74"/>
        <v>156.63343915343916</v>
      </c>
      <c r="S503" s="5">
        <f t="shared" si="72"/>
        <v>0</v>
      </c>
      <c r="T503" s="17">
        <f t="shared" si="75"/>
        <v>0</v>
      </c>
    </row>
    <row r="504" spans="1:20" x14ac:dyDescent="0.25">
      <c r="A504" s="24">
        <v>42664.791695428241</v>
      </c>
      <c r="B504" s="10">
        <v>33.064999999999998</v>
      </c>
      <c r="C504" s="9">
        <v>1140.0812000000001</v>
      </c>
      <c r="D504" s="10">
        <v>33.065000000000005</v>
      </c>
      <c r="E504" s="9">
        <v>1140.0810000000001</v>
      </c>
      <c r="F504" s="10">
        <f t="shared" si="70"/>
        <v>0</v>
      </c>
      <c r="G504" s="9">
        <f t="shared" si="70"/>
        <v>1.9999999994979589E-4</v>
      </c>
      <c r="H504" s="23">
        <v>0</v>
      </c>
      <c r="I504" s="23">
        <f t="shared" si="73"/>
        <v>0</v>
      </c>
      <c r="J504" s="16">
        <f t="shared" si="71"/>
        <v>0</v>
      </c>
      <c r="K504" s="85"/>
      <c r="L504" s="86"/>
      <c r="M504" s="16">
        <f t="shared" ref="M504:Q519" si="79">M503</f>
        <v>43.967414694673401</v>
      </c>
      <c r="N504" s="16">
        <f t="shared" si="79"/>
        <v>156.63343915343916</v>
      </c>
      <c r="O504" s="16">
        <f t="shared" si="79"/>
        <v>24.934284924470759</v>
      </c>
      <c r="P504" s="16">
        <f t="shared" si="79"/>
        <v>25.871883283598731</v>
      </c>
      <c r="Q504" s="16">
        <f t="shared" si="79"/>
        <v>25.006890767585105</v>
      </c>
      <c r="R504" s="16">
        <f t="shared" si="74"/>
        <v>156.63343915343916</v>
      </c>
      <c r="S504" s="5">
        <f t="shared" si="72"/>
        <v>0</v>
      </c>
      <c r="T504" s="17">
        <f t="shared" si="75"/>
        <v>0</v>
      </c>
    </row>
    <row r="505" spans="1:20" x14ac:dyDescent="0.25">
      <c r="A505" s="24">
        <v>42664.833362152778</v>
      </c>
      <c r="B505" s="10">
        <v>36.273000000000003</v>
      </c>
      <c r="C505" s="9">
        <v>988.43925000000002</v>
      </c>
      <c r="D505" s="10">
        <v>0</v>
      </c>
      <c r="E505" s="9">
        <v>0</v>
      </c>
      <c r="F505" s="10">
        <f t="shared" si="70"/>
        <v>36.273000000000003</v>
      </c>
      <c r="G505" s="9">
        <f t="shared" si="70"/>
        <v>988.43925000000002</v>
      </c>
      <c r="H505" s="23">
        <v>0</v>
      </c>
      <c r="I505" s="23">
        <f t="shared" si="73"/>
        <v>36.273000000000003</v>
      </c>
      <c r="J505" s="16">
        <f t="shared" si="71"/>
        <v>27.249999999999996</v>
      </c>
      <c r="K505" s="85"/>
      <c r="L505" s="86"/>
      <c r="M505" s="16">
        <f t="shared" si="79"/>
        <v>43.967414694673401</v>
      </c>
      <c r="N505" s="16">
        <f t="shared" si="79"/>
        <v>156.63343915343916</v>
      </c>
      <c r="O505" s="16">
        <f t="shared" si="79"/>
        <v>24.934284924470759</v>
      </c>
      <c r="P505" s="16">
        <f t="shared" si="79"/>
        <v>25.871883283598731</v>
      </c>
      <c r="Q505" s="16">
        <f t="shared" si="79"/>
        <v>25.006890767585105</v>
      </c>
      <c r="R505" s="16">
        <f t="shared" si="74"/>
        <v>156.63343915343916</v>
      </c>
      <c r="S505" s="5">
        <f t="shared" si="72"/>
        <v>0</v>
      </c>
      <c r="T505" s="17">
        <f t="shared" si="75"/>
        <v>0</v>
      </c>
    </row>
    <row r="506" spans="1:20" x14ac:dyDescent="0.25">
      <c r="A506" s="24">
        <v>42664.875028877315</v>
      </c>
      <c r="B506" s="10">
        <v>31.254000000000001</v>
      </c>
      <c r="C506" s="9">
        <v>853.23419999999999</v>
      </c>
      <c r="D506" s="10">
        <v>0</v>
      </c>
      <c r="E506" s="9">
        <v>0</v>
      </c>
      <c r="F506" s="10">
        <f t="shared" ref="F506:G569" si="80">B506-D506</f>
        <v>31.254000000000001</v>
      </c>
      <c r="G506" s="9">
        <f t="shared" si="80"/>
        <v>853.23419999999999</v>
      </c>
      <c r="H506" s="23">
        <v>0</v>
      </c>
      <c r="I506" s="23">
        <f t="shared" si="73"/>
        <v>31.254000000000001</v>
      </c>
      <c r="J506" s="16">
        <f t="shared" si="71"/>
        <v>27.299999999999997</v>
      </c>
      <c r="K506" s="85"/>
      <c r="L506" s="86"/>
      <c r="M506" s="16">
        <f t="shared" si="79"/>
        <v>43.967414694673401</v>
      </c>
      <c r="N506" s="16">
        <f t="shared" si="79"/>
        <v>156.63343915343916</v>
      </c>
      <c r="O506" s="16">
        <f t="shared" si="79"/>
        <v>24.934284924470759</v>
      </c>
      <c r="P506" s="16">
        <f t="shared" si="79"/>
        <v>25.871883283598731</v>
      </c>
      <c r="Q506" s="16">
        <f t="shared" si="79"/>
        <v>25.006890767585105</v>
      </c>
      <c r="R506" s="16">
        <f t="shared" si="74"/>
        <v>156.63343915343916</v>
      </c>
      <c r="S506" s="5">
        <f t="shared" si="72"/>
        <v>0</v>
      </c>
      <c r="T506" s="17">
        <f t="shared" si="75"/>
        <v>0</v>
      </c>
    </row>
    <row r="507" spans="1:20" x14ac:dyDescent="0.25">
      <c r="A507" s="24">
        <v>42664.916695601853</v>
      </c>
      <c r="B507" s="10">
        <v>0</v>
      </c>
      <c r="C507" s="9">
        <v>0</v>
      </c>
      <c r="D507" s="10"/>
      <c r="E507" s="9"/>
      <c r="F507" s="10">
        <f t="shared" si="80"/>
        <v>0</v>
      </c>
      <c r="G507" s="9">
        <f t="shared" si="80"/>
        <v>0</v>
      </c>
      <c r="H507" s="23">
        <v>0</v>
      </c>
      <c r="I507" s="23">
        <f t="shared" si="73"/>
        <v>0</v>
      </c>
      <c r="J507" s="16">
        <f t="shared" si="71"/>
        <v>0</v>
      </c>
      <c r="K507" s="85"/>
      <c r="L507" s="86"/>
      <c r="M507" s="16">
        <f t="shared" si="79"/>
        <v>43.967414694673401</v>
      </c>
      <c r="N507" s="16">
        <f t="shared" si="79"/>
        <v>156.63343915343916</v>
      </c>
      <c r="O507" s="16">
        <f t="shared" si="79"/>
        <v>24.934284924470759</v>
      </c>
      <c r="P507" s="16">
        <f t="shared" si="79"/>
        <v>25.871883283598731</v>
      </c>
      <c r="Q507" s="16">
        <f t="shared" si="79"/>
        <v>25.006890767585105</v>
      </c>
      <c r="R507" s="16">
        <f t="shared" si="74"/>
        <v>156.63343915343916</v>
      </c>
      <c r="S507" s="5">
        <f t="shared" si="72"/>
        <v>0</v>
      </c>
      <c r="T507" s="17">
        <f t="shared" si="75"/>
        <v>0</v>
      </c>
    </row>
    <row r="508" spans="1:20" x14ac:dyDescent="0.25">
      <c r="A508" s="24">
        <v>42664.95836232639</v>
      </c>
      <c r="B508" s="10">
        <v>33.825000000000003</v>
      </c>
      <c r="C508" s="9">
        <v>751.5915</v>
      </c>
      <c r="D508" s="10">
        <v>0</v>
      </c>
      <c r="E508" s="9">
        <v>0</v>
      </c>
      <c r="F508" s="10">
        <f t="shared" si="80"/>
        <v>33.825000000000003</v>
      </c>
      <c r="G508" s="9">
        <f t="shared" si="80"/>
        <v>751.5915</v>
      </c>
      <c r="H508" s="23">
        <v>0</v>
      </c>
      <c r="I508" s="23">
        <f t="shared" si="73"/>
        <v>33.825000000000003</v>
      </c>
      <c r="J508" s="16">
        <f t="shared" si="71"/>
        <v>22.22</v>
      </c>
      <c r="K508" s="85"/>
      <c r="L508" s="86"/>
      <c r="M508" s="16">
        <f t="shared" si="79"/>
        <v>43.967414694673401</v>
      </c>
      <c r="N508" s="16">
        <f t="shared" si="79"/>
        <v>156.63343915343916</v>
      </c>
      <c r="O508" s="16">
        <f t="shared" si="79"/>
        <v>24.934284924470759</v>
      </c>
      <c r="P508" s="16">
        <f t="shared" si="79"/>
        <v>25.871883283598731</v>
      </c>
      <c r="Q508" s="16">
        <f t="shared" si="79"/>
        <v>25.006890767585105</v>
      </c>
      <c r="R508" s="16">
        <f t="shared" si="74"/>
        <v>156.63343915343916</v>
      </c>
      <c r="S508" s="5">
        <f t="shared" si="72"/>
        <v>0</v>
      </c>
      <c r="T508" s="17">
        <f t="shared" si="75"/>
        <v>0</v>
      </c>
    </row>
    <row r="509" spans="1:20" x14ac:dyDescent="0.25">
      <c r="A509" s="24">
        <v>42665.000029050927</v>
      </c>
      <c r="B509" s="10">
        <v>119.35</v>
      </c>
      <c r="C509" s="9">
        <v>2457.4164999999998</v>
      </c>
      <c r="D509" s="10">
        <v>0</v>
      </c>
      <c r="E509" s="9">
        <v>0</v>
      </c>
      <c r="F509" s="10">
        <f t="shared" si="80"/>
        <v>119.35</v>
      </c>
      <c r="G509" s="9">
        <f t="shared" si="80"/>
        <v>2457.4164999999998</v>
      </c>
      <c r="H509" s="23">
        <v>0</v>
      </c>
      <c r="I509" s="23">
        <f t="shared" si="73"/>
        <v>119.35</v>
      </c>
      <c r="J509" s="16">
        <f t="shared" si="71"/>
        <v>20.59</v>
      </c>
      <c r="K509" s="85"/>
      <c r="L509" s="86"/>
      <c r="M509" s="16">
        <f t="shared" si="79"/>
        <v>43.967414694673401</v>
      </c>
      <c r="N509" s="16">
        <f t="shared" si="79"/>
        <v>156.63343915343916</v>
      </c>
      <c r="O509" s="16">
        <f t="shared" si="79"/>
        <v>24.934284924470759</v>
      </c>
      <c r="P509" s="16">
        <f t="shared" si="79"/>
        <v>25.871883283598731</v>
      </c>
      <c r="Q509" s="16">
        <f t="shared" si="79"/>
        <v>25.006890767585105</v>
      </c>
      <c r="R509" s="16">
        <f t="shared" si="74"/>
        <v>156.63343915343916</v>
      </c>
      <c r="S509" s="5">
        <f t="shared" si="72"/>
        <v>0</v>
      </c>
      <c r="T509" s="17">
        <f t="shared" si="75"/>
        <v>0</v>
      </c>
    </row>
    <row r="510" spans="1:20" x14ac:dyDescent="0.25">
      <c r="A510" s="24">
        <v>42665.041695775464</v>
      </c>
      <c r="B510" s="10">
        <v>110.455</v>
      </c>
      <c r="C510" s="9">
        <v>2416.7554</v>
      </c>
      <c r="D510" s="10">
        <v>0</v>
      </c>
      <c r="E510" s="9">
        <v>0</v>
      </c>
      <c r="F510" s="10">
        <f t="shared" si="80"/>
        <v>110.455</v>
      </c>
      <c r="G510" s="9">
        <f t="shared" si="80"/>
        <v>2416.7554</v>
      </c>
      <c r="H510" s="23">
        <v>0</v>
      </c>
      <c r="I510" s="23">
        <f t="shared" si="73"/>
        <v>110.455</v>
      </c>
      <c r="J510" s="16">
        <f t="shared" si="71"/>
        <v>21.88</v>
      </c>
      <c r="K510" s="85"/>
      <c r="L510" s="86"/>
      <c r="M510" s="16">
        <f t="shared" si="79"/>
        <v>43.967414694673401</v>
      </c>
      <c r="N510" s="16">
        <f t="shared" si="79"/>
        <v>156.63343915343916</v>
      </c>
      <c r="O510" s="16">
        <f t="shared" si="79"/>
        <v>24.934284924470759</v>
      </c>
      <c r="P510" s="16">
        <f t="shared" si="79"/>
        <v>25.871883283598731</v>
      </c>
      <c r="Q510" s="16">
        <f t="shared" si="79"/>
        <v>25.006890767585105</v>
      </c>
      <c r="R510" s="16">
        <f t="shared" si="74"/>
        <v>156.63343915343916</v>
      </c>
      <c r="S510" s="5">
        <f t="shared" si="72"/>
        <v>0</v>
      </c>
      <c r="T510" s="17">
        <f t="shared" si="75"/>
        <v>0</v>
      </c>
    </row>
    <row r="511" spans="1:20" x14ac:dyDescent="0.25">
      <c r="A511" s="24">
        <v>42665.083362500001</v>
      </c>
      <c r="B511" s="10">
        <v>99.5</v>
      </c>
      <c r="C511" s="9">
        <v>2131.29</v>
      </c>
      <c r="D511" s="10">
        <v>0</v>
      </c>
      <c r="E511" s="9">
        <v>0</v>
      </c>
      <c r="F511" s="10">
        <f t="shared" si="80"/>
        <v>99.5</v>
      </c>
      <c r="G511" s="9">
        <f t="shared" si="80"/>
        <v>2131.29</v>
      </c>
      <c r="H511" s="23">
        <v>0</v>
      </c>
      <c r="I511" s="23">
        <f t="shared" si="73"/>
        <v>99.5</v>
      </c>
      <c r="J511" s="16">
        <f t="shared" si="71"/>
        <v>21.419999999999998</v>
      </c>
      <c r="K511" s="85"/>
      <c r="L511" s="86"/>
      <c r="M511" s="16">
        <f t="shared" si="79"/>
        <v>43.967414694673401</v>
      </c>
      <c r="N511" s="16">
        <f t="shared" si="79"/>
        <v>156.63343915343916</v>
      </c>
      <c r="O511" s="16">
        <f t="shared" si="79"/>
        <v>24.934284924470759</v>
      </c>
      <c r="P511" s="16">
        <f t="shared" si="79"/>
        <v>25.871883283598731</v>
      </c>
      <c r="Q511" s="16">
        <f t="shared" si="79"/>
        <v>25.006890767585105</v>
      </c>
      <c r="R511" s="16">
        <f t="shared" si="74"/>
        <v>156.63343915343916</v>
      </c>
      <c r="S511" s="5">
        <f t="shared" si="72"/>
        <v>0</v>
      </c>
      <c r="T511" s="17">
        <f t="shared" si="75"/>
        <v>0</v>
      </c>
    </row>
    <row r="512" spans="1:20" x14ac:dyDescent="0.25">
      <c r="A512" s="24">
        <v>42665.125029224539</v>
      </c>
      <c r="B512" s="10">
        <v>120.4</v>
      </c>
      <c r="C512" s="9">
        <v>2481.444</v>
      </c>
      <c r="D512" s="10">
        <v>0</v>
      </c>
      <c r="E512" s="9">
        <v>0</v>
      </c>
      <c r="F512" s="10">
        <f t="shared" si="80"/>
        <v>120.4</v>
      </c>
      <c r="G512" s="9">
        <f t="shared" si="80"/>
        <v>2481.444</v>
      </c>
      <c r="H512" s="23">
        <v>0</v>
      </c>
      <c r="I512" s="23">
        <f t="shared" si="73"/>
        <v>120.4</v>
      </c>
      <c r="J512" s="16">
        <f t="shared" si="71"/>
        <v>20.61</v>
      </c>
      <c r="K512" s="85"/>
      <c r="L512" s="86"/>
      <c r="M512" s="16">
        <f t="shared" si="79"/>
        <v>43.967414694673401</v>
      </c>
      <c r="N512" s="16">
        <f t="shared" si="79"/>
        <v>156.63343915343916</v>
      </c>
      <c r="O512" s="16">
        <f t="shared" si="79"/>
        <v>24.934284924470759</v>
      </c>
      <c r="P512" s="16">
        <f t="shared" si="79"/>
        <v>25.871883283598731</v>
      </c>
      <c r="Q512" s="16">
        <f t="shared" si="79"/>
        <v>25.006890767585105</v>
      </c>
      <c r="R512" s="16">
        <f t="shared" si="74"/>
        <v>156.63343915343916</v>
      </c>
      <c r="S512" s="5">
        <f t="shared" si="72"/>
        <v>0</v>
      </c>
      <c r="T512" s="17">
        <f t="shared" si="75"/>
        <v>0</v>
      </c>
    </row>
    <row r="513" spans="1:20" x14ac:dyDescent="0.25">
      <c r="A513" s="24">
        <v>42665.166695949076</v>
      </c>
      <c r="B513" s="10">
        <v>127</v>
      </c>
      <c r="C513" s="9">
        <v>2579.37</v>
      </c>
      <c r="D513" s="10">
        <v>0</v>
      </c>
      <c r="E513" s="9">
        <v>0</v>
      </c>
      <c r="F513" s="10">
        <f t="shared" si="80"/>
        <v>127</v>
      </c>
      <c r="G513" s="9">
        <f t="shared" si="80"/>
        <v>2579.37</v>
      </c>
      <c r="H513" s="23">
        <v>0</v>
      </c>
      <c r="I513" s="23">
        <f t="shared" si="73"/>
        <v>127</v>
      </c>
      <c r="J513" s="16">
        <f t="shared" si="71"/>
        <v>20.309999999999999</v>
      </c>
      <c r="K513" s="85"/>
      <c r="L513" s="86"/>
      <c r="M513" s="16">
        <f t="shared" si="79"/>
        <v>43.967414694673401</v>
      </c>
      <c r="N513" s="16">
        <f t="shared" si="79"/>
        <v>156.63343915343916</v>
      </c>
      <c r="O513" s="16">
        <f t="shared" si="79"/>
        <v>24.934284924470759</v>
      </c>
      <c r="P513" s="16">
        <f t="shared" si="79"/>
        <v>25.871883283598731</v>
      </c>
      <c r="Q513" s="16">
        <f t="shared" si="79"/>
        <v>25.006890767585105</v>
      </c>
      <c r="R513" s="16">
        <f t="shared" si="74"/>
        <v>156.63343915343916</v>
      </c>
      <c r="S513" s="5">
        <f t="shared" si="72"/>
        <v>0</v>
      </c>
      <c r="T513" s="17">
        <f t="shared" si="75"/>
        <v>0</v>
      </c>
    </row>
    <row r="514" spans="1:20" x14ac:dyDescent="0.25">
      <c r="A514" s="24">
        <v>42665.208362673613</v>
      </c>
      <c r="B514" s="10">
        <v>120.8</v>
      </c>
      <c r="C514" s="9">
        <v>2509.0160000000001</v>
      </c>
      <c r="D514" s="10">
        <v>0</v>
      </c>
      <c r="E514" s="9">
        <v>0</v>
      </c>
      <c r="F514" s="10">
        <f t="shared" si="80"/>
        <v>120.8</v>
      </c>
      <c r="G514" s="9">
        <f t="shared" si="80"/>
        <v>2509.0160000000001</v>
      </c>
      <c r="H514" s="23">
        <v>0</v>
      </c>
      <c r="I514" s="23">
        <f t="shared" si="73"/>
        <v>120.8</v>
      </c>
      <c r="J514" s="16">
        <f t="shared" si="71"/>
        <v>20.77</v>
      </c>
      <c r="K514" s="85"/>
      <c r="L514" s="86"/>
      <c r="M514" s="16">
        <f t="shared" si="79"/>
        <v>43.967414694673401</v>
      </c>
      <c r="N514" s="16">
        <f t="shared" si="79"/>
        <v>156.63343915343916</v>
      </c>
      <c r="O514" s="16">
        <f t="shared" si="79"/>
        <v>24.934284924470759</v>
      </c>
      <c r="P514" s="16">
        <f t="shared" si="79"/>
        <v>25.871883283598731</v>
      </c>
      <c r="Q514" s="16">
        <f t="shared" si="79"/>
        <v>25.006890767585105</v>
      </c>
      <c r="R514" s="16">
        <f t="shared" si="74"/>
        <v>156.63343915343916</v>
      </c>
      <c r="S514" s="5">
        <f t="shared" si="72"/>
        <v>0</v>
      </c>
      <c r="T514" s="17">
        <f t="shared" si="75"/>
        <v>0</v>
      </c>
    </row>
    <row r="515" spans="1:20" x14ac:dyDescent="0.25">
      <c r="A515" s="24">
        <v>42665.25002939815</v>
      </c>
      <c r="B515" s="10">
        <v>117.6</v>
      </c>
      <c r="C515" s="9">
        <v>2524.8719999999998</v>
      </c>
      <c r="D515" s="10">
        <v>0</v>
      </c>
      <c r="E515" s="9">
        <v>0</v>
      </c>
      <c r="F515" s="10">
        <f t="shared" si="80"/>
        <v>117.6</v>
      </c>
      <c r="G515" s="9">
        <f t="shared" si="80"/>
        <v>2524.8719999999998</v>
      </c>
      <c r="H515" s="23">
        <v>0</v>
      </c>
      <c r="I515" s="23">
        <f t="shared" si="73"/>
        <v>117.6</v>
      </c>
      <c r="J515" s="16">
        <f t="shared" si="71"/>
        <v>21.47</v>
      </c>
      <c r="K515" s="85"/>
      <c r="L515" s="86"/>
      <c r="M515" s="16">
        <f t="shared" si="79"/>
        <v>43.967414694673401</v>
      </c>
      <c r="N515" s="16">
        <f t="shared" si="79"/>
        <v>156.63343915343916</v>
      </c>
      <c r="O515" s="16">
        <f t="shared" si="79"/>
        <v>24.934284924470759</v>
      </c>
      <c r="P515" s="16">
        <f t="shared" si="79"/>
        <v>25.871883283598731</v>
      </c>
      <c r="Q515" s="16">
        <f t="shared" si="79"/>
        <v>25.006890767585105</v>
      </c>
      <c r="R515" s="16">
        <f t="shared" si="74"/>
        <v>156.63343915343916</v>
      </c>
      <c r="S515" s="5">
        <f t="shared" si="72"/>
        <v>0</v>
      </c>
      <c r="T515" s="17">
        <f t="shared" si="75"/>
        <v>0</v>
      </c>
    </row>
    <row r="516" spans="1:20" x14ac:dyDescent="0.25">
      <c r="A516" s="24">
        <v>42665.291696122687</v>
      </c>
      <c r="B516" s="10">
        <v>107.09699999999999</v>
      </c>
      <c r="C516" s="9">
        <v>2321.9925699999999</v>
      </c>
      <c r="D516" s="10">
        <v>0</v>
      </c>
      <c r="E516" s="9">
        <v>0</v>
      </c>
      <c r="F516" s="10">
        <f t="shared" si="80"/>
        <v>107.09699999999999</v>
      </c>
      <c r="G516" s="9">
        <f t="shared" si="80"/>
        <v>2321.9925699999999</v>
      </c>
      <c r="H516" s="23">
        <v>0</v>
      </c>
      <c r="I516" s="23">
        <f t="shared" si="73"/>
        <v>107.09699999999999</v>
      </c>
      <c r="J516" s="16">
        <f t="shared" si="71"/>
        <v>21.681210211303771</v>
      </c>
      <c r="K516" s="85"/>
      <c r="L516" s="86"/>
      <c r="M516" s="16">
        <f t="shared" si="79"/>
        <v>43.967414694673401</v>
      </c>
      <c r="N516" s="16">
        <f t="shared" si="79"/>
        <v>156.63343915343916</v>
      </c>
      <c r="O516" s="16">
        <f t="shared" si="79"/>
        <v>24.934284924470759</v>
      </c>
      <c r="P516" s="16">
        <f t="shared" si="79"/>
        <v>25.871883283598731</v>
      </c>
      <c r="Q516" s="16">
        <f t="shared" si="79"/>
        <v>25.006890767585105</v>
      </c>
      <c r="R516" s="16">
        <f t="shared" si="74"/>
        <v>156.63343915343916</v>
      </c>
      <c r="S516" s="5">
        <f t="shared" si="72"/>
        <v>0</v>
      </c>
      <c r="T516" s="17">
        <f t="shared" si="75"/>
        <v>0</v>
      </c>
    </row>
    <row r="517" spans="1:20" x14ac:dyDescent="0.25">
      <c r="A517" s="24">
        <v>42665.333362847225</v>
      </c>
      <c r="B517" s="10">
        <v>112.80500000000001</v>
      </c>
      <c r="C517" s="9">
        <v>2706.1919499999999</v>
      </c>
      <c r="D517" s="10">
        <v>0</v>
      </c>
      <c r="E517" s="9">
        <v>0</v>
      </c>
      <c r="F517" s="10">
        <f t="shared" si="80"/>
        <v>112.80500000000001</v>
      </c>
      <c r="G517" s="9">
        <f t="shared" si="80"/>
        <v>2706.1919499999999</v>
      </c>
      <c r="H517" s="23">
        <v>0</v>
      </c>
      <c r="I517" s="23">
        <f t="shared" si="73"/>
        <v>112.80500000000001</v>
      </c>
      <c r="J517" s="16">
        <f t="shared" si="71"/>
        <v>23.99</v>
      </c>
      <c r="K517" s="85"/>
      <c r="L517" s="86"/>
      <c r="M517" s="16">
        <f t="shared" si="79"/>
        <v>43.967414694673401</v>
      </c>
      <c r="N517" s="16">
        <f t="shared" si="79"/>
        <v>156.63343915343916</v>
      </c>
      <c r="O517" s="16">
        <f t="shared" si="79"/>
        <v>24.934284924470759</v>
      </c>
      <c r="P517" s="16">
        <f t="shared" si="79"/>
        <v>25.871883283598731</v>
      </c>
      <c r="Q517" s="16">
        <f t="shared" si="79"/>
        <v>25.006890767585105</v>
      </c>
      <c r="R517" s="16">
        <f t="shared" si="74"/>
        <v>156.63343915343916</v>
      </c>
      <c r="S517" s="5">
        <f t="shared" si="72"/>
        <v>0</v>
      </c>
      <c r="T517" s="17">
        <f t="shared" si="75"/>
        <v>0</v>
      </c>
    </row>
    <row r="518" spans="1:20" x14ac:dyDescent="0.25">
      <c r="A518" s="24">
        <v>42665.375029571762</v>
      </c>
      <c r="B518" s="10">
        <v>129.893</v>
      </c>
      <c r="C518" s="9">
        <v>3452.5559400000002</v>
      </c>
      <c r="D518" s="10">
        <v>24.092000000000002</v>
      </c>
      <c r="E518" s="9">
        <v>640.36900000000003</v>
      </c>
      <c r="F518" s="10">
        <f t="shared" si="80"/>
        <v>105.801</v>
      </c>
      <c r="G518" s="9">
        <f t="shared" si="80"/>
        <v>2812.18694</v>
      </c>
      <c r="H518" s="23">
        <v>0</v>
      </c>
      <c r="I518" s="23">
        <f t="shared" si="73"/>
        <v>105.801</v>
      </c>
      <c r="J518" s="16">
        <f t="shared" ref="J518:J581" si="81">IF(F518&gt;0,G518/F518,0)</f>
        <v>26.57996559578832</v>
      </c>
      <c r="K518" s="85"/>
      <c r="L518" s="86"/>
      <c r="M518" s="16">
        <f t="shared" si="79"/>
        <v>43.967414694673401</v>
      </c>
      <c r="N518" s="16">
        <f t="shared" si="79"/>
        <v>156.63343915343916</v>
      </c>
      <c r="O518" s="16">
        <f t="shared" si="79"/>
        <v>24.934284924470759</v>
      </c>
      <c r="P518" s="16">
        <f t="shared" si="79"/>
        <v>25.871883283598731</v>
      </c>
      <c r="Q518" s="16">
        <f t="shared" si="79"/>
        <v>25.006890767585105</v>
      </c>
      <c r="R518" s="16">
        <f t="shared" si="74"/>
        <v>156.63343915343916</v>
      </c>
      <c r="S518" s="5">
        <f t="shared" ref="S518:S581" si="82">IF(J518&gt;R518,J518-R518,0)</f>
        <v>0</v>
      </c>
      <c r="T518" s="17">
        <f t="shared" si="75"/>
        <v>0</v>
      </c>
    </row>
    <row r="519" spans="1:20" x14ac:dyDescent="0.25">
      <c r="A519" s="24">
        <v>42665.416696296299</v>
      </c>
      <c r="B519" s="10">
        <v>36.606999999999999</v>
      </c>
      <c r="C519" s="9">
        <v>1061.23693</v>
      </c>
      <c r="D519" s="10">
        <v>36.606999999999999</v>
      </c>
      <c r="E519" s="9">
        <v>1061.2370000000001</v>
      </c>
      <c r="F519" s="10">
        <f t="shared" si="80"/>
        <v>0</v>
      </c>
      <c r="G519" s="9">
        <f t="shared" si="80"/>
        <v>-7.0000000050640665E-5</v>
      </c>
      <c r="H519" s="23">
        <v>0</v>
      </c>
      <c r="I519" s="23">
        <f t="shared" ref="I519:I582" si="83">F519-H519</f>
        <v>0</v>
      </c>
      <c r="J519" s="16">
        <f t="shared" si="81"/>
        <v>0</v>
      </c>
      <c r="K519" s="85"/>
      <c r="L519" s="86"/>
      <c r="M519" s="16">
        <f t="shared" si="79"/>
        <v>43.967414694673401</v>
      </c>
      <c r="N519" s="16">
        <f t="shared" si="79"/>
        <v>156.63343915343916</v>
      </c>
      <c r="O519" s="16">
        <f t="shared" si="79"/>
        <v>24.934284924470759</v>
      </c>
      <c r="P519" s="16">
        <f t="shared" si="79"/>
        <v>25.871883283598731</v>
      </c>
      <c r="Q519" s="16">
        <f t="shared" si="79"/>
        <v>25.006890767585105</v>
      </c>
      <c r="R519" s="16">
        <f t="shared" ref="R519:R582" si="84">MAX(L519:Q519)</f>
        <v>156.63343915343916</v>
      </c>
      <c r="S519" s="5">
        <f t="shared" si="82"/>
        <v>0</v>
      </c>
      <c r="T519" s="17">
        <f t="shared" ref="T519:T582" si="85">IF(S519&lt;&gt;" ",S519*I519,0)</f>
        <v>0</v>
      </c>
    </row>
    <row r="520" spans="1:20" x14ac:dyDescent="0.25">
      <c r="A520" s="24">
        <v>42665.458363020836</v>
      </c>
      <c r="B520" s="10">
        <v>29.081</v>
      </c>
      <c r="C520" s="9">
        <v>740.98388</v>
      </c>
      <c r="D520" s="10">
        <v>0</v>
      </c>
      <c r="E520" s="9">
        <v>0</v>
      </c>
      <c r="F520" s="10">
        <f t="shared" si="80"/>
        <v>29.081</v>
      </c>
      <c r="G520" s="9">
        <f t="shared" si="80"/>
        <v>740.98388</v>
      </c>
      <c r="H520" s="23">
        <v>0</v>
      </c>
      <c r="I520" s="23">
        <f t="shared" si="83"/>
        <v>29.081</v>
      </c>
      <c r="J520" s="16">
        <f t="shared" si="81"/>
        <v>25.48</v>
      </c>
      <c r="K520" s="85"/>
      <c r="L520" s="86"/>
      <c r="M520" s="16">
        <f t="shared" ref="M520:Q535" si="86">M519</f>
        <v>43.967414694673401</v>
      </c>
      <c r="N520" s="16">
        <f t="shared" si="86"/>
        <v>156.63343915343916</v>
      </c>
      <c r="O520" s="16">
        <f t="shared" si="86"/>
        <v>24.934284924470759</v>
      </c>
      <c r="P520" s="16">
        <f t="shared" si="86"/>
        <v>25.871883283598731</v>
      </c>
      <c r="Q520" s="16">
        <f t="shared" si="86"/>
        <v>25.006890767585105</v>
      </c>
      <c r="R520" s="16">
        <f t="shared" si="84"/>
        <v>156.63343915343916</v>
      </c>
      <c r="S520" s="5">
        <f t="shared" si="82"/>
        <v>0</v>
      </c>
      <c r="T520" s="17">
        <f t="shared" si="85"/>
        <v>0</v>
      </c>
    </row>
    <row r="521" spans="1:20" x14ac:dyDescent="0.25">
      <c r="A521" s="24">
        <v>42665.500029745373</v>
      </c>
      <c r="B521" s="10">
        <v>0</v>
      </c>
      <c r="C521" s="9">
        <v>0</v>
      </c>
      <c r="D521" s="10"/>
      <c r="E521" s="9"/>
      <c r="F521" s="10">
        <f t="shared" si="80"/>
        <v>0</v>
      </c>
      <c r="G521" s="9">
        <f t="shared" si="80"/>
        <v>0</v>
      </c>
      <c r="H521" s="23">
        <v>0</v>
      </c>
      <c r="I521" s="23">
        <f t="shared" si="83"/>
        <v>0</v>
      </c>
      <c r="J521" s="16">
        <f t="shared" si="81"/>
        <v>0</v>
      </c>
      <c r="K521" s="85"/>
      <c r="L521" s="86"/>
      <c r="M521" s="16">
        <f t="shared" si="86"/>
        <v>43.967414694673401</v>
      </c>
      <c r="N521" s="16">
        <f t="shared" si="86"/>
        <v>156.63343915343916</v>
      </c>
      <c r="O521" s="16">
        <f t="shared" si="86"/>
        <v>24.934284924470759</v>
      </c>
      <c r="P521" s="16">
        <f t="shared" si="86"/>
        <v>25.871883283598731</v>
      </c>
      <c r="Q521" s="16">
        <f t="shared" si="86"/>
        <v>25.006890767585105</v>
      </c>
      <c r="R521" s="16">
        <f t="shared" si="84"/>
        <v>156.63343915343916</v>
      </c>
      <c r="S521" s="5">
        <f t="shared" si="82"/>
        <v>0</v>
      </c>
      <c r="T521" s="17">
        <f t="shared" si="85"/>
        <v>0</v>
      </c>
    </row>
    <row r="522" spans="1:20" x14ac:dyDescent="0.25">
      <c r="A522" s="24">
        <v>42665.541696469911</v>
      </c>
      <c r="B522" s="10">
        <v>0</v>
      </c>
      <c r="C522" s="9">
        <v>0</v>
      </c>
      <c r="D522" s="10"/>
      <c r="E522" s="9"/>
      <c r="F522" s="10">
        <f t="shared" si="80"/>
        <v>0</v>
      </c>
      <c r="G522" s="9">
        <f t="shared" si="80"/>
        <v>0</v>
      </c>
      <c r="H522" s="23">
        <v>0</v>
      </c>
      <c r="I522" s="23">
        <f t="shared" si="83"/>
        <v>0</v>
      </c>
      <c r="J522" s="16">
        <f t="shared" si="81"/>
        <v>0</v>
      </c>
      <c r="K522" s="85"/>
      <c r="L522" s="86"/>
      <c r="M522" s="16">
        <f t="shared" si="86"/>
        <v>43.967414694673401</v>
      </c>
      <c r="N522" s="16">
        <f t="shared" si="86"/>
        <v>156.63343915343916</v>
      </c>
      <c r="O522" s="16">
        <f t="shared" si="86"/>
        <v>24.934284924470759</v>
      </c>
      <c r="P522" s="16">
        <f t="shared" si="86"/>
        <v>25.871883283598731</v>
      </c>
      <c r="Q522" s="16">
        <f t="shared" si="86"/>
        <v>25.006890767585105</v>
      </c>
      <c r="R522" s="16">
        <f>MAX(L522:Q522)</f>
        <v>156.63343915343916</v>
      </c>
      <c r="S522" s="5">
        <f t="shared" si="82"/>
        <v>0</v>
      </c>
      <c r="T522" s="17">
        <f t="shared" si="85"/>
        <v>0</v>
      </c>
    </row>
    <row r="523" spans="1:20" x14ac:dyDescent="0.25">
      <c r="A523" s="24">
        <v>42665.583363194448</v>
      </c>
      <c r="B523" s="10">
        <v>12.98</v>
      </c>
      <c r="C523" s="9">
        <v>284.262</v>
      </c>
      <c r="D523" s="10">
        <v>0</v>
      </c>
      <c r="E523" s="9">
        <v>0</v>
      </c>
      <c r="F523" s="10">
        <f t="shared" si="80"/>
        <v>12.98</v>
      </c>
      <c r="G523" s="9">
        <f t="shared" si="80"/>
        <v>284.262</v>
      </c>
      <c r="H523" s="23">
        <v>0</v>
      </c>
      <c r="I523" s="23">
        <f t="shared" si="83"/>
        <v>12.98</v>
      </c>
      <c r="J523" s="16">
        <f t="shared" si="81"/>
        <v>21.9</v>
      </c>
      <c r="K523" s="85"/>
      <c r="L523" s="86"/>
      <c r="M523" s="16">
        <f t="shared" si="86"/>
        <v>43.967414694673401</v>
      </c>
      <c r="N523" s="16">
        <f t="shared" si="86"/>
        <v>156.63343915343916</v>
      </c>
      <c r="O523" s="16">
        <f t="shared" si="86"/>
        <v>24.934284924470759</v>
      </c>
      <c r="P523" s="16">
        <f t="shared" si="86"/>
        <v>25.871883283598731</v>
      </c>
      <c r="Q523" s="16">
        <f t="shared" si="86"/>
        <v>25.006890767585105</v>
      </c>
      <c r="R523" s="16">
        <f t="shared" si="84"/>
        <v>156.63343915343916</v>
      </c>
      <c r="S523" s="5">
        <f t="shared" si="82"/>
        <v>0</v>
      </c>
      <c r="T523" s="17">
        <f t="shared" si="85"/>
        <v>0</v>
      </c>
    </row>
    <row r="524" spans="1:20" x14ac:dyDescent="0.25">
      <c r="A524" s="24">
        <v>42665.625029918985</v>
      </c>
      <c r="B524" s="10">
        <v>12.837</v>
      </c>
      <c r="C524" s="9">
        <v>283.95443999999998</v>
      </c>
      <c r="D524" s="10">
        <v>0</v>
      </c>
      <c r="E524" s="9">
        <v>0</v>
      </c>
      <c r="F524" s="10">
        <f t="shared" si="80"/>
        <v>12.837</v>
      </c>
      <c r="G524" s="9">
        <f t="shared" si="80"/>
        <v>283.95443999999998</v>
      </c>
      <c r="H524" s="23">
        <v>0</v>
      </c>
      <c r="I524" s="23">
        <f t="shared" si="83"/>
        <v>12.837</v>
      </c>
      <c r="J524" s="16">
        <f t="shared" si="81"/>
        <v>22.119999999999997</v>
      </c>
      <c r="K524" s="85"/>
      <c r="L524" s="86"/>
      <c r="M524" s="16">
        <f t="shared" si="86"/>
        <v>43.967414694673401</v>
      </c>
      <c r="N524" s="16">
        <f t="shared" si="86"/>
        <v>156.63343915343916</v>
      </c>
      <c r="O524" s="16">
        <f t="shared" si="86"/>
        <v>24.934284924470759</v>
      </c>
      <c r="P524" s="16">
        <f t="shared" si="86"/>
        <v>25.871883283598731</v>
      </c>
      <c r="Q524" s="16">
        <f t="shared" si="86"/>
        <v>25.006890767585105</v>
      </c>
      <c r="R524" s="16">
        <f t="shared" si="84"/>
        <v>156.63343915343916</v>
      </c>
      <c r="S524" s="5">
        <f t="shared" si="82"/>
        <v>0</v>
      </c>
      <c r="T524" s="17">
        <f t="shared" si="85"/>
        <v>0</v>
      </c>
    </row>
    <row r="525" spans="1:20" x14ac:dyDescent="0.25">
      <c r="A525" s="24">
        <v>42665.666696643515</v>
      </c>
      <c r="B525" s="10">
        <v>23.779</v>
      </c>
      <c r="C525" s="9">
        <v>503.87700999999998</v>
      </c>
      <c r="D525" s="10">
        <v>0</v>
      </c>
      <c r="E525" s="9">
        <v>0</v>
      </c>
      <c r="F525" s="10">
        <f t="shared" si="80"/>
        <v>23.779</v>
      </c>
      <c r="G525" s="9">
        <f t="shared" si="80"/>
        <v>503.87700999999998</v>
      </c>
      <c r="H525" s="23">
        <v>0</v>
      </c>
      <c r="I525" s="23">
        <f t="shared" si="83"/>
        <v>23.779</v>
      </c>
      <c r="J525" s="16">
        <f t="shared" si="81"/>
        <v>21.189999999999998</v>
      </c>
      <c r="K525" s="85"/>
      <c r="L525" s="86"/>
      <c r="M525" s="16">
        <f t="shared" si="86"/>
        <v>43.967414694673401</v>
      </c>
      <c r="N525" s="16">
        <f t="shared" si="86"/>
        <v>156.63343915343916</v>
      </c>
      <c r="O525" s="16">
        <f t="shared" si="86"/>
        <v>24.934284924470759</v>
      </c>
      <c r="P525" s="16">
        <f t="shared" si="86"/>
        <v>25.871883283598731</v>
      </c>
      <c r="Q525" s="16">
        <f t="shared" si="86"/>
        <v>25.006890767585105</v>
      </c>
      <c r="R525" s="16">
        <f t="shared" si="84"/>
        <v>156.63343915343916</v>
      </c>
      <c r="S525" s="5">
        <f t="shared" si="82"/>
        <v>0</v>
      </c>
      <c r="T525" s="17">
        <f t="shared" si="85"/>
        <v>0</v>
      </c>
    </row>
    <row r="526" spans="1:20" x14ac:dyDescent="0.25">
      <c r="A526" s="24">
        <v>42665.708363368052</v>
      </c>
      <c r="B526" s="10">
        <v>62.734999999999999</v>
      </c>
      <c r="C526" s="9">
        <v>1570.2570499999999</v>
      </c>
      <c r="D526" s="34">
        <v>0</v>
      </c>
      <c r="E526" s="9">
        <v>0</v>
      </c>
      <c r="F526" s="10">
        <f t="shared" si="80"/>
        <v>62.734999999999999</v>
      </c>
      <c r="G526" s="9">
        <f t="shared" si="80"/>
        <v>1570.2570499999999</v>
      </c>
      <c r="H526" s="23">
        <v>0</v>
      </c>
      <c r="I526" s="23">
        <f t="shared" si="83"/>
        <v>62.734999999999999</v>
      </c>
      <c r="J526" s="16">
        <f t="shared" si="81"/>
        <v>25.029999999999998</v>
      </c>
      <c r="K526" s="85"/>
      <c r="L526" s="86"/>
      <c r="M526" s="16">
        <f t="shared" si="86"/>
        <v>43.967414694673401</v>
      </c>
      <c r="N526" s="16">
        <f t="shared" si="86"/>
        <v>156.63343915343916</v>
      </c>
      <c r="O526" s="16">
        <f t="shared" si="86"/>
        <v>24.934284924470759</v>
      </c>
      <c r="P526" s="16">
        <f t="shared" si="86"/>
        <v>25.871883283598731</v>
      </c>
      <c r="Q526" s="16">
        <f t="shared" si="86"/>
        <v>25.006890767585105</v>
      </c>
      <c r="R526" s="16">
        <f t="shared" si="84"/>
        <v>156.63343915343916</v>
      </c>
      <c r="S526" s="5">
        <f t="shared" si="82"/>
        <v>0</v>
      </c>
      <c r="T526" s="17">
        <f t="shared" si="85"/>
        <v>0</v>
      </c>
    </row>
    <row r="527" spans="1:20" x14ac:dyDescent="0.25">
      <c r="A527" s="24">
        <v>42665.750030092589</v>
      </c>
      <c r="B527" s="10">
        <v>99.742000000000004</v>
      </c>
      <c r="C527" s="9">
        <v>2255.16662</v>
      </c>
      <c r="D527" s="34">
        <v>0</v>
      </c>
      <c r="E527" s="9">
        <v>0</v>
      </c>
      <c r="F527" s="10">
        <f t="shared" si="80"/>
        <v>99.742000000000004</v>
      </c>
      <c r="G527" s="9">
        <f t="shared" si="80"/>
        <v>2255.16662</v>
      </c>
      <c r="H527" s="23">
        <v>0</v>
      </c>
      <c r="I527" s="23">
        <f t="shared" si="83"/>
        <v>99.742000000000004</v>
      </c>
      <c r="J527" s="16">
        <f t="shared" si="81"/>
        <v>22.61</v>
      </c>
      <c r="K527" s="85"/>
      <c r="L527" s="86"/>
      <c r="M527" s="16">
        <f t="shared" si="86"/>
        <v>43.967414694673401</v>
      </c>
      <c r="N527" s="16">
        <f t="shared" si="86"/>
        <v>156.63343915343916</v>
      </c>
      <c r="O527" s="16">
        <f t="shared" si="86"/>
        <v>24.934284924470759</v>
      </c>
      <c r="P527" s="16">
        <f t="shared" si="86"/>
        <v>25.871883283598731</v>
      </c>
      <c r="Q527" s="16">
        <f t="shared" si="86"/>
        <v>25.006890767585105</v>
      </c>
      <c r="R527" s="16">
        <f t="shared" si="84"/>
        <v>156.63343915343916</v>
      </c>
      <c r="S527" s="5">
        <f t="shared" si="82"/>
        <v>0</v>
      </c>
      <c r="T527" s="17">
        <f t="shared" si="85"/>
        <v>0</v>
      </c>
    </row>
    <row r="528" spans="1:20" x14ac:dyDescent="0.25">
      <c r="A528" s="24">
        <v>42665.791696817127</v>
      </c>
      <c r="B528" s="10">
        <v>141.96600000000001</v>
      </c>
      <c r="C528" s="9">
        <v>4591.1804400000001</v>
      </c>
      <c r="D528" s="10">
        <v>141.52500000000001</v>
      </c>
      <c r="E528" s="9">
        <v>4576.9180000000006</v>
      </c>
      <c r="F528" s="10">
        <f t="shared" si="80"/>
        <v>0.4410000000000025</v>
      </c>
      <c r="G528" s="9">
        <f t="shared" si="80"/>
        <v>14.262439999999515</v>
      </c>
      <c r="H528" s="23">
        <v>0</v>
      </c>
      <c r="I528" s="23">
        <f t="shared" si="83"/>
        <v>0.4410000000000025</v>
      </c>
      <c r="J528" s="16">
        <f t="shared" si="81"/>
        <v>32.34113378684679</v>
      </c>
      <c r="K528" s="85"/>
      <c r="L528" s="86"/>
      <c r="M528" s="16">
        <f t="shared" si="86"/>
        <v>43.967414694673401</v>
      </c>
      <c r="N528" s="16">
        <f t="shared" si="86"/>
        <v>156.63343915343916</v>
      </c>
      <c r="O528" s="16">
        <f t="shared" si="86"/>
        <v>24.934284924470759</v>
      </c>
      <c r="P528" s="16">
        <f t="shared" si="86"/>
        <v>25.871883283598731</v>
      </c>
      <c r="Q528" s="16">
        <f t="shared" si="86"/>
        <v>25.006890767585105</v>
      </c>
      <c r="R528" s="16">
        <f t="shared" si="84"/>
        <v>156.63343915343916</v>
      </c>
      <c r="S528" s="5">
        <f t="shared" si="82"/>
        <v>0</v>
      </c>
      <c r="T528" s="17">
        <f t="shared" si="85"/>
        <v>0</v>
      </c>
    </row>
    <row r="529" spans="1:20" x14ac:dyDescent="0.25">
      <c r="A529" s="24">
        <v>42665.833363541664</v>
      </c>
      <c r="B529" s="10">
        <v>98.668000000000006</v>
      </c>
      <c r="C529" s="9">
        <v>2401.5791199999999</v>
      </c>
      <c r="D529" s="10">
        <v>0</v>
      </c>
      <c r="E529" s="9">
        <v>0</v>
      </c>
      <c r="F529" s="10">
        <f t="shared" si="80"/>
        <v>98.668000000000006</v>
      </c>
      <c r="G529" s="9">
        <f t="shared" si="80"/>
        <v>2401.5791199999999</v>
      </c>
      <c r="H529" s="23">
        <v>0</v>
      </c>
      <c r="I529" s="23">
        <f t="shared" si="83"/>
        <v>98.668000000000006</v>
      </c>
      <c r="J529" s="16">
        <f t="shared" si="81"/>
        <v>24.339999999999996</v>
      </c>
      <c r="K529" s="85"/>
      <c r="L529" s="86"/>
      <c r="M529" s="16">
        <f t="shared" si="86"/>
        <v>43.967414694673401</v>
      </c>
      <c r="N529" s="16">
        <f t="shared" si="86"/>
        <v>156.63343915343916</v>
      </c>
      <c r="O529" s="16">
        <f t="shared" si="86"/>
        <v>24.934284924470759</v>
      </c>
      <c r="P529" s="16">
        <f t="shared" si="86"/>
        <v>25.871883283598731</v>
      </c>
      <c r="Q529" s="16">
        <f t="shared" si="86"/>
        <v>25.006890767585105</v>
      </c>
      <c r="R529" s="16">
        <f t="shared" si="84"/>
        <v>156.63343915343916</v>
      </c>
      <c r="S529" s="5">
        <f t="shared" si="82"/>
        <v>0</v>
      </c>
      <c r="T529" s="17">
        <f t="shared" si="85"/>
        <v>0</v>
      </c>
    </row>
    <row r="530" spans="1:20" x14ac:dyDescent="0.25">
      <c r="A530" s="24">
        <v>42665.875030266201</v>
      </c>
      <c r="B530" s="10">
        <v>23.18</v>
      </c>
      <c r="C530" s="9">
        <v>570.22799999999995</v>
      </c>
      <c r="D530" s="10">
        <v>0</v>
      </c>
      <c r="E530" s="9">
        <v>0</v>
      </c>
      <c r="F530" s="10">
        <f t="shared" si="80"/>
        <v>23.18</v>
      </c>
      <c r="G530" s="9">
        <f t="shared" si="80"/>
        <v>570.22799999999995</v>
      </c>
      <c r="H530" s="23">
        <v>0</v>
      </c>
      <c r="I530" s="23">
        <f t="shared" si="83"/>
        <v>23.18</v>
      </c>
      <c r="J530" s="16">
        <f t="shared" si="81"/>
        <v>24.599999999999998</v>
      </c>
      <c r="K530" s="85"/>
      <c r="L530" s="86"/>
      <c r="M530" s="16">
        <f t="shared" si="86"/>
        <v>43.967414694673401</v>
      </c>
      <c r="N530" s="16">
        <f t="shared" si="86"/>
        <v>156.63343915343916</v>
      </c>
      <c r="O530" s="16">
        <f t="shared" si="86"/>
        <v>24.934284924470759</v>
      </c>
      <c r="P530" s="16">
        <f t="shared" si="86"/>
        <v>25.871883283598731</v>
      </c>
      <c r="Q530" s="16">
        <f t="shared" si="86"/>
        <v>25.006890767585105</v>
      </c>
      <c r="R530" s="16">
        <f t="shared" si="84"/>
        <v>156.63343915343916</v>
      </c>
      <c r="S530" s="5">
        <f t="shared" si="82"/>
        <v>0</v>
      </c>
      <c r="T530" s="17">
        <f t="shared" si="85"/>
        <v>0</v>
      </c>
    </row>
    <row r="531" spans="1:20" x14ac:dyDescent="0.25">
      <c r="A531" s="24">
        <v>42665.916696990738</v>
      </c>
      <c r="B531" s="10">
        <v>46.195999999999998</v>
      </c>
      <c r="C531" s="9">
        <v>1051.4209599999999</v>
      </c>
      <c r="D531" s="10">
        <v>0</v>
      </c>
      <c r="E531" s="9">
        <v>0</v>
      </c>
      <c r="F531" s="10">
        <f t="shared" si="80"/>
        <v>46.195999999999998</v>
      </c>
      <c r="G531" s="9">
        <f t="shared" si="80"/>
        <v>1051.4209599999999</v>
      </c>
      <c r="H531" s="23">
        <v>0</v>
      </c>
      <c r="I531" s="23">
        <f t="shared" si="83"/>
        <v>46.195999999999998</v>
      </c>
      <c r="J531" s="16">
        <f t="shared" si="81"/>
        <v>22.759999999999998</v>
      </c>
      <c r="K531" s="85"/>
      <c r="L531" s="86"/>
      <c r="M531" s="16">
        <f t="shared" si="86"/>
        <v>43.967414694673401</v>
      </c>
      <c r="N531" s="16">
        <f t="shared" si="86"/>
        <v>156.63343915343916</v>
      </c>
      <c r="O531" s="16">
        <f t="shared" si="86"/>
        <v>24.934284924470759</v>
      </c>
      <c r="P531" s="16">
        <f t="shared" si="86"/>
        <v>25.871883283598731</v>
      </c>
      <c r="Q531" s="16">
        <f t="shared" si="86"/>
        <v>25.006890767585105</v>
      </c>
      <c r="R531" s="16">
        <f t="shared" si="84"/>
        <v>156.63343915343916</v>
      </c>
      <c r="S531" s="5">
        <f t="shared" si="82"/>
        <v>0</v>
      </c>
      <c r="T531" s="17">
        <f t="shared" si="85"/>
        <v>0</v>
      </c>
    </row>
    <row r="532" spans="1:20" x14ac:dyDescent="0.25">
      <c r="A532" s="24">
        <v>42665.958363715275</v>
      </c>
      <c r="B532" s="10">
        <v>80.028000000000006</v>
      </c>
      <c r="C532" s="9">
        <v>1712.5992000000001</v>
      </c>
      <c r="D532" s="10">
        <v>0</v>
      </c>
      <c r="E532" s="9">
        <v>0</v>
      </c>
      <c r="F532" s="10">
        <f t="shared" si="80"/>
        <v>80.028000000000006</v>
      </c>
      <c r="G532" s="9">
        <f t="shared" si="80"/>
        <v>1712.5992000000001</v>
      </c>
      <c r="H532" s="23">
        <v>0</v>
      </c>
      <c r="I532" s="23">
        <f t="shared" si="83"/>
        <v>80.028000000000006</v>
      </c>
      <c r="J532" s="16">
        <f t="shared" si="81"/>
        <v>21.4</v>
      </c>
      <c r="K532" s="85"/>
      <c r="L532" s="86"/>
      <c r="M532" s="16">
        <f t="shared" si="86"/>
        <v>43.967414694673401</v>
      </c>
      <c r="N532" s="16">
        <f t="shared" si="86"/>
        <v>156.63343915343916</v>
      </c>
      <c r="O532" s="16">
        <f t="shared" si="86"/>
        <v>24.934284924470759</v>
      </c>
      <c r="P532" s="16">
        <f t="shared" si="86"/>
        <v>25.871883283598731</v>
      </c>
      <c r="Q532" s="16">
        <f t="shared" si="86"/>
        <v>25.006890767585105</v>
      </c>
      <c r="R532" s="16">
        <f t="shared" si="84"/>
        <v>156.63343915343916</v>
      </c>
      <c r="S532" s="5">
        <f t="shared" si="82"/>
        <v>0</v>
      </c>
      <c r="T532" s="17">
        <f t="shared" si="85"/>
        <v>0</v>
      </c>
    </row>
    <row r="533" spans="1:20" x14ac:dyDescent="0.25">
      <c r="A533" s="24">
        <v>42666.000030439813</v>
      </c>
      <c r="B533" s="10">
        <v>90.31</v>
      </c>
      <c r="C533" s="9">
        <v>1995.2386000000001</v>
      </c>
      <c r="D533" s="10">
        <v>0</v>
      </c>
      <c r="E533" s="9">
        <v>0</v>
      </c>
      <c r="F533" s="10">
        <f t="shared" si="80"/>
        <v>90.31</v>
      </c>
      <c r="G533" s="9">
        <f t="shared" si="80"/>
        <v>1995.2386000000001</v>
      </c>
      <c r="H533" s="23">
        <v>0</v>
      </c>
      <c r="I533" s="23">
        <f t="shared" si="83"/>
        <v>90.31</v>
      </c>
      <c r="J533" s="16">
        <f t="shared" si="81"/>
        <v>22.09321891263426</v>
      </c>
      <c r="K533" s="85"/>
      <c r="L533" s="86"/>
      <c r="M533" s="16">
        <f t="shared" si="86"/>
        <v>43.967414694673401</v>
      </c>
      <c r="N533" s="16">
        <f t="shared" si="86"/>
        <v>156.63343915343916</v>
      </c>
      <c r="O533" s="16">
        <f t="shared" si="86"/>
        <v>24.934284924470759</v>
      </c>
      <c r="P533" s="16">
        <f t="shared" si="86"/>
        <v>25.871883283598731</v>
      </c>
      <c r="Q533" s="16">
        <f t="shared" si="86"/>
        <v>25.006890767585105</v>
      </c>
      <c r="R533" s="16">
        <f t="shared" si="84"/>
        <v>156.63343915343916</v>
      </c>
      <c r="S533" s="5">
        <f t="shared" si="82"/>
        <v>0</v>
      </c>
      <c r="T533" s="17">
        <f t="shared" si="85"/>
        <v>0</v>
      </c>
    </row>
    <row r="534" spans="1:20" x14ac:dyDescent="0.25">
      <c r="A534" s="24">
        <v>42666.04169716435</v>
      </c>
      <c r="B534" s="10">
        <v>159.69999999999999</v>
      </c>
      <c r="C534" s="9">
        <v>3358.491</v>
      </c>
      <c r="D534" s="10">
        <v>0</v>
      </c>
      <c r="E534" s="9">
        <v>0</v>
      </c>
      <c r="F534" s="10">
        <f t="shared" si="80"/>
        <v>159.69999999999999</v>
      </c>
      <c r="G534" s="9">
        <f t="shared" si="80"/>
        <v>3358.491</v>
      </c>
      <c r="H534" s="23">
        <v>0</v>
      </c>
      <c r="I534" s="23">
        <f t="shared" si="83"/>
        <v>159.69999999999999</v>
      </c>
      <c r="J534" s="16">
        <f t="shared" si="81"/>
        <v>21.03</v>
      </c>
      <c r="K534" s="85"/>
      <c r="L534" s="86"/>
      <c r="M534" s="16">
        <f t="shared" si="86"/>
        <v>43.967414694673401</v>
      </c>
      <c r="N534" s="16">
        <f t="shared" si="86"/>
        <v>156.63343915343916</v>
      </c>
      <c r="O534" s="16">
        <f t="shared" si="86"/>
        <v>24.934284924470759</v>
      </c>
      <c r="P534" s="16">
        <f t="shared" si="86"/>
        <v>25.871883283598731</v>
      </c>
      <c r="Q534" s="16">
        <f t="shared" si="86"/>
        <v>25.006890767585105</v>
      </c>
      <c r="R534" s="16">
        <f t="shared" si="84"/>
        <v>156.63343915343916</v>
      </c>
      <c r="S534" s="5">
        <f t="shared" si="82"/>
        <v>0</v>
      </c>
      <c r="T534" s="17">
        <f t="shared" si="85"/>
        <v>0</v>
      </c>
    </row>
    <row r="535" spans="1:20" x14ac:dyDescent="0.25">
      <c r="A535" s="24">
        <v>42666.083363888887</v>
      </c>
      <c r="B535" s="10">
        <v>197.4</v>
      </c>
      <c r="C535" s="9">
        <v>3961.8180000000002</v>
      </c>
      <c r="D535" s="10">
        <v>16.012</v>
      </c>
      <c r="E535" s="9">
        <v>321.36099999999999</v>
      </c>
      <c r="F535" s="10">
        <f t="shared" si="80"/>
        <v>181.38800000000001</v>
      </c>
      <c r="G535" s="9">
        <f t="shared" si="80"/>
        <v>3640.4570000000003</v>
      </c>
      <c r="H535" s="23">
        <v>0</v>
      </c>
      <c r="I535" s="23">
        <f t="shared" si="83"/>
        <v>181.38800000000001</v>
      </c>
      <c r="J535" s="16">
        <f t="shared" si="81"/>
        <v>20.069999117912982</v>
      </c>
      <c r="K535" s="85"/>
      <c r="L535" s="86"/>
      <c r="M535" s="16">
        <f t="shared" si="86"/>
        <v>43.967414694673401</v>
      </c>
      <c r="N535" s="16">
        <f t="shared" si="86"/>
        <v>156.63343915343916</v>
      </c>
      <c r="O535" s="16">
        <f t="shared" si="86"/>
        <v>24.934284924470759</v>
      </c>
      <c r="P535" s="16">
        <f t="shared" si="86"/>
        <v>25.871883283598731</v>
      </c>
      <c r="Q535" s="16">
        <f t="shared" si="86"/>
        <v>25.006890767585105</v>
      </c>
      <c r="R535" s="16">
        <f t="shared" si="84"/>
        <v>156.63343915343916</v>
      </c>
      <c r="S535" s="5">
        <f t="shared" si="82"/>
        <v>0</v>
      </c>
      <c r="T535" s="17">
        <f t="shared" si="85"/>
        <v>0</v>
      </c>
    </row>
    <row r="536" spans="1:20" x14ac:dyDescent="0.25">
      <c r="A536" s="24">
        <v>42666.125030613424</v>
      </c>
      <c r="B536" s="10">
        <v>203.6</v>
      </c>
      <c r="C536" s="9">
        <v>4004.8119999999999</v>
      </c>
      <c r="D536" s="10">
        <v>31.036000000000001</v>
      </c>
      <c r="E536" s="9">
        <v>610.47800000000007</v>
      </c>
      <c r="F536" s="10">
        <f t="shared" si="80"/>
        <v>172.56399999999999</v>
      </c>
      <c r="G536" s="9">
        <f t="shared" si="80"/>
        <v>3394.3339999999998</v>
      </c>
      <c r="H536" s="23">
        <v>0</v>
      </c>
      <c r="I536" s="23">
        <f t="shared" si="83"/>
        <v>172.56399999999999</v>
      </c>
      <c r="J536" s="16">
        <f t="shared" si="81"/>
        <v>19.670000695394172</v>
      </c>
      <c r="K536" s="85"/>
      <c r="L536" s="86"/>
      <c r="M536" s="16">
        <f t="shared" ref="M536:Q551" si="87">M535</f>
        <v>43.967414694673401</v>
      </c>
      <c r="N536" s="16">
        <f t="shared" si="87"/>
        <v>156.63343915343916</v>
      </c>
      <c r="O536" s="16">
        <f t="shared" si="87"/>
        <v>24.934284924470759</v>
      </c>
      <c r="P536" s="16">
        <f t="shared" si="87"/>
        <v>25.871883283598731</v>
      </c>
      <c r="Q536" s="16">
        <f t="shared" si="87"/>
        <v>25.006890767585105</v>
      </c>
      <c r="R536" s="16">
        <f t="shared" si="84"/>
        <v>156.63343915343916</v>
      </c>
      <c r="S536" s="5">
        <f t="shared" si="82"/>
        <v>0</v>
      </c>
      <c r="T536" s="17">
        <f t="shared" si="85"/>
        <v>0</v>
      </c>
    </row>
    <row r="537" spans="1:20" x14ac:dyDescent="0.25">
      <c r="A537" s="24">
        <v>42666.166697337962</v>
      </c>
      <c r="B537" s="10">
        <v>203.6</v>
      </c>
      <c r="C537" s="9">
        <v>3990.56</v>
      </c>
      <c r="D537" s="10">
        <v>0</v>
      </c>
      <c r="E537" s="9">
        <v>0</v>
      </c>
      <c r="F537" s="10">
        <f t="shared" si="80"/>
        <v>203.6</v>
      </c>
      <c r="G537" s="9">
        <f t="shared" si="80"/>
        <v>3990.56</v>
      </c>
      <c r="H537" s="23">
        <v>0</v>
      </c>
      <c r="I537" s="23">
        <f t="shared" si="83"/>
        <v>203.6</v>
      </c>
      <c r="J537" s="16">
        <f t="shared" si="81"/>
        <v>19.600000000000001</v>
      </c>
      <c r="K537" s="85"/>
      <c r="L537" s="86"/>
      <c r="M537" s="16">
        <f t="shared" si="87"/>
        <v>43.967414694673401</v>
      </c>
      <c r="N537" s="16">
        <f t="shared" si="87"/>
        <v>156.63343915343916</v>
      </c>
      <c r="O537" s="16">
        <f t="shared" si="87"/>
        <v>24.934284924470759</v>
      </c>
      <c r="P537" s="16">
        <f t="shared" si="87"/>
        <v>25.871883283598731</v>
      </c>
      <c r="Q537" s="16">
        <f t="shared" si="87"/>
        <v>25.006890767585105</v>
      </c>
      <c r="R537" s="16">
        <f t="shared" si="84"/>
        <v>156.63343915343916</v>
      </c>
      <c r="S537" s="5">
        <f t="shared" si="82"/>
        <v>0</v>
      </c>
      <c r="T537" s="17">
        <f t="shared" si="85"/>
        <v>0</v>
      </c>
    </row>
    <row r="538" spans="1:20" x14ac:dyDescent="0.25">
      <c r="A538" s="24">
        <v>42666.208364062499</v>
      </c>
      <c r="B538" s="10">
        <v>208</v>
      </c>
      <c r="C538" s="9">
        <v>4095.52</v>
      </c>
      <c r="D538" s="10">
        <v>0</v>
      </c>
      <c r="E538" s="9">
        <v>0</v>
      </c>
      <c r="F538" s="10">
        <f t="shared" si="80"/>
        <v>208</v>
      </c>
      <c r="G538" s="9">
        <f t="shared" si="80"/>
        <v>4095.52</v>
      </c>
      <c r="H538" s="23">
        <v>0</v>
      </c>
      <c r="I538" s="23">
        <f t="shared" si="83"/>
        <v>208</v>
      </c>
      <c r="J538" s="16">
        <f t="shared" si="81"/>
        <v>19.690000000000001</v>
      </c>
      <c r="K538" s="85"/>
      <c r="L538" s="86"/>
      <c r="M538" s="16">
        <f t="shared" si="87"/>
        <v>43.967414694673401</v>
      </c>
      <c r="N538" s="16">
        <f t="shared" si="87"/>
        <v>156.63343915343916</v>
      </c>
      <c r="O538" s="16">
        <f t="shared" si="87"/>
        <v>24.934284924470759</v>
      </c>
      <c r="P538" s="16">
        <f t="shared" si="87"/>
        <v>25.871883283598731</v>
      </c>
      <c r="Q538" s="16">
        <f t="shared" si="87"/>
        <v>25.006890767585105</v>
      </c>
      <c r="R538" s="16">
        <f t="shared" si="84"/>
        <v>156.63343915343916</v>
      </c>
      <c r="S538" s="5">
        <f t="shared" si="82"/>
        <v>0</v>
      </c>
      <c r="T538" s="17">
        <f t="shared" si="85"/>
        <v>0</v>
      </c>
    </row>
    <row r="539" spans="1:20" x14ac:dyDescent="0.25">
      <c r="A539" s="24">
        <v>42666.250030787036</v>
      </c>
      <c r="B539" s="10">
        <v>216.16</v>
      </c>
      <c r="C539" s="9">
        <v>4342.9016000000001</v>
      </c>
      <c r="D539" s="10">
        <v>0</v>
      </c>
      <c r="E539" s="9">
        <v>0</v>
      </c>
      <c r="F539" s="10">
        <f t="shared" si="80"/>
        <v>216.16</v>
      </c>
      <c r="G539" s="9">
        <f t="shared" si="80"/>
        <v>4342.9016000000001</v>
      </c>
      <c r="H539" s="23">
        <v>0</v>
      </c>
      <c r="I539" s="23">
        <f t="shared" si="83"/>
        <v>216.16</v>
      </c>
      <c r="J539" s="16">
        <f t="shared" si="81"/>
        <v>20.091143597335307</v>
      </c>
      <c r="K539" s="85"/>
      <c r="L539" s="86"/>
      <c r="M539" s="16">
        <f t="shared" si="87"/>
        <v>43.967414694673401</v>
      </c>
      <c r="N539" s="16">
        <f t="shared" si="87"/>
        <v>156.63343915343916</v>
      </c>
      <c r="O539" s="16">
        <f t="shared" si="87"/>
        <v>24.934284924470759</v>
      </c>
      <c r="P539" s="16">
        <f t="shared" si="87"/>
        <v>25.871883283598731</v>
      </c>
      <c r="Q539" s="16">
        <f t="shared" si="87"/>
        <v>25.006890767585105</v>
      </c>
      <c r="R539" s="16">
        <f t="shared" si="84"/>
        <v>156.63343915343916</v>
      </c>
      <c r="S539" s="5">
        <f t="shared" si="82"/>
        <v>0</v>
      </c>
      <c r="T539" s="17">
        <f t="shared" si="85"/>
        <v>0</v>
      </c>
    </row>
    <row r="540" spans="1:20" x14ac:dyDescent="0.25">
      <c r="A540" s="24">
        <v>42666.291697511573</v>
      </c>
      <c r="B540" s="10">
        <v>200.965</v>
      </c>
      <c r="C540" s="9">
        <v>4172.31585</v>
      </c>
      <c r="D540" s="10">
        <v>0</v>
      </c>
      <c r="E540" s="9">
        <v>0</v>
      </c>
      <c r="F540" s="10">
        <f t="shared" si="80"/>
        <v>200.965</v>
      </c>
      <c r="G540" s="9">
        <f t="shared" si="80"/>
        <v>4172.31585</v>
      </c>
      <c r="H540" s="23">
        <v>0</v>
      </c>
      <c r="I540" s="23">
        <f t="shared" si="83"/>
        <v>200.965</v>
      </c>
      <c r="J540" s="16">
        <f t="shared" si="81"/>
        <v>20.761405468613937</v>
      </c>
      <c r="K540" s="85"/>
      <c r="L540" s="86"/>
      <c r="M540" s="16">
        <f t="shared" si="87"/>
        <v>43.967414694673401</v>
      </c>
      <c r="N540" s="16">
        <f t="shared" si="87"/>
        <v>156.63343915343916</v>
      </c>
      <c r="O540" s="16">
        <f t="shared" si="87"/>
        <v>24.934284924470759</v>
      </c>
      <c r="P540" s="16">
        <f t="shared" si="87"/>
        <v>25.871883283598731</v>
      </c>
      <c r="Q540" s="16">
        <f t="shared" si="87"/>
        <v>25.006890767585105</v>
      </c>
      <c r="R540" s="16">
        <f t="shared" si="84"/>
        <v>156.63343915343916</v>
      </c>
      <c r="S540" s="5">
        <f t="shared" si="82"/>
        <v>0</v>
      </c>
      <c r="T540" s="17">
        <f t="shared" si="85"/>
        <v>0</v>
      </c>
    </row>
    <row r="541" spans="1:20" x14ac:dyDescent="0.25">
      <c r="A541" s="24">
        <v>42666.33336423611</v>
      </c>
      <c r="B541" s="10">
        <v>156.58199999999999</v>
      </c>
      <c r="C541" s="9">
        <v>3366.7031199999997</v>
      </c>
      <c r="D541" s="10">
        <v>0</v>
      </c>
      <c r="E541" s="9">
        <v>0</v>
      </c>
      <c r="F541" s="10">
        <f t="shared" si="80"/>
        <v>156.58199999999999</v>
      </c>
      <c r="G541" s="9">
        <f t="shared" si="80"/>
        <v>3366.7031199999997</v>
      </c>
      <c r="H541" s="23">
        <v>0</v>
      </c>
      <c r="I541" s="23">
        <f t="shared" si="83"/>
        <v>156.58199999999999</v>
      </c>
      <c r="J541" s="16">
        <f t="shared" si="81"/>
        <v>21.50121418809314</v>
      </c>
      <c r="K541" s="85"/>
      <c r="L541" s="86"/>
      <c r="M541" s="16">
        <f t="shared" si="87"/>
        <v>43.967414694673401</v>
      </c>
      <c r="N541" s="16">
        <f t="shared" si="87"/>
        <v>156.63343915343916</v>
      </c>
      <c r="O541" s="16">
        <f t="shared" si="87"/>
        <v>24.934284924470759</v>
      </c>
      <c r="P541" s="16">
        <f t="shared" si="87"/>
        <v>25.871883283598731</v>
      </c>
      <c r="Q541" s="16">
        <f t="shared" si="87"/>
        <v>25.006890767585105</v>
      </c>
      <c r="R541" s="16">
        <f t="shared" si="84"/>
        <v>156.63343915343916</v>
      </c>
      <c r="S541" s="5">
        <f t="shared" si="82"/>
        <v>0</v>
      </c>
      <c r="T541" s="17">
        <f t="shared" si="85"/>
        <v>0</v>
      </c>
    </row>
    <row r="542" spans="1:20" x14ac:dyDescent="0.25">
      <c r="A542" s="24">
        <v>42666.375030960648</v>
      </c>
      <c r="B542" s="10">
        <v>167.53800000000001</v>
      </c>
      <c r="C542" s="9">
        <v>3572.0659800000003</v>
      </c>
      <c r="D542" s="10">
        <v>0</v>
      </c>
      <c r="E542" s="9">
        <v>0</v>
      </c>
      <c r="F542" s="10">
        <f t="shared" si="80"/>
        <v>167.53800000000001</v>
      </c>
      <c r="G542" s="9">
        <f t="shared" si="80"/>
        <v>3572.0659800000003</v>
      </c>
      <c r="H542" s="23">
        <v>0</v>
      </c>
      <c r="I542" s="23">
        <f t="shared" si="83"/>
        <v>167.53800000000001</v>
      </c>
      <c r="J542" s="16">
        <f t="shared" si="81"/>
        <v>21.320930057658561</v>
      </c>
      <c r="K542" s="85"/>
      <c r="L542" s="86"/>
      <c r="M542" s="16">
        <f t="shared" si="87"/>
        <v>43.967414694673401</v>
      </c>
      <c r="N542" s="16">
        <f t="shared" si="87"/>
        <v>156.63343915343916</v>
      </c>
      <c r="O542" s="16">
        <f t="shared" si="87"/>
        <v>24.934284924470759</v>
      </c>
      <c r="P542" s="16">
        <f t="shared" si="87"/>
        <v>25.871883283598731</v>
      </c>
      <c r="Q542" s="16">
        <f t="shared" si="87"/>
        <v>25.006890767585105</v>
      </c>
      <c r="R542" s="16">
        <f t="shared" si="84"/>
        <v>156.63343915343916</v>
      </c>
      <c r="S542" s="5">
        <f t="shared" si="82"/>
        <v>0</v>
      </c>
      <c r="T542" s="17">
        <f t="shared" si="85"/>
        <v>0</v>
      </c>
    </row>
    <row r="543" spans="1:20" x14ac:dyDescent="0.25">
      <c r="A543" s="24">
        <v>42666.416697685185</v>
      </c>
      <c r="B543" s="10">
        <v>158.56100000000001</v>
      </c>
      <c r="C543" s="9">
        <v>3426.5527500000003</v>
      </c>
      <c r="D543" s="10">
        <v>0</v>
      </c>
      <c r="E543" s="9">
        <v>0</v>
      </c>
      <c r="F543" s="10">
        <f t="shared" si="80"/>
        <v>158.56100000000001</v>
      </c>
      <c r="G543" s="9">
        <f t="shared" si="80"/>
        <v>3426.5527500000003</v>
      </c>
      <c r="H543" s="23">
        <v>0</v>
      </c>
      <c r="I543" s="23">
        <f t="shared" si="83"/>
        <v>158.56100000000001</v>
      </c>
      <c r="J543" s="16">
        <f t="shared" si="81"/>
        <v>21.610312434961941</v>
      </c>
      <c r="K543" s="85"/>
      <c r="L543" s="86"/>
      <c r="M543" s="16">
        <f t="shared" si="87"/>
        <v>43.967414694673401</v>
      </c>
      <c r="N543" s="16">
        <f t="shared" si="87"/>
        <v>156.63343915343916</v>
      </c>
      <c r="O543" s="16">
        <f t="shared" si="87"/>
        <v>24.934284924470759</v>
      </c>
      <c r="P543" s="16">
        <f t="shared" si="87"/>
        <v>25.871883283598731</v>
      </c>
      <c r="Q543" s="16">
        <f t="shared" si="87"/>
        <v>25.006890767585105</v>
      </c>
      <c r="R543" s="16">
        <f t="shared" si="84"/>
        <v>156.63343915343916</v>
      </c>
      <c r="S543" s="5">
        <f t="shared" si="82"/>
        <v>0</v>
      </c>
      <c r="T543" s="17">
        <f t="shared" si="85"/>
        <v>0</v>
      </c>
    </row>
    <row r="544" spans="1:20" x14ac:dyDescent="0.25">
      <c r="A544" s="24">
        <v>42666.458364409722</v>
      </c>
      <c r="B544" s="10">
        <v>99.394000000000005</v>
      </c>
      <c r="C544" s="9">
        <v>2193.6808599999999</v>
      </c>
      <c r="D544" s="10">
        <v>0</v>
      </c>
      <c r="E544" s="9">
        <v>0</v>
      </c>
      <c r="F544" s="10">
        <f t="shared" si="80"/>
        <v>99.394000000000005</v>
      </c>
      <c r="G544" s="9">
        <f t="shared" si="80"/>
        <v>2193.6808599999999</v>
      </c>
      <c r="H544" s="23">
        <v>0</v>
      </c>
      <c r="I544" s="23">
        <f t="shared" si="83"/>
        <v>99.394000000000005</v>
      </c>
      <c r="J544" s="16">
        <f t="shared" si="81"/>
        <v>22.070556170392578</v>
      </c>
      <c r="K544" s="85"/>
      <c r="L544" s="86"/>
      <c r="M544" s="16">
        <f t="shared" si="87"/>
        <v>43.967414694673401</v>
      </c>
      <c r="N544" s="16">
        <f t="shared" si="87"/>
        <v>156.63343915343916</v>
      </c>
      <c r="O544" s="16">
        <f t="shared" si="87"/>
        <v>24.934284924470759</v>
      </c>
      <c r="P544" s="16">
        <f t="shared" si="87"/>
        <v>25.871883283598731</v>
      </c>
      <c r="Q544" s="16">
        <f t="shared" si="87"/>
        <v>25.006890767585105</v>
      </c>
      <c r="R544" s="16">
        <f t="shared" si="84"/>
        <v>156.63343915343916</v>
      </c>
      <c r="S544" s="5">
        <f t="shared" si="82"/>
        <v>0</v>
      </c>
      <c r="T544" s="17">
        <f t="shared" si="85"/>
        <v>0</v>
      </c>
    </row>
    <row r="545" spans="1:20" x14ac:dyDescent="0.25">
      <c r="A545" s="24">
        <v>42666.500031134259</v>
      </c>
      <c r="B545" s="10">
        <v>75.935999999999993</v>
      </c>
      <c r="C545" s="9">
        <v>1672.76154</v>
      </c>
      <c r="D545" s="10">
        <v>0</v>
      </c>
      <c r="E545" s="9">
        <v>0</v>
      </c>
      <c r="F545" s="10">
        <f t="shared" si="80"/>
        <v>75.935999999999993</v>
      </c>
      <c r="G545" s="9">
        <f t="shared" si="80"/>
        <v>1672.76154</v>
      </c>
      <c r="H545" s="23">
        <v>0</v>
      </c>
      <c r="I545" s="23">
        <f t="shared" si="83"/>
        <v>75.935999999999993</v>
      </c>
      <c r="J545" s="16">
        <f t="shared" si="81"/>
        <v>22.028570638432367</v>
      </c>
      <c r="K545" s="85"/>
      <c r="L545" s="86"/>
      <c r="M545" s="16">
        <f t="shared" si="87"/>
        <v>43.967414694673401</v>
      </c>
      <c r="N545" s="16">
        <f t="shared" si="87"/>
        <v>156.63343915343916</v>
      </c>
      <c r="O545" s="16">
        <f t="shared" si="87"/>
        <v>24.934284924470759</v>
      </c>
      <c r="P545" s="16">
        <f t="shared" si="87"/>
        <v>25.871883283598731</v>
      </c>
      <c r="Q545" s="16">
        <f t="shared" si="87"/>
        <v>25.006890767585105</v>
      </c>
      <c r="R545" s="16">
        <f t="shared" si="84"/>
        <v>156.63343915343916</v>
      </c>
      <c r="S545" s="5">
        <f t="shared" si="82"/>
        <v>0</v>
      </c>
      <c r="T545" s="17">
        <f t="shared" si="85"/>
        <v>0</v>
      </c>
    </row>
    <row r="546" spans="1:20" x14ac:dyDescent="0.25">
      <c r="A546" s="24">
        <v>42666.541697858796</v>
      </c>
      <c r="B546" s="10">
        <v>82.980999999999995</v>
      </c>
      <c r="C546" s="9">
        <v>1813.3422</v>
      </c>
      <c r="D546" s="10">
        <v>0</v>
      </c>
      <c r="E546" s="9">
        <v>0</v>
      </c>
      <c r="F546" s="10">
        <f t="shared" si="80"/>
        <v>82.980999999999995</v>
      </c>
      <c r="G546" s="9">
        <f t="shared" si="80"/>
        <v>1813.3422</v>
      </c>
      <c r="H546" s="23">
        <v>0</v>
      </c>
      <c r="I546" s="23">
        <f t="shared" si="83"/>
        <v>82.980999999999995</v>
      </c>
      <c r="J546" s="16">
        <f t="shared" si="81"/>
        <v>21.852498764777483</v>
      </c>
      <c r="K546" s="85"/>
      <c r="L546" s="86"/>
      <c r="M546" s="16">
        <f t="shared" si="87"/>
        <v>43.967414694673401</v>
      </c>
      <c r="N546" s="16">
        <f t="shared" si="87"/>
        <v>156.63343915343916</v>
      </c>
      <c r="O546" s="16">
        <f t="shared" si="87"/>
        <v>24.934284924470759</v>
      </c>
      <c r="P546" s="16">
        <f t="shared" si="87"/>
        <v>25.871883283598731</v>
      </c>
      <c r="Q546" s="16">
        <f t="shared" si="87"/>
        <v>25.006890767585105</v>
      </c>
      <c r="R546" s="16">
        <f t="shared" si="84"/>
        <v>156.63343915343916</v>
      </c>
      <c r="S546" s="5">
        <f t="shared" si="82"/>
        <v>0</v>
      </c>
      <c r="T546" s="17">
        <f t="shared" si="85"/>
        <v>0</v>
      </c>
    </row>
    <row r="547" spans="1:20" x14ac:dyDescent="0.25">
      <c r="A547" s="24">
        <v>42666.583364583334</v>
      </c>
      <c r="B547" s="10">
        <v>105.062</v>
      </c>
      <c r="C547" s="9">
        <v>2251.10842</v>
      </c>
      <c r="D547" s="10">
        <v>0</v>
      </c>
      <c r="E547" s="9">
        <v>0</v>
      </c>
      <c r="F547" s="10">
        <f t="shared" si="80"/>
        <v>105.062</v>
      </c>
      <c r="G547" s="9">
        <f t="shared" si="80"/>
        <v>2251.10842</v>
      </c>
      <c r="H547" s="23">
        <v>0</v>
      </c>
      <c r="I547" s="23">
        <f t="shared" si="83"/>
        <v>105.062</v>
      </c>
      <c r="J547" s="16">
        <f t="shared" si="81"/>
        <v>21.426475985608498</v>
      </c>
      <c r="K547" s="85"/>
      <c r="L547" s="86"/>
      <c r="M547" s="16">
        <f t="shared" si="87"/>
        <v>43.967414694673401</v>
      </c>
      <c r="N547" s="16">
        <f t="shared" si="87"/>
        <v>156.63343915343916</v>
      </c>
      <c r="O547" s="16">
        <f t="shared" si="87"/>
        <v>24.934284924470759</v>
      </c>
      <c r="P547" s="16">
        <f t="shared" si="87"/>
        <v>25.871883283598731</v>
      </c>
      <c r="Q547" s="16">
        <f t="shared" si="87"/>
        <v>25.006890767585105</v>
      </c>
      <c r="R547" s="16">
        <f t="shared" si="84"/>
        <v>156.63343915343916</v>
      </c>
      <c r="S547" s="5">
        <f t="shared" si="82"/>
        <v>0</v>
      </c>
      <c r="T547" s="17">
        <f t="shared" si="85"/>
        <v>0</v>
      </c>
    </row>
    <row r="548" spans="1:20" x14ac:dyDescent="0.25">
      <c r="A548" s="24">
        <v>42666.625031307871</v>
      </c>
      <c r="B548" s="10">
        <v>111.95100000000001</v>
      </c>
      <c r="C548" s="9">
        <v>2386.7143599999999</v>
      </c>
      <c r="D548" s="10">
        <v>0</v>
      </c>
      <c r="E548" s="9">
        <v>0</v>
      </c>
      <c r="F548" s="10">
        <f t="shared" si="80"/>
        <v>111.95100000000001</v>
      </c>
      <c r="G548" s="9">
        <f t="shared" si="80"/>
        <v>2386.7143599999999</v>
      </c>
      <c r="H548" s="23">
        <v>0</v>
      </c>
      <c r="I548" s="23">
        <f t="shared" si="83"/>
        <v>111.95100000000001</v>
      </c>
      <c r="J548" s="16">
        <f t="shared" si="81"/>
        <v>21.31927682646872</v>
      </c>
      <c r="K548" s="85"/>
      <c r="L548" s="86"/>
      <c r="M548" s="16">
        <f t="shared" si="87"/>
        <v>43.967414694673401</v>
      </c>
      <c r="N548" s="16">
        <f t="shared" si="87"/>
        <v>156.63343915343916</v>
      </c>
      <c r="O548" s="16">
        <f t="shared" si="87"/>
        <v>24.934284924470759</v>
      </c>
      <c r="P548" s="16">
        <f t="shared" si="87"/>
        <v>25.871883283598731</v>
      </c>
      <c r="Q548" s="16">
        <f t="shared" si="87"/>
        <v>25.006890767585105</v>
      </c>
      <c r="R548" s="16">
        <f t="shared" si="84"/>
        <v>156.63343915343916</v>
      </c>
      <c r="S548" s="5">
        <f t="shared" si="82"/>
        <v>0</v>
      </c>
      <c r="T548" s="17">
        <f t="shared" si="85"/>
        <v>0</v>
      </c>
    </row>
    <row r="549" spans="1:20" x14ac:dyDescent="0.25">
      <c r="A549" s="24">
        <v>42666.666698032408</v>
      </c>
      <c r="B549" s="10">
        <v>110.04299999999999</v>
      </c>
      <c r="C549" s="9">
        <v>2360.1155600000002</v>
      </c>
      <c r="D549" s="10">
        <v>0</v>
      </c>
      <c r="E549" s="9">
        <v>0</v>
      </c>
      <c r="F549" s="10">
        <f t="shared" si="80"/>
        <v>110.04299999999999</v>
      </c>
      <c r="G549" s="9">
        <f t="shared" si="80"/>
        <v>2360.1155600000002</v>
      </c>
      <c r="H549" s="23">
        <v>0</v>
      </c>
      <c r="I549" s="23">
        <f t="shared" si="83"/>
        <v>110.04299999999999</v>
      </c>
      <c r="J549" s="16">
        <f t="shared" si="81"/>
        <v>21.447212089819438</v>
      </c>
      <c r="K549" s="85"/>
      <c r="L549" s="86"/>
      <c r="M549" s="16">
        <f t="shared" si="87"/>
        <v>43.967414694673401</v>
      </c>
      <c r="N549" s="16">
        <f t="shared" si="87"/>
        <v>156.63343915343916</v>
      </c>
      <c r="O549" s="16">
        <f t="shared" si="87"/>
        <v>24.934284924470759</v>
      </c>
      <c r="P549" s="16">
        <f t="shared" si="87"/>
        <v>25.871883283598731</v>
      </c>
      <c r="Q549" s="16">
        <f t="shared" si="87"/>
        <v>25.006890767585105</v>
      </c>
      <c r="R549" s="16">
        <f t="shared" si="84"/>
        <v>156.63343915343916</v>
      </c>
      <c r="S549" s="5">
        <f t="shared" si="82"/>
        <v>0</v>
      </c>
      <c r="T549" s="17">
        <f t="shared" si="85"/>
        <v>0</v>
      </c>
    </row>
    <row r="550" spans="1:20" x14ac:dyDescent="0.25">
      <c r="A550" s="24">
        <v>42666.708364756945</v>
      </c>
      <c r="B550" s="10">
        <v>76.900000000000006</v>
      </c>
      <c r="C550" s="9">
        <v>1707.9490000000001</v>
      </c>
      <c r="D550" s="10">
        <v>0</v>
      </c>
      <c r="E550" s="9">
        <v>0</v>
      </c>
      <c r="F550" s="10">
        <f t="shared" si="80"/>
        <v>76.900000000000006</v>
      </c>
      <c r="G550" s="9">
        <f t="shared" si="80"/>
        <v>1707.9490000000001</v>
      </c>
      <c r="H550" s="23">
        <v>0</v>
      </c>
      <c r="I550" s="23">
        <f t="shared" si="83"/>
        <v>76.900000000000006</v>
      </c>
      <c r="J550" s="16">
        <f t="shared" si="81"/>
        <v>22.21</v>
      </c>
      <c r="K550" s="85"/>
      <c r="L550" s="86"/>
      <c r="M550" s="16">
        <f t="shared" si="87"/>
        <v>43.967414694673401</v>
      </c>
      <c r="N550" s="16">
        <f t="shared" si="87"/>
        <v>156.63343915343916</v>
      </c>
      <c r="O550" s="16">
        <f t="shared" si="87"/>
        <v>24.934284924470759</v>
      </c>
      <c r="P550" s="16">
        <f t="shared" si="87"/>
        <v>25.871883283598731</v>
      </c>
      <c r="Q550" s="16">
        <f t="shared" si="87"/>
        <v>25.006890767585105</v>
      </c>
      <c r="R550" s="16">
        <f t="shared" si="84"/>
        <v>156.63343915343916</v>
      </c>
      <c r="S550" s="5">
        <f t="shared" si="82"/>
        <v>0</v>
      </c>
      <c r="T550" s="17">
        <f t="shared" si="85"/>
        <v>0</v>
      </c>
    </row>
    <row r="551" spans="1:20" x14ac:dyDescent="0.25">
      <c r="A551" s="24">
        <v>42666.750031481482</v>
      </c>
      <c r="B551" s="10">
        <v>58.965000000000003</v>
      </c>
      <c r="C551" s="9">
        <v>1337.3262</v>
      </c>
      <c r="D551" s="10">
        <v>0</v>
      </c>
      <c r="E551" s="9">
        <v>0</v>
      </c>
      <c r="F551" s="10">
        <f t="shared" si="80"/>
        <v>58.965000000000003</v>
      </c>
      <c r="G551" s="9">
        <f t="shared" si="80"/>
        <v>1337.3262</v>
      </c>
      <c r="H551" s="23">
        <v>0</v>
      </c>
      <c r="I551" s="23">
        <f t="shared" si="83"/>
        <v>58.965000000000003</v>
      </c>
      <c r="J551" s="16">
        <f t="shared" si="81"/>
        <v>22.68</v>
      </c>
      <c r="K551" s="85"/>
      <c r="L551" s="86"/>
      <c r="M551" s="16">
        <f t="shared" si="87"/>
        <v>43.967414694673401</v>
      </c>
      <c r="N551" s="16">
        <f t="shared" si="87"/>
        <v>156.63343915343916</v>
      </c>
      <c r="O551" s="16">
        <f t="shared" si="87"/>
        <v>24.934284924470759</v>
      </c>
      <c r="P551" s="16">
        <f t="shared" si="87"/>
        <v>25.871883283598731</v>
      </c>
      <c r="Q551" s="16">
        <f t="shared" si="87"/>
        <v>25.006890767585105</v>
      </c>
      <c r="R551" s="16">
        <f t="shared" si="84"/>
        <v>156.63343915343916</v>
      </c>
      <c r="S551" s="5">
        <f t="shared" si="82"/>
        <v>0</v>
      </c>
      <c r="T551" s="17">
        <f t="shared" si="85"/>
        <v>0</v>
      </c>
    </row>
    <row r="552" spans="1:20" x14ac:dyDescent="0.25">
      <c r="A552" s="24">
        <v>42666.79169820602</v>
      </c>
      <c r="B552" s="10">
        <v>155.90100000000001</v>
      </c>
      <c r="C552" s="9">
        <v>5511.1003499999997</v>
      </c>
      <c r="D552" s="10">
        <v>114.435</v>
      </c>
      <c r="E552" s="9">
        <v>4045.277</v>
      </c>
      <c r="F552" s="10">
        <f t="shared" si="80"/>
        <v>41.466000000000008</v>
      </c>
      <c r="G552" s="9">
        <f t="shared" si="80"/>
        <v>1465.8233499999997</v>
      </c>
      <c r="H552" s="23">
        <v>0</v>
      </c>
      <c r="I552" s="23">
        <f t="shared" si="83"/>
        <v>41.466000000000008</v>
      </c>
      <c r="J552" s="16">
        <f t="shared" si="81"/>
        <v>35.350006029035825</v>
      </c>
      <c r="K552" s="85"/>
      <c r="L552" s="86"/>
      <c r="M552" s="16">
        <f t="shared" ref="M552:Q567" si="88">M551</f>
        <v>43.967414694673401</v>
      </c>
      <c r="N552" s="16">
        <f t="shared" si="88"/>
        <v>156.63343915343916</v>
      </c>
      <c r="O552" s="16">
        <f t="shared" si="88"/>
        <v>24.934284924470759</v>
      </c>
      <c r="P552" s="16">
        <f t="shared" si="88"/>
        <v>25.871883283598731</v>
      </c>
      <c r="Q552" s="16">
        <f t="shared" si="88"/>
        <v>25.006890767585105</v>
      </c>
      <c r="R552" s="16">
        <f t="shared" si="84"/>
        <v>156.63343915343916</v>
      </c>
      <c r="S552" s="5">
        <f t="shared" si="82"/>
        <v>0</v>
      </c>
      <c r="T552" s="17">
        <f t="shared" si="85"/>
        <v>0</v>
      </c>
    </row>
    <row r="553" spans="1:20" x14ac:dyDescent="0.25">
      <c r="A553" s="24">
        <v>42666.833364930557</v>
      </c>
      <c r="B553" s="10">
        <v>159.422</v>
      </c>
      <c r="C553" s="9">
        <v>6415.1412799999998</v>
      </c>
      <c r="D553" s="10">
        <v>159.422</v>
      </c>
      <c r="E553" s="9">
        <v>6415.1410000000005</v>
      </c>
      <c r="F553" s="10">
        <f t="shared" si="80"/>
        <v>0</v>
      </c>
      <c r="G553" s="9">
        <f t="shared" si="80"/>
        <v>2.7999999929306796E-4</v>
      </c>
      <c r="H553" s="23">
        <v>0</v>
      </c>
      <c r="I553" s="23">
        <f t="shared" si="83"/>
        <v>0</v>
      </c>
      <c r="J553" s="16">
        <f t="shared" si="81"/>
        <v>0</v>
      </c>
      <c r="K553" s="85"/>
      <c r="L553" s="86"/>
      <c r="M553" s="16">
        <f t="shared" si="88"/>
        <v>43.967414694673401</v>
      </c>
      <c r="N553" s="16">
        <f t="shared" si="88"/>
        <v>156.63343915343916</v>
      </c>
      <c r="O553" s="16">
        <f t="shared" si="88"/>
        <v>24.934284924470759</v>
      </c>
      <c r="P553" s="16">
        <f t="shared" si="88"/>
        <v>25.871883283598731</v>
      </c>
      <c r="Q553" s="16">
        <f t="shared" si="88"/>
        <v>25.006890767585105</v>
      </c>
      <c r="R553" s="16">
        <f t="shared" si="84"/>
        <v>156.63343915343916</v>
      </c>
      <c r="S553" s="5">
        <f t="shared" si="82"/>
        <v>0</v>
      </c>
      <c r="T553" s="17">
        <f t="shared" si="85"/>
        <v>0</v>
      </c>
    </row>
    <row r="554" spans="1:20" x14ac:dyDescent="0.25">
      <c r="A554" s="24">
        <v>42666.875031655094</v>
      </c>
      <c r="B554" s="10">
        <v>102.21299999999999</v>
      </c>
      <c r="C554" s="9">
        <v>2683.0912499999999</v>
      </c>
      <c r="D554" s="10">
        <v>0</v>
      </c>
      <c r="E554" s="9">
        <v>0</v>
      </c>
      <c r="F554" s="10">
        <f t="shared" si="80"/>
        <v>102.21299999999999</v>
      </c>
      <c r="G554" s="9">
        <f t="shared" si="80"/>
        <v>2683.0912499999999</v>
      </c>
      <c r="H554" s="23">
        <v>0</v>
      </c>
      <c r="I554" s="23">
        <f t="shared" si="83"/>
        <v>102.21299999999999</v>
      </c>
      <c r="J554" s="16">
        <f t="shared" si="81"/>
        <v>26.25</v>
      </c>
      <c r="K554" s="85"/>
      <c r="L554" s="86"/>
      <c r="M554" s="16">
        <f t="shared" si="88"/>
        <v>43.967414694673401</v>
      </c>
      <c r="N554" s="16">
        <f t="shared" si="88"/>
        <v>156.63343915343916</v>
      </c>
      <c r="O554" s="16">
        <f t="shared" si="88"/>
        <v>24.934284924470759</v>
      </c>
      <c r="P554" s="16">
        <f t="shared" si="88"/>
        <v>25.871883283598731</v>
      </c>
      <c r="Q554" s="16">
        <f t="shared" si="88"/>
        <v>25.006890767585105</v>
      </c>
      <c r="R554" s="16">
        <f t="shared" si="84"/>
        <v>156.63343915343916</v>
      </c>
      <c r="S554" s="5">
        <f t="shared" si="82"/>
        <v>0</v>
      </c>
      <c r="T554" s="17">
        <f t="shared" si="85"/>
        <v>0</v>
      </c>
    </row>
    <row r="555" spans="1:20" x14ac:dyDescent="0.25">
      <c r="A555" s="24">
        <v>42666.916698379631</v>
      </c>
      <c r="B555" s="10">
        <v>47.69</v>
      </c>
      <c r="C555" s="9">
        <v>1030.104</v>
      </c>
      <c r="D555" s="10">
        <v>0</v>
      </c>
      <c r="E555" s="9">
        <v>0</v>
      </c>
      <c r="F555" s="10">
        <f t="shared" si="80"/>
        <v>47.69</v>
      </c>
      <c r="G555" s="9">
        <f t="shared" si="80"/>
        <v>1030.104</v>
      </c>
      <c r="H555" s="23">
        <v>0</v>
      </c>
      <c r="I555" s="23">
        <f t="shared" si="83"/>
        <v>47.69</v>
      </c>
      <c r="J555" s="16">
        <f t="shared" si="81"/>
        <v>21.6</v>
      </c>
      <c r="K555" s="85"/>
      <c r="L555" s="86"/>
      <c r="M555" s="16">
        <f t="shared" si="88"/>
        <v>43.967414694673401</v>
      </c>
      <c r="N555" s="16">
        <f t="shared" si="88"/>
        <v>156.63343915343916</v>
      </c>
      <c r="O555" s="16">
        <f t="shared" si="88"/>
        <v>24.934284924470759</v>
      </c>
      <c r="P555" s="16">
        <f t="shared" si="88"/>
        <v>25.871883283598731</v>
      </c>
      <c r="Q555" s="16">
        <f t="shared" si="88"/>
        <v>25.006890767585105</v>
      </c>
      <c r="R555" s="16">
        <f t="shared" si="84"/>
        <v>156.63343915343916</v>
      </c>
      <c r="S555" s="5">
        <f t="shared" si="82"/>
        <v>0</v>
      </c>
      <c r="T555" s="17">
        <f t="shared" si="85"/>
        <v>0</v>
      </c>
    </row>
    <row r="556" spans="1:20" x14ac:dyDescent="0.25">
      <c r="A556" s="24">
        <v>42666.958365104168</v>
      </c>
      <c r="B556" s="10">
        <v>66.274000000000001</v>
      </c>
      <c r="C556" s="9">
        <v>1424.7458200000001</v>
      </c>
      <c r="D556" s="10">
        <v>0</v>
      </c>
      <c r="E556" s="9">
        <v>0</v>
      </c>
      <c r="F556" s="10">
        <f t="shared" si="80"/>
        <v>66.274000000000001</v>
      </c>
      <c r="G556" s="9">
        <f t="shared" si="80"/>
        <v>1424.7458200000001</v>
      </c>
      <c r="H556" s="23">
        <v>0</v>
      </c>
      <c r="I556" s="23">
        <f t="shared" si="83"/>
        <v>66.274000000000001</v>
      </c>
      <c r="J556" s="16">
        <f t="shared" si="81"/>
        <v>21.497809397350395</v>
      </c>
      <c r="K556" s="85"/>
      <c r="L556" s="86"/>
      <c r="M556" s="16">
        <f t="shared" si="88"/>
        <v>43.967414694673401</v>
      </c>
      <c r="N556" s="16">
        <f t="shared" si="88"/>
        <v>156.63343915343916</v>
      </c>
      <c r="O556" s="16">
        <f t="shared" si="88"/>
        <v>24.934284924470759</v>
      </c>
      <c r="P556" s="16">
        <f t="shared" si="88"/>
        <v>25.871883283598731</v>
      </c>
      <c r="Q556" s="16">
        <f t="shared" si="88"/>
        <v>25.006890767585105</v>
      </c>
      <c r="R556" s="16">
        <f t="shared" si="84"/>
        <v>156.63343915343916</v>
      </c>
      <c r="S556" s="5">
        <f t="shared" si="82"/>
        <v>0</v>
      </c>
      <c r="T556" s="17">
        <f t="shared" si="85"/>
        <v>0</v>
      </c>
    </row>
    <row r="557" spans="1:20" x14ac:dyDescent="0.25">
      <c r="A557" s="24">
        <v>42667.000031828706</v>
      </c>
      <c r="B557" s="10">
        <v>116.9</v>
      </c>
      <c r="C557" s="9">
        <v>2472.4349999999999</v>
      </c>
      <c r="D557" s="10">
        <v>0</v>
      </c>
      <c r="E557" s="9">
        <v>0</v>
      </c>
      <c r="F557" s="10">
        <f t="shared" si="80"/>
        <v>116.9</v>
      </c>
      <c r="G557" s="9">
        <f t="shared" si="80"/>
        <v>2472.4349999999999</v>
      </c>
      <c r="H557" s="23">
        <v>0</v>
      </c>
      <c r="I557" s="23">
        <f t="shared" si="83"/>
        <v>116.9</v>
      </c>
      <c r="J557" s="16">
        <f t="shared" si="81"/>
        <v>21.15</v>
      </c>
      <c r="K557" s="85"/>
      <c r="L557" s="86"/>
      <c r="M557" s="16">
        <f t="shared" si="88"/>
        <v>43.967414694673401</v>
      </c>
      <c r="N557" s="16">
        <f t="shared" si="88"/>
        <v>156.63343915343916</v>
      </c>
      <c r="O557" s="16">
        <f t="shared" si="88"/>
        <v>24.934284924470759</v>
      </c>
      <c r="P557" s="16">
        <f t="shared" si="88"/>
        <v>25.871883283598731</v>
      </c>
      <c r="Q557" s="16">
        <f t="shared" si="88"/>
        <v>25.006890767585105</v>
      </c>
      <c r="R557" s="16">
        <f t="shared" si="84"/>
        <v>156.63343915343916</v>
      </c>
      <c r="S557" s="5">
        <f t="shared" si="82"/>
        <v>0</v>
      </c>
      <c r="T557" s="17">
        <f t="shared" si="85"/>
        <v>0</v>
      </c>
    </row>
    <row r="558" spans="1:20" x14ac:dyDescent="0.25">
      <c r="A558" s="24">
        <v>42667.041698553243</v>
      </c>
      <c r="B558" s="10">
        <v>141.99299999999999</v>
      </c>
      <c r="C558" s="9">
        <v>2896.57179</v>
      </c>
      <c r="D558" s="10">
        <v>0</v>
      </c>
      <c r="E558" s="9">
        <v>0</v>
      </c>
      <c r="F558" s="10">
        <f t="shared" si="80"/>
        <v>141.99299999999999</v>
      </c>
      <c r="G558" s="9">
        <f t="shared" si="80"/>
        <v>2896.57179</v>
      </c>
      <c r="H558" s="23">
        <v>0</v>
      </c>
      <c r="I558" s="23">
        <f t="shared" si="83"/>
        <v>141.99299999999999</v>
      </c>
      <c r="J558" s="16">
        <f t="shared" si="81"/>
        <v>20.399398491474933</v>
      </c>
      <c r="K558" s="85"/>
      <c r="L558" s="86"/>
      <c r="M558" s="16">
        <f t="shared" si="88"/>
        <v>43.967414694673401</v>
      </c>
      <c r="N558" s="16">
        <f t="shared" si="88"/>
        <v>156.63343915343916</v>
      </c>
      <c r="O558" s="16">
        <f t="shared" si="88"/>
        <v>24.934284924470759</v>
      </c>
      <c r="P558" s="16">
        <f t="shared" si="88"/>
        <v>25.871883283598731</v>
      </c>
      <c r="Q558" s="16">
        <f t="shared" si="88"/>
        <v>25.006890767585105</v>
      </c>
      <c r="R558" s="16">
        <f t="shared" si="84"/>
        <v>156.63343915343916</v>
      </c>
      <c r="S558" s="5">
        <f t="shared" si="82"/>
        <v>0</v>
      </c>
      <c r="T558" s="17">
        <f t="shared" si="85"/>
        <v>0</v>
      </c>
    </row>
    <row r="559" spans="1:20" x14ac:dyDescent="0.25">
      <c r="A559" s="24">
        <v>42667.08336527778</v>
      </c>
      <c r="B559" s="10">
        <v>133.22799999999998</v>
      </c>
      <c r="C559" s="9">
        <v>2676.5928519999998</v>
      </c>
      <c r="D559" s="10">
        <v>0</v>
      </c>
      <c r="E559" s="9">
        <v>0</v>
      </c>
      <c r="F559" s="10">
        <f t="shared" si="80"/>
        <v>133.22799999999998</v>
      </c>
      <c r="G559" s="9">
        <f t="shared" si="80"/>
        <v>2676.5928519999998</v>
      </c>
      <c r="H559" s="23">
        <v>0</v>
      </c>
      <c r="I559" s="23">
        <f t="shared" si="83"/>
        <v>133.22799999999998</v>
      </c>
      <c r="J559" s="16">
        <f t="shared" si="81"/>
        <v>20.090317741015404</v>
      </c>
      <c r="K559" s="85"/>
      <c r="L559" s="86"/>
      <c r="M559" s="16">
        <f t="shared" si="88"/>
        <v>43.967414694673401</v>
      </c>
      <c r="N559" s="16">
        <f t="shared" si="88"/>
        <v>156.63343915343916</v>
      </c>
      <c r="O559" s="16">
        <f t="shared" si="88"/>
        <v>24.934284924470759</v>
      </c>
      <c r="P559" s="16">
        <f t="shared" si="88"/>
        <v>25.871883283598731</v>
      </c>
      <c r="Q559" s="16">
        <f t="shared" si="88"/>
        <v>25.006890767585105</v>
      </c>
      <c r="R559" s="16">
        <f t="shared" si="84"/>
        <v>156.63343915343916</v>
      </c>
      <c r="S559" s="5">
        <f t="shared" si="82"/>
        <v>0</v>
      </c>
      <c r="T559" s="17">
        <f t="shared" si="85"/>
        <v>0</v>
      </c>
    </row>
    <row r="560" spans="1:20" x14ac:dyDescent="0.25">
      <c r="A560" s="24">
        <v>42667.125032002317</v>
      </c>
      <c r="B560" s="10">
        <v>132.4</v>
      </c>
      <c r="C560" s="9">
        <v>2591.0680000000002</v>
      </c>
      <c r="D560" s="10">
        <v>0</v>
      </c>
      <c r="E560" s="9">
        <v>0</v>
      </c>
      <c r="F560" s="10">
        <f t="shared" si="80"/>
        <v>132.4</v>
      </c>
      <c r="G560" s="9">
        <f t="shared" si="80"/>
        <v>2591.0680000000002</v>
      </c>
      <c r="H560" s="23">
        <v>0</v>
      </c>
      <c r="I560" s="23">
        <f t="shared" si="83"/>
        <v>132.4</v>
      </c>
      <c r="J560" s="16">
        <f t="shared" si="81"/>
        <v>19.57</v>
      </c>
      <c r="K560" s="85"/>
      <c r="L560" s="86"/>
      <c r="M560" s="16">
        <f t="shared" si="88"/>
        <v>43.967414694673401</v>
      </c>
      <c r="N560" s="16">
        <f t="shared" si="88"/>
        <v>156.63343915343916</v>
      </c>
      <c r="O560" s="16">
        <f t="shared" si="88"/>
        <v>24.934284924470759</v>
      </c>
      <c r="P560" s="16">
        <f t="shared" si="88"/>
        <v>25.871883283598731</v>
      </c>
      <c r="Q560" s="16">
        <f t="shared" si="88"/>
        <v>25.006890767585105</v>
      </c>
      <c r="R560" s="16">
        <f t="shared" si="84"/>
        <v>156.63343915343916</v>
      </c>
      <c r="S560" s="5">
        <f t="shared" si="82"/>
        <v>0</v>
      </c>
      <c r="T560" s="17">
        <f t="shared" si="85"/>
        <v>0</v>
      </c>
    </row>
    <row r="561" spans="1:20" x14ac:dyDescent="0.25">
      <c r="A561" s="24">
        <v>42667.166698726855</v>
      </c>
      <c r="B561" s="10">
        <v>132.6</v>
      </c>
      <c r="C561" s="9">
        <v>2581.7220000000002</v>
      </c>
      <c r="D561" s="10">
        <v>0</v>
      </c>
      <c r="E561" s="9">
        <v>0</v>
      </c>
      <c r="F561" s="10">
        <f t="shared" si="80"/>
        <v>132.6</v>
      </c>
      <c r="G561" s="9">
        <f t="shared" si="80"/>
        <v>2581.7220000000002</v>
      </c>
      <c r="H561" s="23">
        <v>0</v>
      </c>
      <c r="I561" s="23">
        <f t="shared" si="83"/>
        <v>132.6</v>
      </c>
      <c r="J561" s="16">
        <f t="shared" si="81"/>
        <v>19.470000000000002</v>
      </c>
      <c r="K561" s="85"/>
      <c r="L561" s="86"/>
      <c r="M561" s="16">
        <f t="shared" si="88"/>
        <v>43.967414694673401</v>
      </c>
      <c r="N561" s="16">
        <f t="shared" si="88"/>
        <v>156.63343915343916</v>
      </c>
      <c r="O561" s="16">
        <f t="shared" si="88"/>
        <v>24.934284924470759</v>
      </c>
      <c r="P561" s="16">
        <f t="shared" si="88"/>
        <v>25.871883283598731</v>
      </c>
      <c r="Q561" s="16">
        <f t="shared" si="88"/>
        <v>25.006890767585105</v>
      </c>
      <c r="R561" s="16">
        <f t="shared" si="84"/>
        <v>156.63343915343916</v>
      </c>
      <c r="S561" s="5">
        <f t="shared" si="82"/>
        <v>0</v>
      </c>
      <c r="T561" s="17">
        <f t="shared" si="85"/>
        <v>0</v>
      </c>
    </row>
    <row r="562" spans="1:20" x14ac:dyDescent="0.25">
      <c r="A562" s="24">
        <v>42667.208365451392</v>
      </c>
      <c r="B562" s="10">
        <v>135.89499999999998</v>
      </c>
      <c r="C562" s="9">
        <v>2727.6123000000002</v>
      </c>
      <c r="D562" s="10">
        <v>0</v>
      </c>
      <c r="E562" s="9">
        <v>0</v>
      </c>
      <c r="F562" s="10">
        <f t="shared" si="80"/>
        <v>135.89499999999998</v>
      </c>
      <c r="G562" s="9">
        <f t="shared" si="80"/>
        <v>2727.6123000000002</v>
      </c>
      <c r="H562" s="23">
        <v>0</v>
      </c>
      <c r="I562" s="23">
        <f t="shared" si="83"/>
        <v>135.89499999999998</v>
      </c>
      <c r="J562" s="16">
        <f t="shared" si="81"/>
        <v>20.071469148975318</v>
      </c>
      <c r="K562" s="85"/>
      <c r="L562" s="86"/>
      <c r="M562" s="16">
        <f t="shared" si="88"/>
        <v>43.967414694673401</v>
      </c>
      <c r="N562" s="16">
        <f t="shared" si="88"/>
        <v>156.63343915343916</v>
      </c>
      <c r="O562" s="16">
        <f t="shared" si="88"/>
        <v>24.934284924470759</v>
      </c>
      <c r="P562" s="16">
        <f t="shared" si="88"/>
        <v>25.871883283598731</v>
      </c>
      <c r="Q562" s="16">
        <f t="shared" si="88"/>
        <v>25.006890767585105</v>
      </c>
      <c r="R562" s="16">
        <f t="shared" si="84"/>
        <v>156.63343915343916</v>
      </c>
      <c r="S562" s="5">
        <f t="shared" si="82"/>
        <v>0</v>
      </c>
      <c r="T562" s="17">
        <f t="shared" si="85"/>
        <v>0</v>
      </c>
    </row>
    <row r="563" spans="1:20" x14ac:dyDescent="0.25">
      <c r="A563" s="24">
        <v>42667.250032175929</v>
      </c>
      <c r="B563" s="10">
        <v>94.561999999999998</v>
      </c>
      <c r="C563" s="9">
        <v>2545.7396699999999</v>
      </c>
      <c r="D563" s="10">
        <v>0</v>
      </c>
      <c r="E563" s="9">
        <v>0</v>
      </c>
      <c r="F563" s="10">
        <f t="shared" si="80"/>
        <v>94.561999999999998</v>
      </c>
      <c r="G563" s="9">
        <f t="shared" si="80"/>
        <v>2545.7396699999999</v>
      </c>
      <c r="H563" s="23">
        <v>0</v>
      </c>
      <c r="I563" s="23">
        <f t="shared" si="83"/>
        <v>94.561999999999998</v>
      </c>
      <c r="J563" s="16">
        <f t="shared" si="81"/>
        <v>26.921381421712738</v>
      </c>
      <c r="K563" s="85"/>
      <c r="L563" s="86"/>
      <c r="M563" s="16">
        <f t="shared" si="88"/>
        <v>43.967414694673401</v>
      </c>
      <c r="N563" s="16">
        <f t="shared" si="88"/>
        <v>156.63343915343916</v>
      </c>
      <c r="O563" s="16">
        <f t="shared" si="88"/>
        <v>24.934284924470759</v>
      </c>
      <c r="P563" s="16">
        <f t="shared" si="88"/>
        <v>25.871883283598731</v>
      </c>
      <c r="Q563" s="16">
        <f t="shared" si="88"/>
        <v>25.006890767585105</v>
      </c>
      <c r="R563" s="16">
        <f t="shared" si="84"/>
        <v>156.63343915343916</v>
      </c>
      <c r="S563" s="5">
        <f t="shared" si="82"/>
        <v>0</v>
      </c>
      <c r="T563" s="17">
        <f t="shared" si="85"/>
        <v>0</v>
      </c>
    </row>
    <row r="564" spans="1:20" x14ac:dyDescent="0.25">
      <c r="A564" s="24">
        <v>42667.291698900466</v>
      </c>
      <c r="B564" s="10">
        <v>205.12700000000001</v>
      </c>
      <c r="C564" s="9">
        <v>4836.8946599999999</v>
      </c>
      <c r="D564" s="10">
        <v>0</v>
      </c>
      <c r="E564" s="9">
        <v>0</v>
      </c>
      <c r="F564" s="10">
        <f t="shared" si="80"/>
        <v>205.12700000000001</v>
      </c>
      <c r="G564" s="9">
        <f t="shared" si="80"/>
        <v>4836.8946599999999</v>
      </c>
      <c r="H564" s="23">
        <v>0</v>
      </c>
      <c r="I564" s="23">
        <f t="shared" si="83"/>
        <v>205.12700000000001</v>
      </c>
      <c r="J564" s="16">
        <f t="shared" si="81"/>
        <v>23.58</v>
      </c>
      <c r="K564" s="85"/>
      <c r="L564" s="86"/>
      <c r="M564" s="16">
        <f t="shared" si="88"/>
        <v>43.967414694673401</v>
      </c>
      <c r="N564" s="16">
        <f t="shared" si="88"/>
        <v>156.63343915343916</v>
      </c>
      <c r="O564" s="16">
        <f t="shared" si="88"/>
        <v>24.934284924470759</v>
      </c>
      <c r="P564" s="16">
        <f t="shared" si="88"/>
        <v>25.871883283598731</v>
      </c>
      <c r="Q564" s="16">
        <f t="shared" si="88"/>
        <v>25.006890767585105</v>
      </c>
      <c r="R564" s="16">
        <f t="shared" si="84"/>
        <v>156.63343915343916</v>
      </c>
      <c r="S564" s="5">
        <f t="shared" si="82"/>
        <v>0</v>
      </c>
      <c r="T564" s="17">
        <f t="shared" si="85"/>
        <v>0</v>
      </c>
    </row>
    <row r="565" spans="1:20" x14ac:dyDescent="0.25">
      <c r="A565" s="24">
        <v>42667.333365625003</v>
      </c>
      <c r="B565" s="10">
        <v>280.82299999999998</v>
      </c>
      <c r="C565" s="9">
        <v>20334.39343</v>
      </c>
      <c r="D565" s="10">
        <v>280.82300000000004</v>
      </c>
      <c r="E565" s="9">
        <v>20334.393</v>
      </c>
      <c r="F565" s="10">
        <f t="shared" si="80"/>
        <v>0</v>
      </c>
      <c r="G565" s="9">
        <f t="shared" si="80"/>
        <v>4.3000000005122274E-4</v>
      </c>
      <c r="H565" s="23">
        <v>0</v>
      </c>
      <c r="I565" s="23">
        <f t="shared" si="83"/>
        <v>0</v>
      </c>
      <c r="J565" s="16">
        <f t="shared" si="81"/>
        <v>0</v>
      </c>
      <c r="K565" s="85"/>
      <c r="L565" s="86"/>
      <c r="M565" s="16">
        <f t="shared" si="88"/>
        <v>43.967414694673401</v>
      </c>
      <c r="N565" s="16">
        <f t="shared" si="88"/>
        <v>156.63343915343916</v>
      </c>
      <c r="O565" s="16">
        <f t="shared" si="88"/>
        <v>24.934284924470759</v>
      </c>
      <c r="P565" s="16">
        <f t="shared" si="88"/>
        <v>25.871883283598731</v>
      </c>
      <c r="Q565" s="16">
        <f t="shared" si="88"/>
        <v>25.006890767585105</v>
      </c>
      <c r="R565" s="16">
        <f t="shared" si="84"/>
        <v>156.63343915343916</v>
      </c>
      <c r="S565" s="5">
        <f t="shared" si="82"/>
        <v>0</v>
      </c>
      <c r="T565" s="17">
        <f t="shared" si="85"/>
        <v>0</v>
      </c>
    </row>
    <row r="566" spans="1:20" x14ac:dyDescent="0.25">
      <c r="A566" s="24">
        <v>42667.375032349541</v>
      </c>
      <c r="B566" s="10">
        <v>317.76600000000002</v>
      </c>
      <c r="C566" s="9">
        <v>7276.8414000000002</v>
      </c>
      <c r="D566" s="10">
        <v>128.1</v>
      </c>
      <c r="E566" s="9">
        <v>2933.49</v>
      </c>
      <c r="F566" s="10">
        <f t="shared" si="80"/>
        <v>189.66600000000003</v>
      </c>
      <c r="G566" s="9">
        <f t="shared" si="80"/>
        <v>4343.3514000000005</v>
      </c>
      <c r="H566" s="23">
        <v>0</v>
      </c>
      <c r="I566" s="23">
        <f t="shared" si="83"/>
        <v>189.66600000000003</v>
      </c>
      <c r="J566" s="16">
        <f t="shared" si="81"/>
        <v>22.9</v>
      </c>
      <c r="K566" s="85"/>
      <c r="L566" s="86"/>
      <c r="M566" s="16">
        <f t="shared" si="88"/>
        <v>43.967414694673401</v>
      </c>
      <c r="N566" s="16">
        <f t="shared" si="88"/>
        <v>156.63343915343916</v>
      </c>
      <c r="O566" s="16">
        <f t="shared" si="88"/>
        <v>24.934284924470759</v>
      </c>
      <c r="P566" s="16">
        <f t="shared" si="88"/>
        <v>25.871883283598731</v>
      </c>
      <c r="Q566" s="16">
        <f t="shared" si="88"/>
        <v>25.006890767585105</v>
      </c>
      <c r="R566" s="16">
        <f t="shared" si="84"/>
        <v>156.63343915343916</v>
      </c>
      <c r="S566" s="5">
        <f t="shared" si="82"/>
        <v>0</v>
      </c>
      <c r="T566" s="17">
        <f t="shared" si="85"/>
        <v>0</v>
      </c>
    </row>
    <row r="567" spans="1:20" x14ac:dyDescent="0.25">
      <c r="A567" s="24">
        <v>42667.41669907407</v>
      </c>
      <c r="B567" s="10">
        <v>247.904</v>
      </c>
      <c r="C567" s="9">
        <v>6066.2108799999996</v>
      </c>
      <c r="D567" s="10">
        <v>59.9</v>
      </c>
      <c r="E567" s="9">
        <v>1465.7530000000002</v>
      </c>
      <c r="F567" s="10">
        <f t="shared" si="80"/>
        <v>188.00399999999999</v>
      </c>
      <c r="G567" s="9">
        <f t="shared" si="80"/>
        <v>4600.4578799999999</v>
      </c>
      <c r="H567" s="23">
        <v>0</v>
      </c>
      <c r="I567" s="23">
        <f t="shared" si="83"/>
        <v>188.00399999999999</v>
      </c>
      <c r="J567" s="16">
        <f t="shared" si="81"/>
        <v>24.470000000000002</v>
      </c>
      <c r="K567" s="85"/>
      <c r="L567" s="86"/>
      <c r="M567" s="16">
        <f t="shared" si="88"/>
        <v>43.967414694673401</v>
      </c>
      <c r="N567" s="16">
        <f t="shared" si="88"/>
        <v>156.63343915343916</v>
      </c>
      <c r="O567" s="16">
        <f t="shared" si="88"/>
        <v>24.934284924470759</v>
      </c>
      <c r="P567" s="16">
        <f t="shared" si="88"/>
        <v>25.871883283598731</v>
      </c>
      <c r="Q567" s="16">
        <f t="shared" si="88"/>
        <v>25.006890767585105</v>
      </c>
      <c r="R567" s="16">
        <f t="shared" si="84"/>
        <v>156.63343915343916</v>
      </c>
      <c r="S567" s="5">
        <f t="shared" si="82"/>
        <v>0</v>
      </c>
      <c r="T567" s="17">
        <f t="shared" si="85"/>
        <v>0</v>
      </c>
    </row>
    <row r="568" spans="1:20" x14ac:dyDescent="0.25">
      <c r="A568" s="24">
        <v>42667.458365798608</v>
      </c>
      <c r="B568" s="10">
        <v>163.80199999999999</v>
      </c>
      <c r="C568" s="9">
        <v>10868.262699999999</v>
      </c>
      <c r="D568" s="10">
        <v>163.80200000000002</v>
      </c>
      <c r="E568" s="9">
        <v>10868.263000000001</v>
      </c>
      <c r="F568" s="10">
        <f t="shared" si="80"/>
        <v>0</v>
      </c>
      <c r="G568" s="9">
        <f t="shared" si="80"/>
        <v>-3.0000000151630957E-4</v>
      </c>
      <c r="H568" s="23">
        <v>0</v>
      </c>
      <c r="I568" s="23">
        <f t="shared" si="83"/>
        <v>0</v>
      </c>
      <c r="J568" s="16">
        <f t="shared" si="81"/>
        <v>0</v>
      </c>
      <c r="K568" s="85"/>
      <c r="L568" s="86"/>
      <c r="M568" s="16">
        <f t="shared" ref="M568:Q583" si="89">M567</f>
        <v>43.967414694673401</v>
      </c>
      <c r="N568" s="16">
        <f t="shared" si="89"/>
        <v>156.63343915343916</v>
      </c>
      <c r="O568" s="16">
        <f t="shared" si="89"/>
        <v>24.934284924470759</v>
      </c>
      <c r="P568" s="16">
        <f t="shared" si="89"/>
        <v>25.871883283598731</v>
      </c>
      <c r="Q568" s="16">
        <f t="shared" si="89"/>
        <v>25.006890767585105</v>
      </c>
      <c r="R568" s="16">
        <f t="shared" si="84"/>
        <v>156.63343915343916</v>
      </c>
      <c r="S568" s="5">
        <f t="shared" si="82"/>
        <v>0</v>
      </c>
      <c r="T568" s="17">
        <f t="shared" si="85"/>
        <v>0</v>
      </c>
    </row>
    <row r="569" spans="1:20" x14ac:dyDescent="0.25">
      <c r="A569" s="24">
        <v>42667.500032523145</v>
      </c>
      <c r="B569" s="10">
        <v>59.241999999999997</v>
      </c>
      <c r="C569" s="9">
        <v>1580.57656</v>
      </c>
      <c r="D569" s="10">
        <v>53.728999999999999</v>
      </c>
      <c r="E569" s="9">
        <v>1433.4960000000001</v>
      </c>
      <c r="F569" s="10">
        <f t="shared" si="80"/>
        <v>5.5129999999999981</v>
      </c>
      <c r="G569" s="9">
        <f t="shared" si="80"/>
        <v>147.08055999999988</v>
      </c>
      <c r="H569" s="23">
        <v>0</v>
      </c>
      <c r="I569" s="23">
        <f t="shared" si="83"/>
        <v>5.5129999999999981</v>
      </c>
      <c r="J569" s="16">
        <f t="shared" si="81"/>
        <v>26.678860874297104</v>
      </c>
      <c r="K569" s="85"/>
      <c r="L569" s="86"/>
      <c r="M569" s="16">
        <f t="shared" si="89"/>
        <v>43.967414694673401</v>
      </c>
      <c r="N569" s="16">
        <f t="shared" si="89"/>
        <v>156.63343915343916</v>
      </c>
      <c r="O569" s="16">
        <f t="shared" si="89"/>
        <v>24.934284924470759</v>
      </c>
      <c r="P569" s="16">
        <f t="shared" si="89"/>
        <v>25.871883283598731</v>
      </c>
      <c r="Q569" s="16">
        <f t="shared" si="89"/>
        <v>25.006890767585105</v>
      </c>
      <c r="R569" s="16">
        <f t="shared" si="84"/>
        <v>156.63343915343916</v>
      </c>
      <c r="S569" s="5">
        <f t="shared" si="82"/>
        <v>0</v>
      </c>
      <c r="T569" s="17">
        <f t="shared" si="85"/>
        <v>0</v>
      </c>
    </row>
    <row r="570" spans="1:20" x14ac:dyDescent="0.25">
      <c r="A570" s="24">
        <v>42667.541699247682</v>
      </c>
      <c r="B570" s="10">
        <v>0</v>
      </c>
      <c r="C570" s="9">
        <v>0</v>
      </c>
      <c r="D570" s="10"/>
      <c r="E570" s="9"/>
      <c r="F570" s="10">
        <f t="shared" ref="F570:G633" si="90">B570-D570</f>
        <v>0</v>
      </c>
      <c r="G570" s="9">
        <f t="shared" si="90"/>
        <v>0</v>
      </c>
      <c r="H570" s="23">
        <v>0</v>
      </c>
      <c r="I570" s="23">
        <f t="shared" si="83"/>
        <v>0</v>
      </c>
      <c r="J570" s="16">
        <f t="shared" si="81"/>
        <v>0</v>
      </c>
      <c r="K570" s="85"/>
      <c r="L570" s="86"/>
      <c r="M570" s="16">
        <f t="shared" si="89"/>
        <v>43.967414694673401</v>
      </c>
      <c r="N570" s="16">
        <f t="shared" si="89"/>
        <v>156.63343915343916</v>
      </c>
      <c r="O570" s="16">
        <f t="shared" si="89"/>
        <v>24.934284924470759</v>
      </c>
      <c r="P570" s="16">
        <f t="shared" si="89"/>
        <v>25.871883283598731</v>
      </c>
      <c r="Q570" s="16">
        <f t="shared" si="89"/>
        <v>25.006890767585105</v>
      </c>
      <c r="R570" s="16">
        <f t="shared" si="84"/>
        <v>156.63343915343916</v>
      </c>
      <c r="S570" s="5">
        <f t="shared" si="82"/>
        <v>0</v>
      </c>
      <c r="T570" s="17">
        <f t="shared" si="85"/>
        <v>0</v>
      </c>
    </row>
    <row r="571" spans="1:20" x14ac:dyDescent="0.25">
      <c r="A571" s="24">
        <v>42667.583365972219</v>
      </c>
      <c r="B571" s="10">
        <v>0</v>
      </c>
      <c r="C571" s="9">
        <v>0</v>
      </c>
      <c r="D571" s="10"/>
      <c r="E571" s="9"/>
      <c r="F571" s="10">
        <f t="shared" si="90"/>
        <v>0</v>
      </c>
      <c r="G571" s="9">
        <f t="shared" si="90"/>
        <v>0</v>
      </c>
      <c r="H571" s="23">
        <v>0</v>
      </c>
      <c r="I571" s="23">
        <f t="shared" si="83"/>
        <v>0</v>
      </c>
      <c r="J571" s="16">
        <f t="shared" si="81"/>
        <v>0</v>
      </c>
      <c r="K571" s="85"/>
      <c r="L571" s="86"/>
      <c r="M571" s="16">
        <f t="shared" si="89"/>
        <v>43.967414694673401</v>
      </c>
      <c r="N571" s="16">
        <f t="shared" si="89"/>
        <v>156.63343915343916</v>
      </c>
      <c r="O571" s="16">
        <f t="shared" si="89"/>
        <v>24.934284924470759</v>
      </c>
      <c r="P571" s="16">
        <f t="shared" si="89"/>
        <v>25.871883283598731</v>
      </c>
      <c r="Q571" s="16">
        <f t="shared" si="89"/>
        <v>25.006890767585105</v>
      </c>
      <c r="R571" s="16">
        <f t="shared" si="84"/>
        <v>156.63343915343916</v>
      </c>
      <c r="S571" s="5">
        <f t="shared" si="82"/>
        <v>0</v>
      </c>
      <c r="T571" s="17">
        <f t="shared" si="85"/>
        <v>0</v>
      </c>
    </row>
    <row r="572" spans="1:20" x14ac:dyDescent="0.25">
      <c r="A572" s="24">
        <v>42667.625032696757</v>
      </c>
      <c r="B572" s="10">
        <v>0</v>
      </c>
      <c r="C572" s="9">
        <v>0</v>
      </c>
      <c r="D572" s="10"/>
      <c r="E572" s="9"/>
      <c r="F572" s="10">
        <f t="shared" si="90"/>
        <v>0</v>
      </c>
      <c r="G572" s="9">
        <f t="shared" si="90"/>
        <v>0</v>
      </c>
      <c r="H572" s="23">
        <v>0</v>
      </c>
      <c r="I572" s="23">
        <f t="shared" si="83"/>
        <v>0</v>
      </c>
      <c r="J572" s="16">
        <f t="shared" si="81"/>
        <v>0</v>
      </c>
      <c r="K572" s="85"/>
      <c r="L572" s="86"/>
      <c r="M572" s="16">
        <f t="shared" si="89"/>
        <v>43.967414694673401</v>
      </c>
      <c r="N572" s="16">
        <f t="shared" si="89"/>
        <v>156.63343915343916</v>
      </c>
      <c r="O572" s="16">
        <f t="shared" si="89"/>
        <v>24.934284924470759</v>
      </c>
      <c r="P572" s="16">
        <f t="shared" si="89"/>
        <v>25.871883283598731</v>
      </c>
      <c r="Q572" s="16">
        <f t="shared" si="89"/>
        <v>25.006890767585105</v>
      </c>
      <c r="R572" s="16">
        <f t="shared" si="84"/>
        <v>156.63343915343916</v>
      </c>
      <c r="S572" s="5">
        <f t="shared" si="82"/>
        <v>0</v>
      </c>
      <c r="T572" s="17">
        <f t="shared" si="85"/>
        <v>0</v>
      </c>
    </row>
    <row r="573" spans="1:20" x14ac:dyDescent="0.25">
      <c r="A573" s="24">
        <v>42667.666699421294</v>
      </c>
      <c r="B573" s="10">
        <v>0</v>
      </c>
      <c r="C573" s="9">
        <v>0</v>
      </c>
      <c r="D573" s="10"/>
      <c r="E573" s="9"/>
      <c r="F573" s="10">
        <f t="shared" si="90"/>
        <v>0</v>
      </c>
      <c r="G573" s="9">
        <f t="shared" si="90"/>
        <v>0</v>
      </c>
      <c r="H573" s="23">
        <v>0</v>
      </c>
      <c r="I573" s="23">
        <f t="shared" si="83"/>
        <v>0</v>
      </c>
      <c r="J573" s="16">
        <f t="shared" si="81"/>
        <v>0</v>
      </c>
      <c r="K573" s="85"/>
      <c r="L573" s="86"/>
      <c r="M573" s="16">
        <f t="shared" si="89"/>
        <v>43.967414694673401</v>
      </c>
      <c r="N573" s="16">
        <f t="shared" si="89"/>
        <v>156.63343915343916</v>
      </c>
      <c r="O573" s="16">
        <f t="shared" si="89"/>
        <v>24.934284924470759</v>
      </c>
      <c r="P573" s="16">
        <f t="shared" si="89"/>
        <v>25.871883283598731</v>
      </c>
      <c r="Q573" s="16">
        <f t="shared" si="89"/>
        <v>25.006890767585105</v>
      </c>
      <c r="R573" s="16">
        <f t="shared" si="84"/>
        <v>156.63343915343916</v>
      </c>
      <c r="S573" s="5">
        <f t="shared" si="82"/>
        <v>0</v>
      </c>
      <c r="T573" s="17">
        <f t="shared" si="85"/>
        <v>0</v>
      </c>
    </row>
    <row r="574" spans="1:20" x14ac:dyDescent="0.25">
      <c r="A574" s="24">
        <v>42667.708366145831</v>
      </c>
      <c r="B574" s="10">
        <v>88.623000000000005</v>
      </c>
      <c r="C574" s="9">
        <v>2127.8382299999998</v>
      </c>
      <c r="D574" s="10">
        <v>0</v>
      </c>
      <c r="E574" s="9">
        <v>0</v>
      </c>
      <c r="F574" s="10">
        <f t="shared" si="90"/>
        <v>88.623000000000005</v>
      </c>
      <c r="G574" s="9">
        <f t="shared" si="90"/>
        <v>2127.8382299999998</v>
      </c>
      <c r="H574" s="23">
        <v>0</v>
      </c>
      <c r="I574" s="23">
        <f t="shared" si="83"/>
        <v>88.623000000000005</v>
      </c>
      <c r="J574" s="16">
        <f t="shared" si="81"/>
        <v>24.009999999999998</v>
      </c>
      <c r="K574" s="85"/>
      <c r="L574" s="86"/>
      <c r="M574" s="16">
        <f t="shared" si="89"/>
        <v>43.967414694673401</v>
      </c>
      <c r="N574" s="16">
        <f t="shared" si="89"/>
        <v>156.63343915343916</v>
      </c>
      <c r="O574" s="16">
        <f t="shared" si="89"/>
        <v>24.934284924470759</v>
      </c>
      <c r="P574" s="16">
        <f t="shared" si="89"/>
        <v>25.871883283598731</v>
      </c>
      <c r="Q574" s="16">
        <f t="shared" si="89"/>
        <v>25.006890767585105</v>
      </c>
      <c r="R574" s="16">
        <f t="shared" si="84"/>
        <v>156.63343915343916</v>
      </c>
      <c r="S574" s="5">
        <f t="shared" si="82"/>
        <v>0</v>
      </c>
      <c r="T574" s="17">
        <f t="shared" si="85"/>
        <v>0</v>
      </c>
    </row>
    <row r="575" spans="1:20" x14ac:dyDescent="0.25">
      <c r="A575" s="24">
        <v>42667.750032870368</v>
      </c>
      <c r="B575" s="10">
        <v>103.94199999999999</v>
      </c>
      <c r="C575" s="9">
        <v>3568.3288600000001</v>
      </c>
      <c r="D575" s="10">
        <v>103.94200000000001</v>
      </c>
      <c r="E575" s="9">
        <v>3568.3290000000002</v>
      </c>
      <c r="F575" s="10">
        <f t="shared" si="90"/>
        <v>0</v>
      </c>
      <c r="G575" s="9">
        <f t="shared" si="90"/>
        <v>-1.4000000010128133E-4</v>
      </c>
      <c r="H575" s="23">
        <v>0</v>
      </c>
      <c r="I575" s="23">
        <f t="shared" si="83"/>
        <v>0</v>
      </c>
      <c r="J575" s="16">
        <f t="shared" si="81"/>
        <v>0</v>
      </c>
      <c r="K575" s="85"/>
      <c r="L575" s="86"/>
      <c r="M575" s="16">
        <f t="shared" si="89"/>
        <v>43.967414694673401</v>
      </c>
      <c r="N575" s="16">
        <f t="shared" si="89"/>
        <v>156.63343915343916</v>
      </c>
      <c r="O575" s="16">
        <f t="shared" si="89"/>
        <v>24.934284924470759</v>
      </c>
      <c r="P575" s="16">
        <f t="shared" si="89"/>
        <v>25.871883283598731</v>
      </c>
      <c r="Q575" s="16">
        <f t="shared" si="89"/>
        <v>25.006890767585105</v>
      </c>
      <c r="R575" s="16">
        <f t="shared" si="84"/>
        <v>156.63343915343916</v>
      </c>
      <c r="S575" s="5">
        <f t="shared" si="82"/>
        <v>0</v>
      </c>
      <c r="T575" s="17">
        <f t="shared" si="85"/>
        <v>0</v>
      </c>
    </row>
    <row r="576" spans="1:20" x14ac:dyDescent="0.25">
      <c r="A576" s="24">
        <v>42667.791699594905</v>
      </c>
      <c r="B576" s="10">
        <v>149.55099999999999</v>
      </c>
      <c r="C576" s="9">
        <v>4230.7977899999996</v>
      </c>
      <c r="D576" s="10">
        <v>149.55100000000002</v>
      </c>
      <c r="E576" s="9">
        <v>4230.7979999999998</v>
      </c>
      <c r="F576" s="10">
        <f t="shared" si="90"/>
        <v>0</v>
      </c>
      <c r="G576" s="9">
        <f t="shared" si="90"/>
        <v>-2.1000000015192199E-4</v>
      </c>
      <c r="H576" s="23">
        <v>0</v>
      </c>
      <c r="I576" s="23">
        <f t="shared" si="83"/>
        <v>0</v>
      </c>
      <c r="J576" s="16">
        <f t="shared" si="81"/>
        <v>0</v>
      </c>
      <c r="K576" s="85"/>
      <c r="L576" s="86"/>
      <c r="M576" s="16">
        <f t="shared" si="89"/>
        <v>43.967414694673401</v>
      </c>
      <c r="N576" s="16">
        <f t="shared" si="89"/>
        <v>156.63343915343916</v>
      </c>
      <c r="O576" s="16">
        <f t="shared" si="89"/>
        <v>24.934284924470759</v>
      </c>
      <c r="P576" s="16">
        <f t="shared" si="89"/>
        <v>25.871883283598731</v>
      </c>
      <c r="Q576" s="16">
        <f t="shared" si="89"/>
        <v>25.006890767585105</v>
      </c>
      <c r="R576" s="16">
        <f t="shared" si="84"/>
        <v>156.63343915343916</v>
      </c>
      <c r="S576" s="5">
        <f t="shared" si="82"/>
        <v>0</v>
      </c>
      <c r="T576" s="17">
        <f t="shared" si="85"/>
        <v>0</v>
      </c>
    </row>
    <row r="577" spans="1:20" x14ac:dyDescent="0.25">
      <c r="A577" s="24">
        <v>42667.833366319443</v>
      </c>
      <c r="B577" s="10">
        <v>37.021000000000001</v>
      </c>
      <c r="C577" s="9">
        <v>1125.06819</v>
      </c>
      <c r="D577" s="10">
        <v>37.021000000000001</v>
      </c>
      <c r="E577" s="9">
        <v>1125.068</v>
      </c>
      <c r="F577" s="10">
        <f t="shared" si="90"/>
        <v>0</v>
      </c>
      <c r="G577" s="9">
        <f t="shared" si="90"/>
        <v>1.8999999997504347E-4</v>
      </c>
      <c r="H577" s="23">
        <v>0</v>
      </c>
      <c r="I577" s="23">
        <f t="shared" si="83"/>
        <v>0</v>
      </c>
      <c r="J577" s="16">
        <f t="shared" si="81"/>
        <v>0</v>
      </c>
      <c r="K577" s="85"/>
      <c r="L577" s="86"/>
      <c r="M577" s="16">
        <f t="shared" si="89"/>
        <v>43.967414694673401</v>
      </c>
      <c r="N577" s="16">
        <f t="shared" si="89"/>
        <v>156.63343915343916</v>
      </c>
      <c r="O577" s="16">
        <f t="shared" si="89"/>
        <v>24.934284924470759</v>
      </c>
      <c r="P577" s="16">
        <f t="shared" si="89"/>
        <v>25.871883283598731</v>
      </c>
      <c r="Q577" s="16">
        <f t="shared" si="89"/>
        <v>25.006890767585105</v>
      </c>
      <c r="R577" s="16">
        <f t="shared" si="84"/>
        <v>156.63343915343916</v>
      </c>
      <c r="S577" s="5">
        <f t="shared" si="82"/>
        <v>0</v>
      </c>
      <c r="T577" s="17">
        <f t="shared" si="85"/>
        <v>0</v>
      </c>
    </row>
    <row r="578" spans="1:20" x14ac:dyDescent="0.25">
      <c r="A578" s="24">
        <v>42667.87503304398</v>
      </c>
      <c r="B578" s="10">
        <v>0</v>
      </c>
      <c r="C578" s="9">
        <v>0</v>
      </c>
      <c r="D578" s="10"/>
      <c r="E578" s="9"/>
      <c r="F578" s="10">
        <f t="shared" si="90"/>
        <v>0</v>
      </c>
      <c r="G578" s="9">
        <f t="shared" si="90"/>
        <v>0</v>
      </c>
      <c r="H578" s="23">
        <v>0</v>
      </c>
      <c r="I578" s="23">
        <f t="shared" si="83"/>
        <v>0</v>
      </c>
      <c r="J578" s="16">
        <f t="shared" si="81"/>
        <v>0</v>
      </c>
      <c r="K578" s="85"/>
      <c r="L578" s="86"/>
      <c r="M578" s="16">
        <f t="shared" si="89"/>
        <v>43.967414694673401</v>
      </c>
      <c r="N578" s="16">
        <f t="shared" si="89"/>
        <v>156.63343915343916</v>
      </c>
      <c r="O578" s="16">
        <f t="shared" si="89"/>
        <v>24.934284924470759</v>
      </c>
      <c r="P578" s="16">
        <f t="shared" si="89"/>
        <v>25.871883283598731</v>
      </c>
      <c r="Q578" s="16">
        <f t="shared" si="89"/>
        <v>25.006890767585105</v>
      </c>
      <c r="R578" s="16">
        <f t="shared" si="84"/>
        <v>156.63343915343916</v>
      </c>
      <c r="S578" s="5">
        <f t="shared" si="82"/>
        <v>0</v>
      </c>
      <c r="T578" s="17">
        <f t="shared" si="85"/>
        <v>0</v>
      </c>
    </row>
    <row r="579" spans="1:20" x14ac:dyDescent="0.25">
      <c r="A579" s="24">
        <v>42667.916699768517</v>
      </c>
      <c r="B579" s="10">
        <v>0</v>
      </c>
      <c r="C579" s="9">
        <v>0</v>
      </c>
      <c r="D579" s="10"/>
      <c r="E579" s="9"/>
      <c r="F579" s="10">
        <f t="shared" si="90"/>
        <v>0</v>
      </c>
      <c r="G579" s="9">
        <f t="shared" si="90"/>
        <v>0</v>
      </c>
      <c r="H579" s="23">
        <v>0</v>
      </c>
      <c r="I579" s="23">
        <f t="shared" si="83"/>
        <v>0</v>
      </c>
      <c r="J579" s="16">
        <f t="shared" si="81"/>
        <v>0</v>
      </c>
      <c r="K579" s="85"/>
      <c r="L579" s="86"/>
      <c r="M579" s="16">
        <f t="shared" si="89"/>
        <v>43.967414694673401</v>
      </c>
      <c r="N579" s="16">
        <f t="shared" si="89"/>
        <v>156.63343915343916</v>
      </c>
      <c r="O579" s="16">
        <f t="shared" si="89"/>
        <v>24.934284924470759</v>
      </c>
      <c r="P579" s="16">
        <f t="shared" si="89"/>
        <v>25.871883283598731</v>
      </c>
      <c r="Q579" s="16">
        <f t="shared" si="89"/>
        <v>25.006890767585105</v>
      </c>
      <c r="R579" s="16">
        <f t="shared" si="84"/>
        <v>156.63343915343916</v>
      </c>
      <c r="S579" s="5">
        <f t="shared" si="82"/>
        <v>0</v>
      </c>
      <c r="T579" s="17">
        <f t="shared" si="85"/>
        <v>0</v>
      </c>
    </row>
    <row r="580" spans="1:20" x14ac:dyDescent="0.25">
      <c r="A580" s="24">
        <v>42667.958366493054</v>
      </c>
      <c r="B580" s="10">
        <v>0</v>
      </c>
      <c r="C580" s="9">
        <v>0</v>
      </c>
      <c r="D580" s="10"/>
      <c r="E580" s="9"/>
      <c r="F580" s="10">
        <f t="shared" si="90"/>
        <v>0</v>
      </c>
      <c r="G580" s="9">
        <f t="shared" si="90"/>
        <v>0</v>
      </c>
      <c r="H580" s="23">
        <v>0</v>
      </c>
      <c r="I580" s="23">
        <f t="shared" si="83"/>
        <v>0</v>
      </c>
      <c r="J580" s="16">
        <f t="shared" si="81"/>
        <v>0</v>
      </c>
      <c r="K580" s="85"/>
      <c r="L580" s="86"/>
      <c r="M580" s="16">
        <f t="shared" si="89"/>
        <v>43.967414694673401</v>
      </c>
      <c r="N580" s="16">
        <f t="shared" si="89"/>
        <v>156.63343915343916</v>
      </c>
      <c r="O580" s="16">
        <f t="shared" si="89"/>
        <v>24.934284924470759</v>
      </c>
      <c r="P580" s="16">
        <f t="shared" si="89"/>
        <v>25.871883283598731</v>
      </c>
      <c r="Q580" s="16">
        <f t="shared" si="89"/>
        <v>25.006890767585105</v>
      </c>
      <c r="R580" s="16">
        <f t="shared" si="84"/>
        <v>156.63343915343916</v>
      </c>
      <c r="S580" s="5">
        <f t="shared" si="82"/>
        <v>0</v>
      </c>
      <c r="T580" s="17">
        <f t="shared" si="85"/>
        <v>0</v>
      </c>
    </row>
    <row r="581" spans="1:20" x14ac:dyDescent="0.25">
      <c r="A581" s="24">
        <v>42668.000033217591</v>
      </c>
      <c r="B581" s="10">
        <v>0</v>
      </c>
      <c r="C581" s="9">
        <v>0</v>
      </c>
      <c r="D581" s="10"/>
      <c r="E581" s="9"/>
      <c r="F581" s="10">
        <f t="shared" si="90"/>
        <v>0</v>
      </c>
      <c r="G581" s="9">
        <f t="shared" si="90"/>
        <v>0</v>
      </c>
      <c r="H581" s="23">
        <v>0</v>
      </c>
      <c r="I581" s="23">
        <f t="shared" si="83"/>
        <v>0</v>
      </c>
      <c r="J581" s="16">
        <f t="shared" si="81"/>
        <v>0</v>
      </c>
      <c r="K581" s="85"/>
      <c r="L581" s="86"/>
      <c r="M581" s="16">
        <f t="shared" si="89"/>
        <v>43.967414694673401</v>
      </c>
      <c r="N581" s="16">
        <f t="shared" si="89"/>
        <v>156.63343915343916</v>
      </c>
      <c r="O581" s="16">
        <f t="shared" si="89"/>
        <v>24.934284924470759</v>
      </c>
      <c r="P581" s="16">
        <f t="shared" si="89"/>
        <v>25.871883283598731</v>
      </c>
      <c r="Q581" s="16">
        <f t="shared" si="89"/>
        <v>25.006890767585105</v>
      </c>
      <c r="R581" s="16">
        <f t="shared" si="84"/>
        <v>156.63343915343916</v>
      </c>
      <c r="S581" s="5">
        <f t="shared" si="82"/>
        <v>0</v>
      </c>
      <c r="T581" s="17">
        <f t="shared" si="85"/>
        <v>0</v>
      </c>
    </row>
    <row r="582" spans="1:20" x14ac:dyDescent="0.25">
      <c r="A582" s="24">
        <v>42668.041699942129</v>
      </c>
      <c r="B582" s="10">
        <v>53.7</v>
      </c>
      <c r="C582" s="9">
        <v>1133.607</v>
      </c>
      <c r="D582" s="10">
        <v>0</v>
      </c>
      <c r="E582" s="9">
        <v>0</v>
      </c>
      <c r="F582" s="10">
        <f t="shared" si="90"/>
        <v>53.7</v>
      </c>
      <c r="G582" s="9">
        <f t="shared" si="90"/>
        <v>1133.607</v>
      </c>
      <c r="H582" s="23">
        <v>0</v>
      </c>
      <c r="I582" s="23">
        <f t="shared" si="83"/>
        <v>53.7</v>
      </c>
      <c r="J582" s="16">
        <f t="shared" ref="J582:J645" si="91">IF(F582&gt;0,G582/F582,0)</f>
        <v>21.11</v>
      </c>
      <c r="K582" s="85"/>
      <c r="L582" s="86"/>
      <c r="M582" s="16">
        <f t="shared" si="89"/>
        <v>43.967414694673401</v>
      </c>
      <c r="N582" s="16">
        <f t="shared" si="89"/>
        <v>156.63343915343916</v>
      </c>
      <c r="O582" s="16">
        <f t="shared" si="89"/>
        <v>24.934284924470759</v>
      </c>
      <c r="P582" s="16">
        <f t="shared" si="89"/>
        <v>25.871883283598731</v>
      </c>
      <c r="Q582" s="16">
        <f t="shared" si="89"/>
        <v>25.006890767585105</v>
      </c>
      <c r="R582" s="16">
        <f t="shared" si="84"/>
        <v>156.63343915343916</v>
      </c>
      <c r="S582" s="5">
        <f t="shared" ref="S582:S645" si="92">IF(J582&gt;R582,J582-R582,0)</f>
        <v>0</v>
      </c>
      <c r="T582" s="17">
        <f t="shared" si="85"/>
        <v>0</v>
      </c>
    </row>
    <row r="583" spans="1:20" x14ac:dyDescent="0.25">
      <c r="A583" s="24">
        <v>42668.083366666666</v>
      </c>
      <c r="B583" s="10">
        <v>45.7</v>
      </c>
      <c r="C583" s="9">
        <v>960.61400000000003</v>
      </c>
      <c r="D583" s="10">
        <v>0</v>
      </c>
      <c r="E583" s="9">
        <v>0</v>
      </c>
      <c r="F583" s="10">
        <f t="shared" si="90"/>
        <v>45.7</v>
      </c>
      <c r="G583" s="9">
        <f t="shared" si="90"/>
        <v>960.61400000000003</v>
      </c>
      <c r="H583" s="23">
        <v>0</v>
      </c>
      <c r="I583" s="23">
        <f t="shared" ref="I583:I646" si="93">F583-H583</f>
        <v>45.7</v>
      </c>
      <c r="J583" s="16">
        <f t="shared" si="91"/>
        <v>21.02</v>
      </c>
      <c r="K583" s="85"/>
      <c r="L583" s="86"/>
      <c r="M583" s="16">
        <f t="shared" si="89"/>
        <v>43.967414694673401</v>
      </c>
      <c r="N583" s="16">
        <f t="shared" si="89"/>
        <v>156.63343915343916</v>
      </c>
      <c r="O583" s="16">
        <f t="shared" si="89"/>
        <v>24.934284924470759</v>
      </c>
      <c r="P583" s="16">
        <f t="shared" si="89"/>
        <v>25.871883283598731</v>
      </c>
      <c r="Q583" s="16">
        <f t="shared" si="89"/>
        <v>25.006890767585105</v>
      </c>
      <c r="R583" s="16">
        <f t="shared" ref="R583:R646" si="94">MAX(L583:Q583)</f>
        <v>156.63343915343916</v>
      </c>
      <c r="S583" s="5">
        <f t="shared" si="92"/>
        <v>0</v>
      </c>
      <c r="T583" s="17">
        <f t="shared" ref="T583:T646" si="95">IF(S583&lt;&gt;" ",S583*I583,0)</f>
        <v>0</v>
      </c>
    </row>
    <row r="584" spans="1:20" x14ac:dyDescent="0.25">
      <c r="A584" s="24">
        <v>42668.125033391203</v>
      </c>
      <c r="B584" s="10">
        <v>54.8</v>
      </c>
      <c r="C584" s="9">
        <v>1138.1959999999999</v>
      </c>
      <c r="D584" s="10">
        <v>0</v>
      </c>
      <c r="E584" s="9">
        <v>0</v>
      </c>
      <c r="F584" s="10">
        <f t="shared" si="90"/>
        <v>54.8</v>
      </c>
      <c r="G584" s="9">
        <f t="shared" si="90"/>
        <v>1138.1959999999999</v>
      </c>
      <c r="H584" s="23">
        <v>0</v>
      </c>
      <c r="I584" s="23">
        <f t="shared" si="93"/>
        <v>54.8</v>
      </c>
      <c r="J584" s="16">
        <f t="shared" si="91"/>
        <v>20.77</v>
      </c>
      <c r="K584" s="85"/>
      <c r="L584" s="86"/>
      <c r="M584" s="16">
        <f t="shared" ref="M584:Q599" si="96">M583</f>
        <v>43.967414694673401</v>
      </c>
      <c r="N584" s="16">
        <f t="shared" si="96"/>
        <v>156.63343915343916</v>
      </c>
      <c r="O584" s="16">
        <f t="shared" si="96"/>
        <v>24.934284924470759</v>
      </c>
      <c r="P584" s="16">
        <f t="shared" si="96"/>
        <v>25.871883283598731</v>
      </c>
      <c r="Q584" s="16">
        <f t="shared" si="96"/>
        <v>25.006890767585105</v>
      </c>
      <c r="R584" s="16">
        <f t="shared" si="94"/>
        <v>156.63343915343916</v>
      </c>
      <c r="S584" s="5">
        <f t="shared" si="92"/>
        <v>0</v>
      </c>
      <c r="T584" s="17">
        <f t="shared" si="95"/>
        <v>0</v>
      </c>
    </row>
    <row r="585" spans="1:20" x14ac:dyDescent="0.25">
      <c r="A585" s="24">
        <v>42668.16670011574</v>
      </c>
      <c r="B585" s="10">
        <v>66.277999999999992</v>
      </c>
      <c r="C585" s="9">
        <v>1374.0413000000001</v>
      </c>
      <c r="D585" s="10">
        <v>0</v>
      </c>
      <c r="E585" s="9">
        <v>0</v>
      </c>
      <c r="F585" s="10">
        <f t="shared" si="90"/>
        <v>66.277999999999992</v>
      </c>
      <c r="G585" s="9">
        <f t="shared" si="90"/>
        <v>1374.0413000000001</v>
      </c>
      <c r="H585" s="23">
        <v>0</v>
      </c>
      <c r="I585" s="23">
        <f t="shared" si="93"/>
        <v>66.277999999999992</v>
      </c>
      <c r="J585" s="16">
        <f t="shared" si="91"/>
        <v>20.731484052023301</v>
      </c>
      <c r="K585" s="85"/>
      <c r="L585" s="86"/>
      <c r="M585" s="16">
        <f t="shared" si="96"/>
        <v>43.967414694673401</v>
      </c>
      <c r="N585" s="16">
        <f t="shared" si="96"/>
        <v>156.63343915343916</v>
      </c>
      <c r="O585" s="16">
        <f t="shared" si="96"/>
        <v>24.934284924470759</v>
      </c>
      <c r="P585" s="16">
        <f t="shared" si="96"/>
        <v>25.871883283598731</v>
      </c>
      <c r="Q585" s="16">
        <f t="shared" si="96"/>
        <v>25.006890767585105</v>
      </c>
      <c r="R585" s="16">
        <f t="shared" si="94"/>
        <v>156.63343915343916</v>
      </c>
      <c r="S585" s="5">
        <f t="shared" si="92"/>
        <v>0</v>
      </c>
      <c r="T585" s="17">
        <f t="shared" si="95"/>
        <v>0</v>
      </c>
    </row>
    <row r="586" spans="1:20" x14ac:dyDescent="0.25">
      <c r="A586" s="24">
        <v>42668.208366840277</v>
      </c>
      <c r="B586" s="22">
        <v>64.157000000000011</v>
      </c>
      <c r="C586" s="23">
        <v>1338.67272</v>
      </c>
      <c r="D586" s="22">
        <v>0</v>
      </c>
      <c r="E586" s="23">
        <v>0</v>
      </c>
      <c r="F586" s="10">
        <f t="shared" si="90"/>
        <v>64.157000000000011</v>
      </c>
      <c r="G586" s="9">
        <f t="shared" si="90"/>
        <v>1338.67272</v>
      </c>
      <c r="H586" s="23">
        <v>0</v>
      </c>
      <c r="I586" s="23">
        <f t="shared" si="93"/>
        <v>64.157000000000011</v>
      </c>
      <c r="J586" s="16">
        <f t="shared" si="91"/>
        <v>20.86557538538273</v>
      </c>
      <c r="K586" s="85"/>
      <c r="L586" s="86"/>
      <c r="M586" s="16">
        <f t="shared" si="96"/>
        <v>43.967414694673401</v>
      </c>
      <c r="N586" s="16">
        <f t="shared" si="96"/>
        <v>156.63343915343916</v>
      </c>
      <c r="O586" s="16">
        <f t="shared" si="96"/>
        <v>24.934284924470759</v>
      </c>
      <c r="P586" s="16">
        <f t="shared" si="96"/>
        <v>25.871883283598731</v>
      </c>
      <c r="Q586" s="16">
        <f t="shared" si="96"/>
        <v>25.006890767585105</v>
      </c>
      <c r="R586" s="16">
        <f t="shared" si="94"/>
        <v>156.63343915343916</v>
      </c>
      <c r="S586" s="5">
        <f t="shared" si="92"/>
        <v>0</v>
      </c>
      <c r="T586" s="17">
        <f t="shared" si="95"/>
        <v>0</v>
      </c>
    </row>
    <row r="587" spans="1:20" x14ac:dyDescent="0.25">
      <c r="A587" s="24">
        <v>42668.250033564815</v>
      </c>
      <c r="B587" s="22">
        <v>278.714</v>
      </c>
      <c r="C587" s="23">
        <v>6039.7323800000004</v>
      </c>
      <c r="D587" s="22">
        <v>127.91</v>
      </c>
      <c r="E587" s="23">
        <v>2771.8090000000002</v>
      </c>
      <c r="F587" s="10">
        <f t="shared" si="90"/>
        <v>150.804</v>
      </c>
      <c r="G587" s="9">
        <f t="shared" si="90"/>
        <v>3267.9233800000002</v>
      </c>
      <c r="H587" s="23">
        <v>0</v>
      </c>
      <c r="I587" s="23">
        <f t="shared" si="93"/>
        <v>150.804</v>
      </c>
      <c r="J587" s="16">
        <f t="shared" si="91"/>
        <v>21.67000464178669</v>
      </c>
      <c r="K587" s="85"/>
      <c r="L587" s="86"/>
      <c r="M587" s="16">
        <f t="shared" si="96"/>
        <v>43.967414694673401</v>
      </c>
      <c r="N587" s="16">
        <f t="shared" si="96"/>
        <v>156.63343915343916</v>
      </c>
      <c r="O587" s="16">
        <f t="shared" si="96"/>
        <v>24.934284924470759</v>
      </c>
      <c r="P587" s="16">
        <f t="shared" si="96"/>
        <v>25.871883283598731</v>
      </c>
      <c r="Q587" s="16">
        <f t="shared" si="96"/>
        <v>25.006890767585105</v>
      </c>
      <c r="R587" s="16">
        <f t="shared" si="94"/>
        <v>156.63343915343916</v>
      </c>
      <c r="S587" s="5">
        <f t="shared" si="92"/>
        <v>0</v>
      </c>
      <c r="T587" s="17">
        <f t="shared" si="95"/>
        <v>0</v>
      </c>
    </row>
    <row r="588" spans="1:20" x14ac:dyDescent="0.25">
      <c r="A588" s="24">
        <v>42668.291700289352</v>
      </c>
      <c r="B588" s="22">
        <v>319.53899999999999</v>
      </c>
      <c r="C588" s="23">
        <v>8138.6583300000002</v>
      </c>
      <c r="D588" s="22">
        <v>126.30800000000001</v>
      </c>
      <c r="E588" s="23">
        <v>3217.0530000000003</v>
      </c>
      <c r="F588" s="10">
        <f t="shared" si="90"/>
        <v>193.23099999999999</v>
      </c>
      <c r="G588" s="9">
        <f t="shared" si="90"/>
        <v>4921.6053300000003</v>
      </c>
      <c r="H588" s="23">
        <v>0</v>
      </c>
      <c r="I588" s="23">
        <f t="shared" si="93"/>
        <v>193.23099999999999</v>
      </c>
      <c r="J588" s="16">
        <f t="shared" si="91"/>
        <v>25.470060859799933</v>
      </c>
      <c r="K588" s="85"/>
      <c r="L588" s="86"/>
      <c r="M588" s="16">
        <f t="shared" si="96"/>
        <v>43.967414694673401</v>
      </c>
      <c r="N588" s="16">
        <f t="shared" si="96"/>
        <v>156.63343915343916</v>
      </c>
      <c r="O588" s="16">
        <f t="shared" si="96"/>
        <v>24.934284924470759</v>
      </c>
      <c r="P588" s="16">
        <f t="shared" si="96"/>
        <v>25.871883283598731</v>
      </c>
      <c r="Q588" s="16">
        <f t="shared" si="96"/>
        <v>25.006890767585105</v>
      </c>
      <c r="R588" s="16">
        <f t="shared" si="94"/>
        <v>156.63343915343916</v>
      </c>
      <c r="S588" s="5">
        <f t="shared" si="92"/>
        <v>0</v>
      </c>
      <c r="T588" s="17">
        <f t="shared" si="95"/>
        <v>0</v>
      </c>
    </row>
    <row r="589" spans="1:20" x14ac:dyDescent="0.25">
      <c r="A589" s="24">
        <v>42668.333367013889</v>
      </c>
      <c r="B589" s="22">
        <v>169.69399999999999</v>
      </c>
      <c r="C589" s="23">
        <v>5097.6077599999999</v>
      </c>
      <c r="D589" s="22">
        <v>169.69400000000002</v>
      </c>
      <c r="E589" s="23">
        <v>5097.6080000000002</v>
      </c>
      <c r="F589" s="10">
        <f t="shared" si="90"/>
        <v>0</v>
      </c>
      <c r="G589" s="9">
        <f t="shared" si="90"/>
        <v>-2.4000000030355295E-4</v>
      </c>
      <c r="H589" s="23">
        <v>0</v>
      </c>
      <c r="I589" s="23">
        <f t="shared" si="93"/>
        <v>0</v>
      </c>
      <c r="J589" s="16">
        <f t="shared" si="91"/>
        <v>0</v>
      </c>
      <c r="K589" s="85"/>
      <c r="L589" s="86"/>
      <c r="M589" s="16">
        <f t="shared" si="96"/>
        <v>43.967414694673401</v>
      </c>
      <c r="N589" s="16">
        <f t="shared" si="96"/>
        <v>156.63343915343916</v>
      </c>
      <c r="O589" s="16">
        <f t="shared" si="96"/>
        <v>24.934284924470759</v>
      </c>
      <c r="P589" s="16">
        <f t="shared" si="96"/>
        <v>25.871883283598731</v>
      </c>
      <c r="Q589" s="16">
        <f t="shared" si="96"/>
        <v>25.006890767585105</v>
      </c>
      <c r="R589" s="16">
        <f t="shared" si="94"/>
        <v>156.63343915343916</v>
      </c>
      <c r="S589" s="5">
        <f t="shared" si="92"/>
        <v>0</v>
      </c>
      <c r="T589" s="17">
        <f t="shared" si="95"/>
        <v>0</v>
      </c>
    </row>
    <row r="590" spans="1:20" x14ac:dyDescent="0.25">
      <c r="A590" s="24">
        <v>42668.375033738426</v>
      </c>
      <c r="B590" s="22">
        <v>60.636000000000003</v>
      </c>
      <c r="C590" s="23">
        <v>1522.56996</v>
      </c>
      <c r="D590" s="22">
        <v>0</v>
      </c>
      <c r="E590" s="23">
        <v>0</v>
      </c>
      <c r="F590" s="10">
        <f t="shared" si="90"/>
        <v>60.636000000000003</v>
      </c>
      <c r="G590" s="9">
        <f t="shared" si="90"/>
        <v>1522.56996</v>
      </c>
      <c r="H590" s="23">
        <v>0</v>
      </c>
      <c r="I590" s="23">
        <f t="shared" si="93"/>
        <v>60.636000000000003</v>
      </c>
      <c r="J590" s="16">
        <f t="shared" si="91"/>
        <v>25.11</v>
      </c>
      <c r="K590" s="85"/>
      <c r="L590" s="86"/>
      <c r="M590" s="16">
        <f t="shared" si="96"/>
        <v>43.967414694673401</v>
      </c>
      <c r="N590" s="16">
        <f t="shared" si="96"/>
        <v>156.63343915343916</v>
      </c>
      <c r="O590" s="16">
        <f t="shared" si="96"/>
        <v>24.934284924470759</v>
      </c>
      <c r="P590" s="16">
        <f t="shared" si="96"/>
        <v>25.871883283598731</v>
      </c>
      <c r="Q590" s="16">
        <f t="shared" si="96"/>
        <v>25.006890767585105</v>
      </c>
      <c r="R590" s="16">
        <f t="shared" si="94"/>
        <v>156.63343915343916</v>
      </c>
      <c r="S590" s="5">
        <f t="shared" si="92"/>
        <v>0</v>
      </c>
      <c r="T590" s="17">
        <f t="shared" si="95"/>
        <v>0</v>
      </c>
    </row>
    <row r="591" spans="1:20" x14ac:dyDescent="0.25">
      <c r="A591" s="24">
        <v>42668.416700462963</v>
      </c>
      <c r="B591" s="10">
        <v>0</v>
      </c>
      <c r="C591" s="9">
        <v>0</v>
      </c>
      <c r="D591" s="10"/>
      <c r="E591" s="9"/>
      <c r="F591" s="10">
        <f t="shared" si="90"/>
        <v>0</v>
      </c>
      <c r="G591" s="9">
        <f t="shared" si="90"/>
        <v>0</v>
      </c>
      <c r="H591" s="23">
        <v>0</v>
      </c>
      <c r="I591" s="23">
        <f t="shared" si="93"/>
        <v>0</v>
      </c>
      <c r="J591" s="16">
        <f t="shared" si="91"/>
        <v>0</v>
      </c>
      <c r="K591" s="85"/>
      <c r="L591" s="86"/>
      <c r="M591" s="16">
        <f t="shared" si="96"/>
        <v>43.967414694673401</v>
      </c>
      <c r="N591" s="16">
        <f t="shared" si="96"/>
        <v>156.63343915343916</v>
      </c>
      <c r="O591" s="16">
        <f t="shared" si="96"/>
        <v>24.934284924470759</v>
      </c>
      <c r="P591" s="16">
        <f t="shared" si="96"/>
        <v>25.871883283598731</v>
      </c>
      <c r="Q591" s="16">
        <f t="shared" si="96"/>
        <v>25.006890767585105</v>
      </c>
      <c r="R591" s="16">
        <f t="shared" si="94"/>
        <v>156.63343915343916</v>
      </c>
      <c r="S591" s="5">
        <f t="shared" si="92"/>
        <v>0</v>
      </c>
      <c r="T591" s="17">
        <f t="shared" si="95"/>
        <v>0</v>
      </c>
    </row>
    <row r="592" spans="1:20" x14ac:dyDescent="0.25">
      <c r="A592" s="24">
        <v>42668.458367187501</v>
      </c>
      <c r="B592" s="10">
        <v>0</v>
      </c>
      <c r="C592" s="9">
        <v>0</v>
      </c>
      <c r="D592" s="10">
        <v>0</v>
      </c>
      <c r="E592" s="9">
        <v>0</v>
      </c>
      <c r="F592" s="10">
        <f t="shared" si="90"/>
        <v>0</v>
      </c>
      <c r="G592" s="9">
        <f t="shared" si="90"/>
        <v>0</v>
      </c>
      <c r="H592" s="23">
        <v>0</v>
      </c>
      <c r="I592" s="23">
        <f t="shared" si="93"/>
        <v>0</v>
      </c>
      <c r="J592" s="16">
        <f t="shared" si="91"/>
        <v>0</v>
      </c>
      <c r="K592" s="85"/>
      <c r="L592" s="86"/>
      <c r="M592" s="16">
        <f t="shared" si="96"/>
        <v>43.967414694673401</v>
      </c>
      <c r="N592" s="16">
        <f t="shared" si="96"/>
        <v>156.63343915343916</v>
      </c>
      <c r="O592" s="16">
        <f t="shared" si="96"/>
        <v>24.934284924470759</v>
      </c>
      <c r="P592" s="16">
        <f t="shared" si="96"/>
        <v>25.871883283598731</v>
      </c>
      <c r="Q592" s="16">
        <f t="shared" si="96"/>
        <v>25.006890767585105</v>
      </c>
      <c r="R592" s="16">
        <f t="shared" si="94"/>
        <v>156.63343915343916</v>
      </c>
      <c r="S592" s="5">
        <f t="shared" si="92"/>
        <v>0</v>
      </c>
      <c r="T592" s="17">
        <f t="shared" si="95"/>
        <v>0</v>
      </c>
    </row>
    <row r="593" spans="1:20" x14ac:dyDescent="0.25">
      <c r="A593" s="24">
        <v>42668.500033912038</v>
      </c>
      <c r="B593" s="10">
        <v>0</v>
      </c>
      <c r="C593" s="9">
        <v>0</v>
      </c>
      <c r="D593" s="10">
        <v>0</v>
      </c>
      <c r="E593" s="9">
        <v>0</v>
      </c>
      <c r="F593" s="10">
        <f t="shared" si="90"/>
        <v>0</v>
      </c>
      <c r="G593" s="9">
        <f t="shared" si="90"/>
        <v>0</v>
      </c>
      <c r="H593" s="23">
        <v>0</v>
      </c>
      <c r="I593" s="23">
        <f t="shared" si="93"/>
        <v>0</v>
      </c>
      <c r="J593" s="16">
        <f t="shared" si="91"/>
        <v>0</v>
      </c>
      <c r="K593" s="85"/>
      <c r="L593" s="86"/>
      <c r="M593" s="16">
        <f t="shared" si="96"/>
        <v>43.967414694673401</v>
      </c>
      <c r="N593" s="16">
        <f t="shared" si="96"/>
        <v>156.63343915343916</v>
      </c>
      <c r="O593" s="16">
        <f t="shared" si="96"/>
        <v>24.934284924470759</v>
      </c>
      <c r="P593" s="16">
        <f t="shared" si="96"/>
        <v>25.871883283598731</v>
      </c>
      <c r="Q593" s="16">
        <f t="shared" si="96"/>
        <v>25.006890767585105</v>
      </c>
      <c r="R593" s="16">
        <f t="shared" si="94"/>
        <v>156.63343915343916</v>
      </c>
      <c r="S593" s="5">
        <f t="shared" si="92"/>
        <v>0</v>
      </c>
      <c r="T593" s="17">
        <f t="shared" si="95"/>
        <v>0</v>
      </c>
    </row>
    <row r="594" spans="1:20" x14ac:dyDescent="0.25">
      <c r="A594" s="24">
        <v>42668.541700636575</v>
      </c>
      <c r="B594" s="10">
        <v>0</v>
      </c>
      <c r="C594" s="9">
        <v>0</v>
      </c>
      <c r="D594" s="10">
        <v>0</v>
      </c>
      <c r="E594" s="9">
        <v>0</v>
      </c>
      <c r="F594" s="10">
        <f t="shared" si="90"/>
        <v>0</v>
      </c>
      <c r="G594" s="9">
        <f t="shared" si="90"/>
        <v>0</v>
      </c>
      <c r="H594" s="23">
        <v>0</v>
      </c>
      <c r="I594" s="23">
        <f t="shared" si="93"/>
        <v>0</v>
      </c>
      <c r="J594" s="16">
        <f t="shared" si="91"/>
        <v>0</v>
      </c>
      <c r="K594" s="85"/>
      <c r="L594" s="86"/>
      <c r="M594" s="16">
        <f t="shared" si="96"/>
        <v>43.967414694673401</v>
      </c>
      <c r="N594" s="16">
        <f t="shared" si="96"/>
        <v>156.63343915343916</v>
      </c>
      <c r="O594" s="16">
        <f t="shared" si="96"/>
        <v>24.934284924470759</v>
      </c>
      <c r="P594" s="16">
        <f t="shared" si="96"/>
        <v>25.871883283598731</v>
      </c>
      <c r="Q594" s="16">
        <f t="shared" si="96"/>
        <v>25.006890767585105</v>
      </c>
      <c r="R594" s="16">
        <f t="shared" si="94"/>
        <v>156.63343915343916</v>
      </c>
      <c r="S594" s="5">
        <f t="shared" si="92"/>
        <v>0</v>
      </c>
      <c r="T594" s="17">
        <f t="shared" si="95"/>
        <v>0</v>
      </c>
    </row>
    <row r="595" spans="1:20" x14ac:dyDescent="0.25">
      <c r="A595" s="24">
        <v>42668.583367361112</v>
      </c>
      <c r="B595" s="10">
        <v>0</v>
      </c>
      <c r="C595" s="9">
        <v>0</v>
      </c>
      <c r="D595" s="10">
        <v>0</v>
      </c>
      <c r="E595" s="9">
        <v>0</v>
      </c>
      <c r="F595" s="10">
        <f t="shared" si="90"/>
        <v>0</v>
      </c>
      <c r="G595" s="9">
        <f t="shared" si="90"/>
        <v>0</v>
      </c>
      <c r="H595" s="23">
        <v>0</v>
      </c>
      <c r="I595" s="23">
        <f t="shared" si="93"/>
        <v>0</v>
      </c>
      <c r="J595" s="16">
        <f t="shared" si="91"/>
        <v>0</v>
      </c>
      <c r="K595" s="85"/>
      <c r="L595" s="86"/>
      <c r="M595" s="16">
        <f t="shared" si="96"/>
        <v>43.967414694673401</v>
      </c>
      <c r="N595" s="16">
        <f t="shared" si="96"/>
        <v>156.63343915343916</v>
      </c>
      <c r="O595" s="16">
        <f t="shared" si="96"/>
        <v>24.934284924470759</v>
      </c>
      <c r="P595" s="16">
        <f t="shared" si="96"/>
        <v>25.871883283598731</v>
      </c>
      <c r="Q595" s="16">
        <f t="shared" si="96"/>
        <v>25.006890767585105</v>
      </c>
      <c r="R595" s="16">
        <f t="shared" si="94"/>
        <v>156.63343915343916</v>
      </c>
      <c r="S595" s="5">
        <f t="shared" si="92"/>
        <v>0</v>
      </c>
      <c r="T595" s="17">
        <f t="shared" si="95"/>
        <v>0</v>
      </c>
    </row>
    <row r="596" spans="1:20" x14ac:dyDescent="0.25">
      <c r="A596" s="24">
        <v>42668.62503408565</v>
      </c>
      <c r="B596" s="10">
        <v>0</v>
      </c>
      <c r="C596" s="9">
        <v>0</v>
      </c>
      <c r="D596" s="10">
        <v>0</v>
      </c>
      <c r="E596" s="9">
        <v>0</v>
      </c>
      <c r="F596" s="10">
        <f t="shared" si="90"/>
        <v>0</v>
      </c>
      <c r="G596" s="9">
        <f t="shared" si="90"/>
        <v>0</v>
      </c>
      <c r="H596" s="23">
        <v>0</v>
      </c>
      <c r="I596" s="23">
        <f t="shared" si="93"/>
        <v>0</v>
      </c>
      <c r="J596" s="16">
        <f t="shared" si="91"/>
        <v>0</v>
      </c>
      <c r="K596" s="85"/>
      <c r="L596" s="86"/>
      <c r="M596" s="16">
        <f t="shared" si="96"/>
        <v>43.967414694673401</v>
      </c>
      <c r="N596" s="16">
        <f t="shared" si="96"/>
        <v>156.63343915343916</v>
      </c>
      <c r="O596" s="16">
        <f t="shared" si="96"/>
        <v>24.934284924470759</v>
      </c>
      <c r="P596" s="16">
        <f t="shared" si="96"/>
        <v>25.871883283598731</v>
      </c>
      <c r="Q596" s="16">
        <f t="shared" si="96"/>
        <v>25.006890767585105</v>
      </c>
      <c r="R596" s="16">
        <f t="shared" si="94"/>
        <v>156.63343915343916</v>
      </c>
      <c r="S596" s="5">
        <f t="shared" si="92"/>
        <v>0</v>
      </c>
      <c r="T596" s="17">
        <f t="shared" si="95"/>
        <v>0</v>
      </c>
    </row>
    <row r="597" spans="1:20" x14ac:dyDescent="0.25">
      <c r="A597" s="24">
        <v>42668.666700810187</v>
      </c>
      <c r="B597" s="10">
        <v>0</v>
      </c>
      <c r="C597" s="9">
        <v>0</v>
      </c>
      <c r="D597" s="10">
        <v>0</v>
      </c>
      <c r="E597" s="9">
        <v>0</v>
      </c>
      <c r="F597" s="10">
        <f t="shared" si="90"/>
        <v>0</v>
      </c>
      <c r="G597" s="9">
        <f t="shared" si="90"/>
        <v>0</v>
      </c>
      <c r="H597" s="23">
        <v>0</v>
      </c>
      <c r="I597" s="23">
        <f t="shared" si="93"/>
        <v>0</v>
      </c>
      <c r="J597" s="16">
        <f t="shared" si="91"/>
        <v>0</v>
      </c>
      <c r="K597" s="85"/>
      <c r="L597" s="86"/>
      <c r="M597" s="16">
        <f t="shared" si="96"/>
        <v>43.967414694673401</v>
      </c>
      <c r="N597" s="16">
        <f t="shared" si="96"/>
        <v>156.63343915343916</v>
      </c>
      <c r="O597" s="16">
        <f t="shared" si="96"/>
        <v>24.934284924470759</v>
      </c>
      <c r="P597" s="16">
        <f t="shared" si="96"/>
        <v>25.871883283598731</v>
      </c>
      <c r="Q597" s="16">
        <f t="shared" si="96"/>
        <v>25.006890767585105</v>
      </c>
      <c r="R597" s="16">
        <f t="shared" si="94"/>
        <v>156.63343915343916</v>
      </c>
      <c r="S597" s="5">
        <f t="shared" si="92"/>
        <v>0</v>
      </c>
      <c r="T597" s="17">
        <f t="shared" si="95"/>
        <v>0</v>
      </c>
    </row>
    <row r="598" spans="1:20" x14ac:dyDescent="0.25">
      <c r="A598" s="24">
        <v>42668.708367534724</v>
      </c>
      <c r="B598" s="10">
        <v>0</v>
      </c>
      <c r="C598" s="9">
        <v>0</v>
      </c>
      <c r="D598" s="10">
        <v>0</v>
      </c>
      <c r="E598" s="9">
        <v>0</v>
      </c>
      <c r="F598" s="10">
        <f t="shared" si="90"/>
        <v>0</v>
      </c>
      <c r="G598" s="9">
        <f t="shared" si="90"/>
        <v>0</v>
      </c>
      <c r="H598" s="23">
        <v>0</v>
      </c>
      <c r="I598" s="23">
        <f t="shared" si="93"/>
        <v>0</v>
      </c>
      <c r="J598" s="16">
        <f t="shared" si="91"/>
        <v>0</v>
      </c>
      <c r="K598" s="85"/>
      <c r="L598" s="86"/>
      <c r="M598" s="16">
        <f t="shared" si="96"/>
        <v>43.967414694673401</v>
      </c>
      <c r="N598" s="16">
        <f t="shared" si="96"/>
        <v>156.63343915343916</v>
      </c>
      <c r="O598" s="16">
        <f t="shared" si="96"/>
        <v>24.934284924470759</v>
      </c>
      <c r="P598" s="16">
        <f t="shared" si="96"/>
        <v>25.871883283598731</v>
      </c>
      <c r="Q598" s="16">
        <f t="shared" si="96"/>
        <v>25.006890767585105</v>
      </c>
      <c r="R598" s="16">
        <f t="shared" si="94"/>
        <v>156.63343915343916</v>
      </c>
      <c r="S598" s="5">
        <f t="shared" si="92"/>
        <v>0</v>
      </c>
      <c r="T598" s="17">
        <f t="shared" si="95"/>
        <v>0</v>
      </c>
    </row>
    <row r="599" spans="1:20" x14ac:dyDescent="0.25">
      <c r="A599" s="24">
        <v>42668.750034259261</v>
      </c>
      <c r="B599" s="10">
        <v>0</v>
      </c>
      <c r="C599" s="9">
        <v>0</v>
      </c>
      <c r="D599" s="10">
        <v>0</v>
      </c>
      <c r="E599" s="9">
        <v>0</v>
      </c>
      <c r="F599" s="10">
        <f t="shared" si="90"/>
        <v>0</v>
      </c>
      <c r="G599" s="9">
        <f t="shared" si="90"/>
        <v>0</v>
      </c>
      <c r="H599" s="23">
        <v>0</v>
      </c>
      <c r="I599" s="23">
        <f t="shared" si="93"/>
        <v>0</v>
      </c>
      <c r="J599" s="16">
        <f t="shared" si="91"/>
        <v>0</v>
      </c>
      <c r="K599" s="85"/>
      <c r="L599" s="86"/>
      <c r="M599" s="16">
        <f t="shared" si="96"/>
        <v>43.967414694673401</v>
      </c>
      <c r="N599" s="16">
        <f t="shared" si="96"/>
        <v>156.63343915343916</v>
      </c>
      <c r="O599" s="16">
        <f t="shared" si="96"/>
        <v>24.934284924470759</v>
      </c>
      <c r="P599" s="16">
        <f t="shared" si="96"/>
        <v>25.871883283598731</v>
      </c>
      <c r="Q599" s="16">
        <f t="shared" si="96"/>
        <v>25.006890767585105</v>
      </c>
      <c r="R599" s="16">
        <f t="shared" si="94"/>
        <v>156.63343915343916</v>
      </c>
      <c r="S599" s="5">
        <f t="shared" si="92"/>
        <v>0</v>
      </c>
      <c r="T599" s="17">
        <f t="shared" si="95"/>
        <v>0</v>
      </c>
    </row>
    <row r="600" spans="1:20" x14ac:dyDescent="0.25">
      <c r="A600" s="24">
        <v>42668.791700983798</v>
      </c>
      <c r="B600" s="10">
        <v>11.712</v>
      </c>
      <c r="C600" s="9">
        <v>474.57024000000001</v>
      </c>
      <c r="D600" s="10">
        <v>11.712</v>
      </c>
      <c r="E600" s="9">
        <v>474.57</v>
      </c>
      <c r="F600" s="10">
        <f t="shared" si="90"/>
        <v>0</v>
      </c>
      <c r="G600" s="9">
        <f t="shared" si="90"/>
        <v>2.4000000001933586E-4</v>
      </c>
      <c r="H600" s="23">
        <v>0</v>
      </c>
      <c r="I600" s="23">
        <f t="shared" si="93"/>
        <v>0</v>
      </c>
      <c r="J600" s="16">
        <f t="shared" si="91"/>
        <v>0</v>
      </c>
      <c r="K600" s="85"/>
      <c r="L600" s="86"/>
      <c r="M600" s="16">
        <f t="shared" ref="M600:Q615" si="97">M599</f>
        <v>43.967414694673401</v>
      </c>
      <c r="N600" s="16">
        <f t="shared" si="97"/>
        <v>156.63343915343916</v>
      </c>
      <c r="O600" s="16">
        <f t="shared" si="97"/>
        <v>24.934284924470759</v>
      </c>
      <c r="P600" s="16">
        <f t="shared" si="97"/>
        <v>25.871883283598731</v>
      </c>
      <c r="Q600" s="16">
        <f t="shared" si="97"/>
        <v>25.006890767585105</v>
      </c>
      <c r="R600" s="16">
        <f t="shared" si="94"/>
        <v>156.63343915343916</v>
      </c>
      <c r="S600" s="5">
        <f t="shared" si="92"/>
        <v>0</v>
      </c>
      <c r="T600" s="17">
        <f t="shared" si="95"/>
        <v>0</v>
      </c>
    </row>
    <row r="601" spans="1:20" x14ac:dyDescent="0.25">
      <c r="A601" s="24">
        <v>42668.833367708336</v>
      </c>
      <c r="B601" s="10">
        <v>0</v>
      </c>
      <c r="C601" s="9">
        <v>0</v>
      </c>
      <c r="D601" s="10"/>
      <c r="E601" s="9"/>
      <c r="F601" s="10">
        <f t="shared" si="90"/>
        <v>0</v>
      </c>
      <c r="G601" s="9">
        <f t="shared" si="90"/>
        <v>0</v>
      </c>
      <c r="H601" s="23">
        <v>0</v>
      </c>
      <c r="I601" s="23">
        <f t="shared" si="93"/>
        <v>0</v>
      </c>
      <c r="J601" s="16">
        <f t="shared" si="91"/>
        <v>0</v>
      </c>
      <c r="K601" s="85"/>
      <c r="L601" s="86"/>
      <c r="M601" s="16">
        <f t="shared" si="97"/>
        <v>43.967414694673401</v>
      </c>
      <c r="N601" s="16">
        <f t="shared" si="97"/>
        <v>156.63343915343916</v>
      </c>
      <c r="O601" s="16">
        <f t="shared" si="97"/>
        <v>24.934284924470759</v>
      </c>
      <c r="P601" s="16">
        <f t="shared" si="97"/>
        <v>25.871883283598731</v>
      </c>
      <c r="Q601" s="16">
        <f t="shared" si="97"/>
        <v>25.006890767585105</v>
      </c>
      <c r="R601" s="16">
        <f t="shared" si="94"/>
        <v>156.63343915343916</v>
      </c>
      <c r="S601" s="5">
        <f t="shared" si="92"/>
        <v>0</v>
      </c>
      <c r="T601" s="17">
        <f t="shared" si="95"/>
        <v>0</v>
      </c>
    </row>
    <row r="602" spans="1:20" x14ac:dyDescent="0.25">
      <c r="A602" s="24">
        <v>42668.875034432873</v>
      </c>
      <c r="B602" s="10">
        <v>0</v>
      </c>
      <c r="C602" s="9">
        <v>0</v>
      </c>
      <c r="D602" s="10"/>
      <c r="E602" s="9"/>
      <c r="F602" s="10">
        <f t="shared" si="90"/>
        <v>0</v>
      </c>
      <c r="G602" s="9">
        <f t="shared" si="90"/>
        <v>0</v>
      </c>
      <c r="H602" s="23">
        <v>0</v>
      </c>
      <c r="I602" s="23">
        <f t="shared" si="93"/>
        <v>0</v>
      </c>
      <c r="J602" s="16">
        <f t="shared" si="91"/>
        <v>0</v>
      </c>
      <c r="K602" s="85"/>
      <c r="L602" s="86"/>
      <c r="M602" s="16">
        <f t="shared" si="97"/>
        <v>43.967414694673401</v>
      </c>
      <c r="N602" s="16">
        <f t="shared" si="97"/>
        <v>156.63343915343916</v>
      </c>
      <c r="O602" s="16">
        <f t="shared" si="97"/>
        <v>24.934284924470759</v>
      </c>
      <c r="P602" s="16">
        <f t="shared" si="97"/>
        <v>25.871883283598731</v>
      </c>
      <c r="Q602" s="16">
        <f t="shared" si="97"/>
        <v>25.006890767585105</v>
      </c>
      <c r="R602" s="16">
        <f t="shared" si="94"/>
        <v>156.63343915343916</v>
      </c>
      <c r="S602" s="5">
        <f t="shared" si="92"/>
        <v>0</v>
      </c>
      <c r="T602" s="17">
        <f t="shared" si="95"/>
        <v>0</v>
      </c>
    </row>
    <row r="603" spans="1:20" x14ac:dyDescent="0.25">
      <c r="A603" s="24">
        <v>42668.91670115741</v>
      </c>
      <c r="B603" s="10">
        <v>0</v>
      </c>
      <c r="C603" s="9">
        <v>0</v>
      </c>
      <c r="D603" s="10"/>
      <c r="E603" s="9"/>
      <c r="F603" s="10">
        <f t="shared" si="90"/>
        <v>0</v>
      </c>
      <c r="G603" s="9">
        <f t="shared" si="90"/>
        <v>0</v>
      </c>
      <c r="H603" s="23">
        <v>0</v>
      </c>
      <c r="I603" s="23">
        <f t="shared" si="93"/>
        <v>0</v>
      </c>
      <c r="J603" s="16">
        <f t="shared" si="91"/>
        <v>0</v>
      </c>
      <c r="K603" s="85"/>
      <c r="L603" s="86"/>
      <c r="M603" s="16">
        <f t="shared" si="97"/>
        <v>43.967414694673401</v>
      </c>
      <c r="N603" s="16">
        <f t="shared" si="97"/>
        <v>156.63343915343916</v>
      </c>
      <c r="O603" s="16">
        <f t="shared" si="97"/>
        <v>24.934284924470759</v>
      </c>
      <c r="P603" s="16">
        <f t="shared" si="97"/>
        <v>25.871883283598731</v>
      </c>
      <c r="Q603" s="16">
        <f t="shared" si="97"/>
        <v>25.006890767585105</v>
      </c>
      <c r="R603" s="16">
        <f t="shared" si="94"/>
        <v>156.63343915343916</v>
      </c>
      <c r="S603" s="5">
        <f t="shared" si="92"/>
        <v>0</v>
      </c>
      <c r="T603" s="17">
        <f t="shared" si="95"/>
        <v>0</v>
      </c>
    </row>
    <row r="604" spans="1:20" x14ac:dyDescent="0.25">
      <c r="A604" s="24">
        <v>42668.958367881947</v>
      </c>
      <c r="B604" s="10">
        <v>23.5</v>
      </c>
      <c r="C604" s="9">
        <v>538.38499999999999</v>
      </c>
      <c r="D604" s="10">
        <v>0</v>
      </c>
      <c r="E604" s="9">
        <v>0</v>
      </c>
      <c r="F604" s="10">
        <f t="shared" si="90"/>
        <v>23.5</v>
      </c>
      <c r="G604" s="9">
        <f t="shared" si="90"/>
        <v>538.38499999999999</v>
      </c>
      <c r="H604" s="23">
        <v>0</v>
      </c>
      <c r="I604" s="23">
        <f t="shared" si="93"/>
        <v>23.5</v>
      </c>
      <c r="J604" s="16">
        <f t="shared" si="91"/>
        <v>22.91</v>
      </c>
      <c r="K604" s="85"/>
      <c r="L604" s="86"/>
      <c r="M604" s="16">
        <f t="shared" si="97"/>
        <v>43.967414694673401</v>
      </c>
      <c r="N604" s="16">
        <f t="shared" si="97"/>
        <v>156.63343915343916</v>
      </c>
      <c r="O604" s="16">
        <f t="shared" si="97"/>
        <v>24.934284924470759</v>
      </c>
      <c r="P604" s="16">
        <f t="shared" si="97"/>
        <v>25.871883283598731</v>
      </c>
      <c r="Q604" s="16">
        <f t="shared" si="97"/>
        <v>25.006890767585105</v>
      </c>
      <c r="R604" s="16">
        <f t="shared" si="94"/>
        <v>156.63343915343916</v>
      </c>
      <c r="S604" s="5">
        <f t="shared" si="92"/>
        <v>0</v>
      </c>
      <c r="T604" s="17">
        <f t="shared" si="95"/>
        <v>0</v>
      </c>
    </row>
    <row r="605" spans="1:20" x14ac:dyDescent="0.25">
      <c r="A605" s="24">
        <v>42669.000034606484</v>
      </c>
      <c r="B605" s="10">
        <v>10.38</v>
      </c>
      <c r="C605" s="9">
        <v>232.512</v>
      </c>
      <c r="D605" s="10">
        <v>0</v>
      </c>
      <c r="E605" s="9">
        <v>0</v>
      </c>
      <c r="F605" s="10">
        <f t="shared" si="90"/>
        <v>10.38</v>
      </c>
      <c r="G605" s="9">
        <f t="shared" si="90"/>
        <v>232.512</v>
      </c>
      <c r="H605" s="23">
        <v>0</v>
      </c>
      <c r="I605" s="23">
        <f t="shared" si="93"/>
        <v>10.38</v>
      </c>
      <c r="J605" s="16">
        <f t="shared" si="91"/>
        <v>22.4</v>
      </c>
      <c r="K605" s="85"/>
      <c r="L605" s="86"/>
      <c r="M605" s="16">
        <f t="shared" si="97"/>
        <v>43.967414694673401</v>
      </c>
      <c r="N605" s="16">
        <f t="shared" si="97"/>
        <v>156.63343915343916</v>
      </c>
      <c r="O605" s="16">
        <f t="shared" si="97"/>
        <v>24.934284924470759</v>
      </c>
      <c r="P605" s="16">
        <f t="shared" si="97"/>
        <v>25.871883283598731</v>
      </c>
      <c r="Q605" s="16">
        <f t="shared" si="97"/>
        <v>25.006890767585105</v>
      </c>
      <c r="R605" s="16">
        <f t="shared" si="94"/>
        <v>156.63343915343916</v>
      </c>
      <c r="S605" s="5">
        <f t="shared" si="92"/>
        <v>0</v>
      </c>
      <c r="T605" s="17">
        <f t="shared" si="95"/>
        <v>0</v>
      </c>
    </row>
    <row r="606" spans="1:20" x14ac:dyDescent="0.25">
      <c r="A606" s="24">
        <v>42669.041701331022</v>
      </c>
      <c r="B606" s="10">
        <v>28.727</v>
      </c>
      <c r="C606" s="9">
        <v>631.41945999999996</v>
      </c>
      <c r="D606" s="10">
        <v>0</v>
      </c>
      <c r="E606" s="9">
        <v>0</v>
      </c>
      <c r="F606" s="10">
        <f t="shared" si="90"/>
        <v>28.727</v>
      </c>
      <c r="G606" s="9">
        <f t="shared" si="90"/>
        <v>631.41945999999996</v>
      </c>
      <c r="H606" s="23">
        <v>0</v>
      </c>
      <c r="I606" s="23">
        <f t="shared" si="93"/>
        <v>28.727</v>
      </c>
      <c r="J606" s="16">
        <f t="shared" si="91"/>
        <v>21.979999999999997</v>
      </c>
      <c r="K606" s="85"/>
      <c r="L606" s="86"/>
      <c r="M606" s="16">
        <f t="shared" si="97"/>
        <v>43.967414694673401</v>
      </c>
      <c r="N606" s="16">
        <f t="shared" si="97"/>
        <v>156.63343915343916</v>
      </c>
      <c r="O606" s="16">
        <f t="shared" si="97"/>
        <v>24.934284924470759</v>
      </c>
      <c r="P606" s="16">
        <f t="shared" si="97"/>
        <v>25.871883283598731</v>
      </c>
      <c r="Q606" s="16">
        <f t="shared" si="97"/>
        <v>25.006890767585105</v>
      </c>
      <c r="R606" s="16">
        <f t="shared" si="94"/>
        <v>156.63343915343916</v>
      </c>
      <c r="S606" s="5">
        <f t="shared" si="92"/>
        <v>0</v>
      </c>
      <c r="T606" s="17">
        <f t="shared" si="95"/>
        <v>0</v>
      </c>
    </row>
    <row r="607" spans="1:20" x14ac:dyDescent="0.25">
      <c r="A607" s="24">
        <v>42669.083368055559</v>
      </c>
      <c r="B607" s="10">
        <v>25.715</v>
      </c>
      <c r="C607" s="9">
        <v>591.70214999999996</v>
      </c>
      <c r="D607" s="10">
        <v>0</v>
      </c>
      <c r="E607" s="9">
        <v>0</v>
      </c>
      <c r="F607" s="10">
        <f t="shared" si="90"/>
        <v>25.715</v>
      </c>
      <c r="G607" s="9">
        <f t="shared" si="90"/>
        <v>591.70214999999996</v>
      </c>
      <c r="H607" s="23">
        <v>0</v>
      </c>
      <c r="I607" s="23">
        <f t="shared" si="93"/>
        <v>25.715</v>
      </c>
      <c r="J607" s="16">
        <f t="shared" si="91"/>
        <v>23.009999999999998</v>
      </c>
      <c r="K607" s="85"/>
      <c r="L607" s="86"/>
      <c r="M607" s="16">
        <f t="shared" si="97"/>
        <v>43.967414694673401</v>
      </c>
      <c r="N607" s="16">
        <f t="shared" si="97"/>
        <v>156.63343915343916</v>
      </c>
      <c r="O607" s="16">
        <f t="shared" si="97"/>
        <v>24.934284924470759</v>
      </c>
      <c r="P607" s="16">
        <f t="shared" si="97"/>
        <v>25.871883283598731</v>
      </c>
      <c r="Q607" s="16">
        <f t="shared" si="97"/>
        <v>25.006890767585105</v>
      </c>
      <c r="R607" s="16">
        <f t="shared" si="94"/>
        <v>156.63343915343916</v>
      </c>
      <c r="S607" s="5">
        <f t="shared" si="92"/>
        <v>0</v>
      </c>
      <c r="T607" s="17">
        <f t="shared" si="95"/>
        <v>0</v>
      </c>
    </row>
    <row r="608" spans="1:20" x14ac:dyDescent="0.25">
      <c r="A608" s="24">
        <v>42669.125034780096</v>
      </c>
      <c r="B608" s="10">
        <v>9.7330000000000005</v>
      </c>
      <c r="C608" s="9">
        <v>210.81677999999999</v>
      </c>
      <c r="D608" s="10">
        <v>0</v>
      </c>
      <c r="E608" s="9">
        <v>0</v>
      </c>
      <c r="F608" s="10">
        <f t="shared" si="90"/>
        <v>9.7330000000000005</v>
      </c>
      <c r="G608" s="9">
        <f t="shared" si="90"/>
        <v>210.81677999999999</v>
      </c>
      <c r="H608" s="23">
        <v>0</v>
      </c>
      <c r="I608" s="23">
        <f t="shared" si="93"/>
        <v>9.7330000000000005</v>
      </c>
      <c r="J608" s="16">
        <f t="shared" si="91"/>
        <v>21.659999999999997</v>
      </c>
      <c r="K608" s="85"/>
      <c r="L608" s="86"/>
      <c r="M608" s="16">
        <f t="shared" si="97"/>
        <v>43.967414694673401</v>
      </c>
      <c r="N608" s="16">
        <f t="shared" si="97"/>
        <v>156.63343915343916</v>
      </c>
      <c r="O608" s="16">
        <f t="shared" si="97"/>
        <v>24.934284924470759</v>
      </c>
      <c r="P608" s="16">
        <f t="shared" si="97"/>
        <v>25.871883283598731</v>
      </c>
      <c r="Q608" s="16">
        <f t="shared" si="97"/>
        <v>25.006890767585105</v>
      </c>
      <c r="R608" s="16">
        <f t="shared" si="94"/>
        <v>156.63343915343916</v>
      </c>
      <c r="S608" s="5">
        <f t="shared" si="92"/>
        <v>0</v>
      </c>
      <c r="T608" s="17">
        <f t="shared" si="95"/>
        <v>0</v>
      </c>
    </row>
    <row r="609" spans="1:20" x14ac:dyDescent="0.25">
      <c r="A609" s="24">
        <v>42669.166701504633</v>
      </c>
      <c r="B609" s="10">
        <v>55.448999999999998</v>
      </c>
      <c r="C609" s="9">
        <v>1196.58942</v>
      </c>
      <c r="D609" s="10">
        <v>0</v>
      </c>
      <c r="E609" s="9">
        <v>0</v>
      </c>
      <c r="F609" s="10">
        <f t="shared" si="90"/>
        <v>55.448999999999998</v>
      </c>
      <c r="G609" s="9">
        <f t="shared" si="90"/>
        <v>1196.58942</v>
      </c>
      <c r="H609" s="23">
        <v>0</v>
      </c>
      <c r="I609" s="23">
        <f t="shared" si="93"/>
        <v>55.448999999999998</v>
      </c>
      <c r="J609" s="16">
        <f t="shared" si="91"/>
        <v>21.580000000000002</v>
      </c>
      <c r="K609" s="85"/>
      <c r="L609" s="86"/>
      <c r="M609" s="16">
        <f t="shared" si="97"/>
        <v>43.967414694673401</v>
      </c>
      <c r="N609" s="16">
        <f t="shared" si="97"/>
        <v>156.63343915343916</v>
      </c>
      <c r="O609" s="16">
        <f t="shared" si="97"/>
        <v>24.934284924470759</v>
      </c>
      <c r="P609" s="16">
        <f t="shared" si="97"/>
        <v>25.871883283598731</v>
      </c>
      <c r="Q609" s="16">
        <f t="shared" si="97"/>
        <v>25.006890767585105</v>
      </c>
      <c r="R609" s="16">
        <f t="shared" si="94"/>
        <v>156.63343915343916</v>
      </c>
      <c r="S609" s="5">
        <f t="shared" si="92"/>
        <v>0</v>
      </c>
      <c r="T609" s="17">
        <f t="shared" si="95"/>
        <v>0</v>
      </c>
    </row>
    <row r="610" spans="1:20" x14ac:dyDescent="0.25">
      <c r="A610" s="24">
        <v>42669.208368229163</v>
      </c>
      <c r="B610" s="10">
        <v>61.131</v>
      </c>
      <c r="C610" s="9">
        <v>1350.9951000000001</v>
      </c>
      <c r="D610" s="10">
        <v>0</v>
      </c>
      <c r="E610" s="9">
        <v>0</v>
      </c>
      <c r="F610" s="10">
        <f t="shared" si="90"/>
        <v>61.131</v>
      </c>
      <c r="G610" s="9">
        <f t="shared" si="90"/>
        <v>1350.9951000000001</v>
      </c>
      <c r="H610" s="23">
        <v>0</v>
      </c>
      <c r="I610" s="23">
        <f t="shared" si="93"/>
        <v>61.131</v>
      </c>
      <c r="J610" s="16">
        <f t="shared" si="91"/>
        <v>22.1</v>
      </c>
      <c r="K610" s="85"/>
      <c r="L610" s="86"/>
      <c r="M610" s="16">
        <f t="shared" si="97"/>
        <v>43.967414694673401</v>
      </c>
      <c r="N610" s="16">
        <f t="shared" si="97"/>
        <v>156.63343915343916</v>
      </c>
      <c r="O610" s="16">
        <f t="shared" si="97"/>
        <v>24.934284924470759</v>
      </c>
      <c r="P610" s="16">
        <f t="shared" si="97"/>
        <v>25.871883283598731</v>
      </c>
      <c r="Q610" s="16">
        <f t="shared" si="97"/>
        <v>25.006890767585105</v>
      </c>
      <c r="R610" s="16">
        <f t="shared" si="94"/>
        <v>156.63343915343916</v>
      </c>
      <c r="S610" s="5">
        <f t="shared" si="92"/>
        <v>0</v>
      </c>
      <c r="T610" s="17">
        <f t="shared" si="95"/>
        <v>0</v>
      </c>
    </row>
    <row r="611" spans="1:20" x14ac:dyDescent="0.25">
      <c r="A611" s="24">
        <v>42669.2500349537</v>
      </c>
      <c r="B611" s="10">
        <v>342.351</v>
      </c>
      <c r="C611" s="9">
        <v>7932.2726700000003</v>
      </c>
      <c r="D611" s="10">
        <v>152.345</v>
      </c>
      <c r="E611" s="9">
        <v>3529.8340000000003</v>
      </c>
      <c r="F611" s="10">
        <f t="shared" si="90"/>
        <v>190.006</v>
      </c>
      <c r="G611" s="9">
        <f t="shared" si="90"/>
        <v>4402.4386699999995</v>
      </c>
      <c r="H611" s="23">
        <v>0</v>
      </c>
      <c r="I611" s="23">
        <f t="shared" si="93"/>
        <v>190.006</v>
      </c>
      <c r="J611" s="16">
        <f t="shared" si="91"/>
        <v>23.169998157952904</v>
      </c>
      <c r="K611" s="85"/>
      <c r="L611" s="86"/>
      <c r="M611" s="16">
        <f t="shared" si="97"/>
        <v>43.967414694673401</v>
      </c>
      <c r="N611" s="16">
        <f t="shared" si="97"/>
        <v>156.63343915343916</v>
      </c>
      <c r="O611" s="16">
        <f t="shared" si="97"/>
        <v>24.934284924470759</v>
      </c>
      <c r="P611" s="16">
        <f t="shared" si="97"/>
        <v>25.871883283598731</v>
      </c>
      <c r="Q611" s="16">
        <f t="shared" si="97"/>
        <v>25.006890767585105</v>
      </c>
      <c r="R611" s="16">
        <f t="shared" si="94"/>
        <v>156.63343915343916</v>
      </c>
      <c r="S611" s="5">
        <f t="shared" si="92"/>
        <v>0</v>
      </c>
      <c r="T611" s="17">
        <f t="shared" si="95"/>
        <v>0</v>
      </c>
    </row>
    <row r="612" spans="1:20" x14ac:dyDescent="0.25">
      <c r="A612" s="24">
        <v>42669.291701678238</v>
      </c>
      <c r="B612" s="10">
        <v>307.09199999999998</v>
      </c>
      <c r="C612" s="9">
        <v>10066.475759999999</v>
      </c>
      <c r="D612" s="10">
        <v>268.94499999999999</v>
      </c>
      <c r="E612" s="9">
        <v>8816.0169999999998</v>
      </c>
      <c r="F612" s="10">
        <f t="shared" si="90"/>
        <v>38.146999999999991</v>
      </c>
      <c r="G612" s="9">
        <f t="shared" si="90"/>
        <v>1250.4587599999995</v>
      </c>
      <c r="H612" s="23">
        <v>0</v>
      </c>
      <c r="I612" s="23">
        <f t="shared" si="93"/>
        <v>38.146999999999991</v>
      </c>
      <c r="J612" s="16">
        <f t="shared" si="91"/>
        <v>32.780002621438115</v>
      </c>
      <c r="K612" s="85"/>
      <c r="L612" s="86"/>
      <c r="M612" s="16">
        <f t="shared" si="97"/>
        <v>43.967414694673401</v>
      </c>
      <c r="N612" s="16">
        <f t="shared" si="97"/>
        <v>156.63343915343916</v>
      </c>
      <c r="O612" s="16">
        <f t="shared" si="97"/>
        <v>24.934284924470759</v>
      </c>
      <c r="P612" s="16">
        <f t="shared" si="97"/>
        <v>25.871883283598731</v>
      </c>
      <c r="Q612" s="16">
        <f t="shared" si="97"/>
        <v>25.006890767585105</v>
      </c>
      <c r="R612" s="16">
        <f t="shared" si="94"/>
        <v>156.63343915343916</v>
      </c>
      <c r="S612" s="5">
        <f t="shared" si="92"/>
        <v>0</v>
      </c>
      <c r="T612" s="17">
        <f t="shared" si="95"/>
        <v>0</v>
      </c>
    </row>
    <row r="613" spans="1:20" x14ac:dyDescent="0.25">
      <c r="A613" s="24">
        <v>42669.333368402775</v>
      </c>
      <c r="B613" s="10">
        <v>113.73699999999999</v>
      </c>
      <c r="C613" s="9">
        <v>3302.9224800000002</v>
      </c>
      <c r="D613" s="10">
        <v>113.73700000000001</v>
      </c>
      <c r="E613" s="9">
        <v>3302.922</v>
      </c>
      <c r="F613" s="10">
        <f t="shared" si="90"/>
        <v>0</v>
      </c>
      <c r="G613" s="9">
        <f t="shared" si="90"/>
        <v>4.8000000015235855E-4</v>
      </c>
      <c r="H613" s="23">
        <v>0</v>
      </c>
      <c r="I613" s="23">
        <f t="shared" si="93"/>
        <v>0</v>
      </c>
      <c r="J613" s="16">
        <f t="shared" si="91"/>
        <v>0</v>
      </c>
      <c r="K613" s="85"/>
      <c r="L613" s="86"/>
      <c r="M613" s="16">
        <f t="shared" si="97"/>
        <v>43.967414694673401</v>
      </c>
      <c r="N613" s="16">
        <f t="shared" si="97"/>
        <v>156.63343915343916</v>
      </c>
      <c r="O613" s="16">
        <f t="shared" si="97"/>
        <v>24.934284924470759</v>
      </c>
      <c r="P613" s="16">
        <f t="shared" si="97"/>
        <v>25.871883283598731</v>
      </c>
      <c r="Q613" s="16">
        <f t="shared" si="97"/>
        <v>25.006890767585105</v>
      </c>
      <c r="R613" s="16">
        <f t="shared" si="94"/>
        <v>156.63343915343916</v>
      </c>
      <c r="S613" s="5">
        <f t="shared" si="92"/>
        <v>0</v>
      </c>
      <c r="T613" s="17">
        <f t="shared" si="95"/>
        <v>0</v>
      </c>
    </row>
    <row r="614" spans="1:20" x14ac:dyDescent="0.25">
      <c r="A614" s="24">
        <v>42669.375035127312</v>
      </c>
      <c r="B614" s="10">
        <v>5.8079999999999998</v>
      </c>
      <c r="C614" s="9">
        <v>166.63151999999999</v>
      </c>
      <c r="D614" s="10">
        <v>5.8080000000000007</v>
      </c>
      <c r="E614" s="9">
        <v>166.63200000000001</v>
      </c>
      <c r="F614" s="10">
        <f t="shared" si="90"/>
        <v>0</v>
      </c>
      <c r="G614" s="9">
        <f t="shared" si="90"/>
        <v>-4.8000000001025001E-4</v>
      </c>
      <c r="H614" s="23">
        <v>0</v>
      </c>
      <c r="I614" s="23">
        <f t="shared" si="93"/>
        <v>0</v>
      </c>
      <c r="J614" s="16">
        <f t="shared" si="91"/>
        <v>0</v>
      </c>
      <c r="K614" s="85"/>
      <c r="L614" s="86"/>
      <c r="M614" s="16">
        <f t="shared" si="97"/>
        <v>43.967414694673401</v>
      </c>
      <c r="N614" s="16">
        <f t="shared" si="97"/>
        <v>156.63343915343916</v>
      </c>
      <c r="O614" s="16">
        <f t="shared" si="97"/>
        <v>24.934284924470759</v>
      </c>
      <c r="P614" s="16">
        <f t="shared" si="97"/>
        <v>25.871883283598731</v>
      </c>
      <c r="Q614" s="16">
        <f t="shared" si="97"/>
        <v>25.006890767585105</v>
      </c>
      <c r="R614" s="16">
        <f t="shared" si="94"/>
        <v>156.63343915343916</v>
      </c>
      <c r="S614" s="5">
        <f t="shared" si="92"/>
        <v>0</v>
      </c>
      <c r="T614" s="17">
        <f t="shared" si="95"/>
        <v>0</v>
      </c>
    </row>
    <row r="615" spans="1:20" x14ac:dyDescent="0.25">
      <c r="A615" s="24">
        <v>42669.416701851849</v>
      </c>
      <c r="B615" s="10">
        <v>0</v>
      </c>
      <c r="C615" s="9">
        <v>0</v>
      </c>
      <c r="D615" s="10"/>
      <c r="E615" s="9"/>
      <c r="F615" s="10">
        <f t="shared" si="90"/>
        <v>0</v>
      </c>
      <c r="G615" s="9">
        <f t="shared" si="90"/>
        <v>0</v>
      </c>
      <c r="H615" s="23">
        <v>0</v>
      </c>
      <c r="I615" s="23">
        <f t="shared" si="93"/>
        <v>0</v>
      </c>
      <c r="J615" s="16">
        <f t="shared" si="91"/>
        <v>0</v>
      </c>
      <c r="K615" s="85"/>
      <c r="L615" s="86"/>
      <c r="M615" s="16">
        <f t="shared" si="97"/>
        <v>43.967414694673401</v>
      </c>
      <c r="N615" s="16">
        <f t="shared" si="97"/>
        <v>156.63343915343916</v>
      </c>
      <c r="O615" s="16">
        <f t="shared" si="97"/>
        <v>24.934284924470759</v>
      </c>
      <c r="P615" s="16">
        <f t="shared" si="97"/>
        <v>25.871883283598731</v>
      </c>
      <c r="Q615" s="16">
        <f t="shared" si="97"/>
        <v>25.006890767585105</v>
      </c>
      <c r="R615" s="16">
        <f t="shared" si="94"/>
        <v>156.63343915343916</v>
      </c>
      <c r="S615" s="5">
        <f t="shared" si="92"/>
        <v>0</v>
      </c>
      <c r="T615" s="17">
        <f t="shared" si="95"/>
        <v>0</v>
      </c>
    </row>
    <row r="616" spans="1:20" x14ac:dyDescent="0.25">
      <c r="A616" s="24">
        <v>42669.458368576386</v>
      </c>
      <c r="B616" s="10">
        <v>20.928999999999998</v>
      </c>
      <c r="C616" s="9">
        <v>556.71140000000003</v>
      </c>
      <c r="D616" s="10">
        <v>0</v>
      </c>
      <c r="E616" s="9">
        <v>0</v>
      </c>
      <c r="F616" s="10">
        <f t="shared" si="90"/>
        <v>20.928999999999998</v>
      </c>
      <c r="G616" s="9">
        <f t="shared" si="90"/>
        <v>556.71140000000003</v>
      </c>
      <c r="H616" s="23">
        <v>0</v>
      </c>
      <c r="I616" s="23">
        <f t="shared" si="93"/>
        <v>20.928999999999998</v>
      </c>
      <c r="J616" s="16">
        <f t="shared" si="91"/>
        <v>26.6</v>
      </c>
      <c r="K616" s="85"/>
      <c r="L616" s="86"/>
      <c r="M616" s="16">
        <f t="shared" ref="M616:Q631" si="98">M615</f>
        <v>43.967414694673401</v>
      </c>
      <c r="N616" s="16">
        <f t="shared" si="98"/>
        <v>156.63343915343916</v>
      </c>
      <c r="O616" s="16">
        <f t="shared" si="98"/>
        <v>24.934284924470759</v>
      </c>
      <c r="P616" s="16">
        <f t="shared" si="98"/>
        <v>25.871883283598731</v>
      </c>
      <c r="Q616" s="16">
        <f t="shared" si="98"/>
        <v>25.006890767585105</v>
      </c>
      <c r="R616" s="16">
        <f t="shared" si="94"/>
        <v>156.63343915343916</v>
      </c>
      <c r="S616" s="5">
        <f t="shared" si="92"/>
        <v>0</v>
      </c>
      <c r="T616" s="17">
        <f t="shared" si="95"/>
        <v>0</v>
      </c>
    </row>
    <row r="617" spans="1:20" x14ac:dyDescent="0.25">
      <c r="A617" s="24">
        <v>42669.500035300924</v>
      </c>
      <c r="B617" s="10">
        <v>0</v>
      </c>
      <c r="C617" s="9">
        <v>0</v>
      </c>
      <c r="D617" s="10">
        <v>0</v>
      </c>
      <c r="E617" s="9">
        <v>0</v>
      </c>
      <c r="F617" s="10">
        <f t="shared" si="90"/>
        <v>0</v>
      </c>
      <c r="G617" s="9">
        <f t="shared" si="90"/>
        <v>0</v>
      </c>
      <c r="H617" s="23">
        <v>0</v>
      </c>
      <c r="I617" s="23">
        <f t="shared" si="93"/>
        <v>0</v>
      </c>
      <c r="J617" s="16">
        <f t="shared" si="91"/>
        <v>0</v>
      </c>
      <c r="K617" s="85"/>
      <c r="L617" s="86"/>
      <c r="M617" s="16">
        <f t="shared" si="98"/>
        <v>43.967414694673401</v>
      </c>
      <c r="N617" s="16">
        <f t="shared" si="98"/>
        <v>156.63343915343916</v>
      </c>
      <c r="O617" s="16">
        <f t="shared" si="98"/>
        <v>24.934284924470759</v>
      </c>
      <c r="P617" s="16">
        <f t="shared" si="98"/>
        <v>25.871883283598731</v>
      </c>
      <c r="Q617" s="16">
        <f t="shared" si="98"/>
        <v>25.006890767585105</v>
      </c>
      <c r="R617" s="16">
        <f t="shared" si="94"/>
        <v>156.63343915343916</v>
      </c>
      <c r="S617" s="5">
        <f t="shared" si="92"/>
        <v>0</v>
      </c>
      <c r="T617" s="17">
        <f t="shared" si="95"/>
        <v>0</v>
      </c>
    </row>
    <row r="618" spans="1:20" x14ac:dyDescent="0.25">
      <c r="A618" s="24">
        <v>42669.541702025461</v>
      </c>
      <c r="B618" s="10">
        <v>0</v>
      </c>
      <c r="C618" s="9">
        <v>0</v>
      </c>
      <c r="D618" s="10">
        <v>0</v>
      </c>
      <c r="E618" s="9">
        <v>0</v>
      </c>
      <c r="F618" s="10">
        <f t="shared" si="90"/>
        <v>0</v>
      </c>
      <c r="G618" s="9">
        <f t="shared" si="90"/>
        <v>0</v>
      </c>
      <c r="H618" s="23">
        <v>0</v>
      </c>
      <c r="I618" s="23">
        <f t="shared" si="93"/>
        <v>0</v>
      </c>
      <c r="J618" s="16">
        <f t="shared" si="91"/>
        <v>0</v>
      </c>
      <c r="K618" s="85"/>
      <c r="L618" s="86"/>
      <c r="M618" s="16">
        <f t="shared" si="98"/>
        <v>43.967414694673401</v>
      </c>
      <c r="N618" s="16">
        <f t="shared" si="98"/>
        <v>156.63343915343916</v>
      </c>
      <c r="O618" s="16">
        <f t="shared" si="98"/>
        <v>24.934284924470759</v>
      </c>
      <c r="P618" s="16">
        <f t="shared" si="98"/>
        <v>25.871883283598731</v>
      </c>
      <c r="Q618" s="16">
        <f t="shared" si="98"/>
        <v>25.006890767585105</v>
      </c>
      <c r="R618" s="16">
        <f t="shared" si="94"/>
        <v>156.63343915343916</v>
      </c>
      <c r="S618" s="5">
        <f t="shared" si="92"/>
        <v>0</v>
      </c>
      <c r="T618" s="17">
        <f t="shared" si="95"/>
        <v>0</v>
      </c>
    </row>
    <row r="619" spans="1:20" x14ac:dyDescent="0.25">
      <c r="A619" s="24">
        <v>42669.583368749998</v>
      </c>
      <c r="B619" s="10">
        <v>0</v>
      </c>
      <c r="C619" s="9">
        <v>0</v>
      </c>
      <c r="D619" s="10">
        <v>0</v>
      </c>
      <c r="E619" s="9">
        <v>0</v>
      </c>
      <c r="F619" s="10">
        <f t="shared" si="90"/>
        <v>0</v>
      </c>
      <c r="G619" s="9">
        <f t="shared" si="90"/>
        <v>0</v>
      </c>
      <c r="H619" s="23">
        <v>0</v>
      </c>
      <c r="I619" s="23">
        <f t="shared" si="93"/>
        <v>0</v>
      </c>
      <c r="J619" s="16">
        <f t="shared" si="91"/>
        <v>0</v>
      </c>
      <c r="K619" s="85"/>
      <c r="L619" s="86"/>
      <c r="M619" s="16">
        <f t="shared" si="98"/>
        <v>43.967414694673401</v>
      </c>
      <c r="N619" s="16">
        <f t="shared" si="98"/>
        <v>156.63343915343916</v>
      </c>
      <c r="O619" s="16">
        <f t="shared" si="98"/>
        <v>24.934284924470759</v>
      </c>
      <c r="P619" s="16">
        <f t="shared" si="98"/>
        <v>25.871883283598731</v>
      </c>
      <c r="Q619" s="16">
        <f t="shared" si="98"/>
        <v>25.006890767585105</v>
      </c>
      <c r="R619" s="16">
        <f t="shared" si="94"/>
        <v>156.63343915343916</v>
      </c>
      <c r="S619" s="5">
        <f t="shared" si="92"/>
        <v>0</v>
      </c>
      <c r="T619" s="17">
        <f t="shared" si="95"/>
        <v>0</v>
      </c>
    </row>
    <row r="620" spans="1:20" x14ac:dyDescent="0.25">
      <c r="A620" s="24">
        <v>42669.625035474535</v>
      </c>
      <c r="B620" s="10">
        <v>0</v>
      </c>
      <c r="C620" s="9">
        <v>0</v>
      </c>
      <c r="D620" s="10">
        <v>0</v>
      </c>
      <c r="E620" s="9">
        <v>0</v>
      </c>
      <c r="F620" s="10">
        <f t="shared" si="90"/>
        <v>0</v>
      </c>
      <c r="G620" s="9">
        <f t="shared" si="90"/>
        <v>0</v>
      </c>
      <c r="H620" s="23">
        <v>0</v>
      </c>
      <c r="I620" s="23">
        <f t="shared" si="93"/>
        <v>0</v>
      </c>
      <c r="J620" s="16">
        <f t="shared" si="91"/>
        <v>0</v>
      </c>
      <c r="K620" s="85"/>
      <c r="L620" s="86"/>
      <c r="M620" s="16">
        <f t="shared" si="98"/>
        <v>43.967414694673401</v>
      </c>
      <c r="N620" s="16">
        <f t="shared" si="98"/>
        <v>156.63343915343916</v>
      </c>
      <c r="O620" s="16">
        <f t="shared" si="98"/>
        <v>24.934284924470759</v>
      </c>
      <c r="P620" s="16">
        <f t="shared" si="98"/>
        <v>25.871883283598731</v>
      </c>
      <c r="Q620" s="16">
        <f t="shared" si="98"/>
        <v>25.006890767585105</v>
      </c>
      <c r="R620" s="16">
        <f t="shared" si="94"/>
        <v>156.63343915343916</v>
      </c>
      <c r="S620" s="5">
        <f t="shared" si="92"/>
        <v>0</v>
      </c>
      <c r="T620" s="17">
        <f t="shared" si="95"/>
        <v>0</v>
      </c>
    </row>
    <row r="621" spans="1:20" x14ac:dyDescent="0.25">
      <c r="A621" s="24">
        <v>42669.666702199072</v>
      </c>
      <c r="B621" s="10">
        <v>0</v>
      </c>
      <c r="C621" s="9">
        <v>0</v>
      </c>
      <c r="D621" s="10">
        <v>0</v>
      </c>
      <c r="E621" s="9">
        <v>0</v>
      </c>
      <c r="F621" s="10">
        <f t="shared" si="90"/>
        <v>0</v>
      </c>
      <c r="G621" s="9">
        <f t="shared" si="90"/>
        <v>0</v>
      </c>
      <c r="H621" s="23">
        <v>0</v>
      </c>
      <c r="I621" s="23">
        <f t="shared" si="93"/>
        <v>0</v>
      </c>
      <c r="J621" s="16">
        <f t="shared" si="91"/>
        <v>0</v>
      </c>
      <c r="K621" s="85"/>
      <c r="L621" s="86"/>
      <c r="M621" s="16">
        <f t="shared" si="98"/>
        <v>43.967414694673401</v>
      </c>
      <c r="N621" s="16">
        <f t="shared" si="98"/>
        <v>156.63343915343916</v>
      </c>
      <c r="O621" s="16">
        <f t="shared" si="98"/>
        <v>24.934284924470759</v>
      </c>
      <c r="P621" s="16">
        <f t="shared" si="98"/>
        <v>25.871883283598731</v>
      </c>
      <c r="Q621" s="16">
        <f t="shared" si="98"/>
        <v>25.006890767585105</v>
      </c>
      <c r="R621" s="16">
        <f t="shared" si="94"/>
        <v>156.63343915343916</v>
      </c>
      <c r="S621" s="5">
        <f t="shared" si="92"/>
        <v>0</v>
      </c>
      <c r="T621" s="17">
        <f t="shared" si="95"/>
        <v>0</v>
      </c>
    </row>
    <row r="622" spans="1:20" x14ac:dyDescent="0.25">
      <c r="A622" s="24">
        <v>42669.70836892361</v>
      </c>
      <c r="B622" s="10">
        <v>0</v>
      </c>
      <c r="C622" s="9">
        <v>0</v>
      </c>
      <c r="D622" s="10">
        <v>0</v>
      </c>
      <c r="E622" s="9">
        <v>0</v>
      </c>
      <c r="F622" s="10">
        <f t="shared" si="90"/>
        <v>0</v>
      </c>
      <c r="G622" s="9">
        <f t="shared" si="90"/>
        <v>0</v>
      </c>
      <c r="H622" s="23">
        <v>0</v>
      </c>
      <c r="I622" s="23">
        <f t="shared" si="93"/>
        <v>0</v>
      </c>
      <c r="J622" s="16">
        <f t="shared" si="91"/>
        <v>0</v>
      </c>
      <c r="K622" s="85"/>
      <c r="L622" s="86"/>
      <c r="M622" s="16">
        <f t="shared" si="98"/>
        <v>43.967414694673401</v>
      </c>
      <c r="N622" s="16">
        <f t="shared" si="98"/>
        <v>156.63343915343916</v>
      </c>
      <c r="O622" s="16">
        <f t="shared" si="98"/>
        <v>24.934284924470759</v>
      </c>
      <c r="P622" s="16">
        <f t="shared" si="98"/>
        <v>25.871883283598731</v>
      </c>
      <c r="Q622" s="16">
        <f t="shared" si="98"/>
        <v>25.006890767585105</v>
      </c>
      <c r="R622" s="16">
        <f t="shared" si="94"/>
        <v>156.63343915343916</v>
      </c>
      <c r="S622" s="5">
        <f t="shared" si="92"/>
        <v>0</v>
      </c>
      <c r="T622" s="17">
        <f t="shared" si="95"/>
        <v>0</v>
      </c>
    </row>
    <row r="623" spans="1:20" x14ac:dyDescent="0.25">
      <c r="A623" s="24">
        <v>42669.750035648147</v>
      </c>
      <c r="B623" s="10">
        <v>0</v>
      </c>
      <c r="C623" s="9">
        <v>0</v>
      </c>
      <c r="D623" s="10">
        <v>0</v>
      </c>
      <c r="E623" s="9">
        <v>0</v>
      </c>
      <c r="F623" s="10">
        <f t="shared" si="90"/>
        <v>0</v>
      </c>
      <c r="G623" s="9">
        <f t="shared" si="90"/>
        <v>0</v>
      </c>
      <c r="H623" s="23">
        <v>0</v>
      </c>
      <c r="I623" s="23">
        <f t="shared" si="93"/>
        <v>0</v>
      </c>
      <c r="J623" s="16">
        <f t="shared" si="91"/>
        <v>0</v>
      </c>
      <c r="K623" s="85"/>
      <c r="L623" s="86"/>
      <c r="M623" s="16">
        <f t="shared" si="98"/>
        <v>43.967414694673401</v>
      </c>
      <c r="N623" s="16">
        <f t="shared" si="98"/>
        <v>156.63343915343916</v>
      </c>
      <c r="O623" s="16">
        <f t="shared" si="98"/>
        <v>24.934284924470759</v>
      </c>
      <c r="P623" s="16">
        <f t="shared" si="98"/>
        <v>25.871883283598731</v>
      </c>
      <c r="Q623" s="16">
        <f t="shared" si="98"/>
        <v>25.006890767585105</v>
      </c>
      <c r="R623" s="16">
        <f t="shared" si="94"/>
        <v>156.63343915343916</v>
      </c>
      <c r="S623" s="5">
        <f t="shared" si="92"/>
        <v>0</v>
      </c>
      <c r="T623" s="17">
        <f t="shared" si="95"/>
        <v>0</v>
      </c>
    </row>
    <row r="624" spans="1:20" x14ac:dyDescent="0.25">
      <c r="A624" s="24">
        <v>42669.791702372684</v>
      </c>
      <c r="B624" s="10">
        <v>5.0490000000000004</v>
      </c>
      <c r="C624" s="9">
        <v>148.44059999999999</v>
      </c>
      <c r="D624" s="10">
        <v>5.0490000000000004</v>
      </c>
      <c r="E624" s="9">
        <v>148.441</v>
      </c>
      <c r="F624" s="10">
        <f t="shared" si="90"/>
        <v>0</v>
      </c>
      <c r="G624" s="9">
        <f t="shared" si="90"/>
        <v>-4.0000000001327862E-4</v>
      </c>
      <c r="H624" s="23">
        <v>0</v>
      </c>
      <c r="I624" s="23">
        <f t="shared" si="93"/>
        <v>0</v>
      </c>
      <c r="J624" s="16">
        <f t="shared" si="91"/>
        <v>0</v>
      </c>
      <c r="K624" s="85"/>
      <c r="L624" s="86"/>
      <c r="M624" s="16">
        <f t="shared" si="98"/>
        <v>43.967414694673401</v>
      </c>
      <c r="N624" s="16">
        <f t="shared" si="98"/>
        <v>156.63343915343916</v>
      </c>
      <c r="O624" s="16">
        <f t="shared" si="98"/>
        <v>24.934284924470759</v>
      </c>
      <c r="P624" s="16">
        <f t="shared" si="98"/>
        <v>25.871883283598731</v>
      </c>
      <c r="Q624" s="16">
        <f t="shared" si="98"/>
        <v>25.006890767585105</v>
      </c>
      <c r="R624" s="16">
        <f t="shared" si="94"/>
        <v>156.63343915343916</v>
      </c>
      <c r="S624" s="5">
        <f t="shared" si="92"/>
        <v>0</v>
      </c>
      <c r="T624" s="17">
        <f t="shared" si="95"/>
        <v>0</v>
      </c>
    </row>
    <row r="625" spans="1:20" x14ac:dyDescent="0.25">
      <c r="A625" s="24">
        <v>42669.833369097221</v>
      </c>
      <c r="B625" s="10">
        <v>0</v>
      </c>
      <c r="C625" s="9">
        <v>0</v>
      </c>
      <c r="D625" s="10">
        <v>0</v>
      </c>
      <c r="E625" s="9">
        <v>0</v>
      </c>
      <c r="F625" s="10">
        <f t="shared" si="90"/>
        <v>0</v>
      </c>
      <c r="G625" s="9">
        <f t="shared" si="90"/>
        <v>0</v>
      </c>
      <c r="H625" s="23">
        <v>0</v>
      </c>
      <c r="I625" s="23">
        <f t="shared" si="93"/>
        <v>0</v>
      </c>
      <c r="J625" s="16">
        <f t="shared" si="91"/>
        <v>0</v>
      </c>
      <c r="K625" s="85"/>
      <c r="L625" s="86"/>
      <c r="M625" s="16">
        <f t="shared" si="98"/>
        <v>43.967414694673401</v>
      </c>
      <c r="N625" s="16">
        <f t="shared" si="98"/>
        <v>156.63343915343916</v>
      </c>
      <c r="O625" s="16">
        <f t="shared" si="98"/>
        <v>24.934284924470759</v>
      </c>
      <c r="P625" s="16">
        <f t="shared" si="98"/>
        <v>25.871883283598731</v>
      </c>
      <c r="Q625" s="16">
        <f t="shared" si="98"/>
        <v>25.006890767585105</v>
      </c>
      <c r="R625" s="16">
        <f t="shared" si="94"/>
        <v>156.63343915343916</v>
      </c>
      <c r="S625" s="5">
        <f t="shared" si="92"/>
        <v>0</v>
      </c>
      <c r="T625" s="17">
        <f t="shared" si="95"/>
        <v>0</v>
      </c>
    </row>
    <row r="626" spans="1:20" x14ac:dyDescent="0.25">
      <c r="A626" s="24">
        <v>42669.875035821759</v>
      </c>
      <c r="B626" s="10">
        <v>0</v>
      </c>
      <c r="C626" s="9">
        <v>0</v>
      </c>
      <c r="D626" s="10"/>
      <c r="E626" s="9"/>
      <c r="F626" s="10">
        <f t="shared" si="90"/>
        <v>0</v>
      </c>
      <c r="G626" s="9">
        <f t="shared" si="90"/>
        <v>0</v>
      </c>
      <c r="H626" s="23">
        <v>0</v>
      </c>
      <c r="I626" s="23">
        <f t="shared" si="93"/>
        <v>0</v>
      </c>
      <c r="J626" s="16">
        <f t="shared" si="91"/>
        <v>0</v>
      </c>
      <c r="K626" s="85"/>
      <c r="L626" s="86"/>
      <c r="M626" s="16">
        <f t="shared" si="98"/>
        <v>43.967414694673401</v>
      </c>
      <c r="N626" s="16">
        <f t="shared" si="98"/>
        <v>156.63343915343916</v>
      </c>
      <c r="O626" s="16">
        <f t="shared" si="98"/>
        <v>24.934284924470759</v>
      </c>
      <c r="P626" s="16">
        <f t="shared" si="98"/>
        <v>25.871883283598731</v>
      </c>
      <c r="Q626" s="16">
        <f t="shared" si="98"/>
        <v>25.006890767585105</v>
      </c>
      <c r="R626" s="16">
        <f t="shared" si="94"/>
        <v>156.63343915343916</v>
      </c>
      <c r="S626" s="5">
        <f t="shared" si="92"/>
        <v>0</v>
      </c>
      <c r="T626" s="17">
        <f t="shared" si="95"/>
        <v>0</v>
      </c>
    </row>
    <row r="627" spans="1:20" x14ac:dyDescent="0.25">
      <c r="A627" s="24">
        <v>42669.916702546296</v>
      </c>
      <c r="B627" s="10">
        <v>0</v>
      </c>
      <c r="C627" s="9">
        <v>0</v>
      </c>
      <c r="D627" s="10"/>
      <c r="E627" s="9"/>
      <c r="F627" s="10">
        <f t="shared" si="90"/>
        <v>0</v>
      </c>
      <c r="G627" s="9">
        <f t="shared" si="90"/>
        <v>0</v>
      </c>
      <c r="H627" s="23">
        <v>0</v>
      </c>
      <c r="I627" s="23">
        <f t="shared" si="93"/>
        <v>0</v>
      </c>
      <c r="J627" s="16">
        <f t="shared" si="91"/>
        <v>0</v>
      </c>
      <c r="K627" s="85"/>
      <c r="L627" s="86"/>
      <c r="M627" s="16">
        <f t="shared" si="98"/>
        <v>43.967414694673401</v>
      </c>
      <c r="N627" s="16">
        <f t="shared" si="98"/>
        <v>156.63343915343916</v>
      </c>
      <c r="O627" s="16">
        <f t="shared" si="98"/>
        <v>24.934284924470759</v>
      </c>
      <c r="P627" s="16">
        <f t="shared" si="98"/>
        <v>25.871883283598731</v>
      </c>
      <c r="Q627" s="16">
        <f t="shared" si="98"/>
        <v>25.006890767585105</v>
      </c>
      <c r="R627" s="16">
        <f t="shared" si="94"/>
        <v>156.63343915343916</v>
      </c>
      <c r="S627" s="5">
        <f t="shared" si="92"/>
        <v>0</v>
      </c>
      <c r="T627" s="17">
        <f t="shared" si="95"/>
        <v>0</v>
      </c>
    </row>
    <row r="628" spans="1:20" x14ac:dyDescent="0.25">
      <c r="A628" s="24">
        <v>42669.958369270833</v>
      </c>
      <c r="B628" s="10">
        <v>95.811999999999998</v>
      </c>
      <c r="C628" s="9">
        <v>2140.4400799999999</v>
      </c>
      <c r="D628" s="10">
        <v>0</v>
      </c>
      <c r="E628" s="9">
        <v>0</v>
      </c>
      <c r="F628" s="10">
        <f t="shared" si="90"/>
        <v>95.811999999999998</v>
      </c>
      <c r="G628" s="9">
        <f t="shared" si="90"/>
        <v>2140.4400799999999</v>
      </c>
      <c r="H628" s="23">
        <v>0</v>
      </c>
      <c r="I628" s="23">
        <f t="shared" si="93"/>
        <v>95.811999999999998</v>
      </c>
      <c r="J628" s="16">
        <f t="shared" si="91"/>
        <v>22.34</v>
      </c>
      <c r="K628" s="85"/>
      <c r="L628" s="86"/>
      <c r="M628" s="16">
        <f t="shared" si="98"/>
        <v>43.967414694673401</v>
      </c>
      <c r="N628" s="16">
        <f t="shared" si="98"/>
        <v>156.63343915343916</v>
      </c>
      <c r="O628" s="16">
        <f t="shared" si="98"/>
        <v>24.934284924470759</v>
      </c>
      <c r="P628" s="16">
        <f t="shared" si="98"/>
        <v>25.871883283598731</v>
      </c>
      <c r="Q628" s="16">
        <f t="shared" si="98"/>
        <v>25.006890767585105</v>
      </c>
      <c r="R628" s="16">
        <f t="shared" si="94"/>
        <v>156.63343915343916</v>
      </c>
      <c r="S628" s="5">
        <f t="shared" si="92"/>
        <v>0</v>
      </c>
      <c r="T628" s="17">
        <f t="shared" si="95"/>
        <v>0</v>
      </c>
    </row>
    <row r="629" spans="1:20" x14ac:dyDescent="0.25">
      <c r="A629" s="24">
        <v>42670.00003599537</v>
      </c>
      <c r="B629" s="10">
        <v>56.101999999999997</v>
      </c>
      <c r="C629" s="9">
        <v>1183.7521999999999</v>
      </c>
      <c r="D629" s="10">
        <v>0</v>
      </c>
      <c r="E629" s="9">
        <v>0</v>
      </c>
      <c r="F629" s="10">
        <f t="shared" si="90"/>
        <v>56.101999999999997</v>
      </c>
      <c r="G629" s="9">
        <f t="shared" si="90"/>
        <v>1183.7521999999999</v>
      </c>
      <c r="H629" s="23">
        <v>0</v>
      </c>
      <c r="I629" s="23">
        <f t="shared" si="93"/>
        <v>56.101999999999997</v>
      </c>
      <c r="J629" s="16">
        <f t="shared" si="91"/>
        <v>21.099999999999998</v>
      </c>
      <c r="K629" s="85"/>
      <c r="L629" s="86"/>
      <c r="M629" s="16">
        <f t="shared" si="98"/>
        <v>43.967414694673401</v>
      </c>
      <c r="N629" s="16">
        <f t="shared" si="98"/>
        <v>156.63343915343916</v>
      </c>
      <c r="O629" s="16">
        <f t="shared" si="98"/>
        <v>24.934284924470759</v>
      </c>
      <c r="P629" s="16">
        <f t="shared" si="98"/>
        <v>25.871883283598731</v>
      </c>
      <c r="Q629" s="16">
        <f t="shared" si="98"/>
        <v>25.006890767585105</v>
      </c>
      <c r="R629" s="16">
        <f t="shared" si="94"/>
        <v>156.63343915343916</v>
      </c>
      <c r="S629" s="5">
        <f t="shared" si="92"/>
        <v>0</v>
      </c>
      <c r="T629" s="17">
        <f t="shared" si="95"/>
        <v>0</v>
      </c>
    </row>
    <row r="630" spans="1:20" x14ac:dyDescent="0.25">
      <c r="A630" s="24">
        <v>42670.041702719907</v>
      </c>
      <c r="B630" s="10">
        <v>51.2</v>
      </c>
      <c r="C630" s="9">
        <v>1092.6079999999999</v>
      </c>
      <c r="D630" s="10">
        <v>0</v>
      </c>
      <c r="E630" s="9">
        <v>0</v>
      </c>
      <c r="F630" s="10">
        <f t="shared" si="90"/>
        <v>51.2</v>
      </c>
      <c r="G630" s="9">
        <f t="shared" si="90"/>
        <v>1092.6079999999999</v>
      </c>
      <c r="H630" s="23">
        <v>0</v>
      </c>
      <c r="I630" s="23">
        <f t="shared" si="93"/>
        <v>51.2</v>
      </c>
      <c r="J630" s="16">
        <f t="shared" si="91"/>
        <v>21.339999999999996</v>
      </c>
      <c r="K630" s="85"/>
      <c r="L630" s="86"/>
      <c r="M630" s="16">
        <f t="shared" si="98"/>
        <v>43.967414694673401</v>
      </c>
      <c r="N630" s="16">
        <f t="shared" si="98"/>
        <v>156.63343915343916</v>
      </c>
      <c r="O630" s="16">
        <f t="shared" si="98"/>
        <v>24.934284924470759</v>
      </c>
      <c r="P630" s="16">
        <f t="shared" si="98"/>
        <v>25.871883283598731</v>
      </c>
      <c r="Q630" s="16">
        <f t="shared" si="98"/>
        <v>25.006890767585105</v>
      </c>
      <c r="R630" s="16">
        <f t="shared" si="94"/>
        <v>156.63343915343916</v>
      </c>
      <c r="S630" s="5">
        <f t="shared" si="92"/>
        <v>0</v>
      </c>
      <c r="T630" s="17">
        <f t="shared" si="95"/>
        <v>0</v>
      </c>
    </row>
    <row r="631" spans="1:20" x14ac:dyDescent="0.25">
      <c r="A631" s="24">
        <v>42670.083369444445</v>
      </c>
      <c r="B631" s="10">
        <v>29.390999999999998</v>
      </c>
      <c r="C631" s="9">
        <v>623.50842</v>
      </c>
      <c r="D631" s="10">
        <v>0</v>
      </c>
      <c r="E631" s="9">
        <v>0</v>
      </c>
      <c r="F631" s="10">
        <f t="shared" si="90"/>
        <v>29.390999999999998</v>
      </c>
      <c r="G631" s="9">
        <f t="shared" si="90"/>
        <v>623.50842</v>
      </c>
      <c r="H631" s="23">
        <v>0</v>
      </c>
      <c r="I631" s="23">
        <f t="shared" si="93"/>
        <v>29.390999999999998</v>
      </c>
      <c r="J631" s="16">
        <f t="shared" si="91"/>
        <v>21.214263550066349</v>
      </c>
      <c r="K631" s="85"/>
      <c r="L631" s="86"/>
      <c r="M631" s="16">
        <f t="shared" si="98"/>
        <v>43.967414694673401</v>
      </c>
      <c r="N631" s="16">
        <f t="shared" si="98"/>
        <v>156.63343915343916</v>
      </c>
      <c r="O631" s="16">
        <f t="shared" si="98"/>
        <v>24.934284924470759</v>
      </c>
      <c r="P631" s="16">
        <f t="shared" si="98"/>
        <v>25.871883283598731</v>
      </c>
      <c r="Q631" s="16">
        <f t="shared" si="98"/>
        <v>25.006890767585105</v>
      </c>
      <c r="R631" s="16">
        <f t="shared" si="94"/>
        <v>156.63343915343916</v>
      </c>
      <c r="S631" s="5">
        <f t="shared" si="92"/>
        <v>0</v>
      </c>
      <c r="T631" s="17">
        <f t="shared" si="95"/>
        <v>0</v>
      </c>
    </row>
    <row r="632" spans="1:20" x14ac:dyDescent="0.25">
      <c r="A632" s="24">
        <v>42670.125036168982</v>
      </c>
      <c r="B632" s="10">
        <v>30.9</v>
      </c>
      <c r="C632" s="9">
        <v>645.80999999999995</v>
      </c>
      <c r="D632" s="10">
        <v>0</v>
      </c>
      <c r="E632" s="9">
        <v>0</v>
      </c>
      <c r="F632" s="10">
        <f t="shared" si="90"/>
        <v>30.9</v>
      </c>
      <c r="G632" s="9">
        <f t="shared" si="90"/>
        <v>645.80999999999995</v>
      </c>
      <c r="H632" s="23">
        <v>0</v>
      </c>
      <c r="I632" s="23">
        <f t="shared" si="93"/>
        <v>30.9</v>
      </c>
      <c r="J632" s="16">
        <f t="shared" si="91"/>
        <v>20.9</v>
      </c>
      <c r="K632" s="85"/>
      <c r="L632" s="86"/>
      <c r="M632" s="16">
        <f t="shared" ref="M632:Q647" si="99">M631</f>
        <v>43.967414694673401</v>
      </c>
      <c r="N632" s="16">
        <f t="shared" si="99"/>
        <v>156.63343915343916</v>
      </c>
      <c r="O632" s="16">
        <f t="shared" si="99"/>
        <v>24.934284924470759</v>
      </c>
      <c r="P632" s="16">
        <f t="shared" si="99"/>
        <v>25.871883283598731</v>
      </c>
      <c r="Q632" s="16">
        <f t="shared" si="99"/>
        <v>25.006890767585105</v>
      </c>
      <c r="R632" s="16">
        <f t="shared" si="94"/>
        <v>156.63343915343916</v>
      </c>
      <c r="S632" s="5">
        <f t="shared" si="92"/>
        <v>0</v>
      </c>
      <c r="T632" s="17">
        <f t="shared" si="95"/>
        <v>0</v>
      </c>
    </row>
    <row r="633" spans="1:20" x14ac:dyDescent="0.25">
      <c r="A633" s="24">
        <v>42670.166702893519</v>
      </c>
      <c r="B633" s="10">
        <v>25</v>
      </c>
      <c r="C633" s="9">
        <v>522</v>
      </c>
      <c r="D633" s="10">
        <v>0</v>
      </c>
      <c r="E633" s="9">
        <v>0</v>
      </c>
      <c r="F633" s="10">
        <f t="shared" si="90"/>
        <v>25</v>
      </c>
      <c r="G633" s="9">
        <f t="shared" si="90"/>
        <v>522</v>
      </c>
      <c r="H633" s="23">
        <v>0</v>
      </c>
      <c r="I633" s="23">
        <f t="shared" si="93"/>
        <v>25</v>
      </c>
      <c r="J633" s="16">
        <f t="shared" si="91"/>
        <v>20.88</v>
      </c>
      <c r="K633" s="85"/>
      <c r="L633" s="86"/>
      <c r="M633" s="16">
        <f t="shared" si="99"/>
        <v>43.967414694673401</v>
      </c>
      <c r="N633" s="16">
        <f t="shared" si="99"/>
        <v>156.63343915343916</v>
      </c>
      <c r="O633" s="16">
        <f t="shared" si="99"/>
        <v>24.934284924470759</v>
      </c>
      <c r="P633" s="16">
        <f t="shared" si="99"/>
        <v>25.871883283598731</v>
      </c>
      <c r="Q633" s="16">
        <f t="shared" si="99"/>
        <v>25.006890767585105</v>
      </c>
      <c r="R633" s="16">
        <f t="shared" si="94"/>
        <v>156.63343915343916</v>
      </c>
      <c r="S633" s="5">
        <f t="shared" si="92"/>
        <v>0</v>
      </c>
      <c r="T633" s="17">
        <f t="shared" si="95"/>
        <v>0</v>
      </c>
    </row>
    <row r="634" spans="1:20" x14ac:dyDescent="0.25">
      <c r="A634" s="24">
        <v>42670.208369618056</v>
      </c>
      <c r="B634" s="10">
        <v>30.419</v>
      </c>
      <c r="C634" s="9">
        <v>650.96659999999997</v>
      </c>
      <c r="D634" s="10">
        <v>0</v>
      </c>
      <c r="E634" s="9">
        <v>0</v>
      </c>
      <c r="F634" s="10">
        <f t="shared" ref="F634:G697" si="100">B634-D634</f>
        <v>30.419</v>
      </c>
      <c r="G634" s="9">
        <f t="shared" si="100"/>
        <v>650.96659999999997</v>
      </c>
      <c r="H634" s="23">
        <v>0</v>
      </c>
      <c r="I634" s="23">
        <f t="shared" si="93"/>
        <v>30.419</v>
      </c>
      <c r="J634" s="16">
        <f t="shared" si="91"/>
        <v>21.4</v>
      </c>
      <c r="K634" s="85"/>
      <c r="L634" s="86"/>
      <c r="M634" s="16">
        <f t="shared" si="99"/>
        <v>43.967414694673401</v>
      </c>
      <c r="N634" s="16">
        <f t="shared" si="99"/>
        <v>156.63343915343916</v>
      </c>
      <c r="O634" s="16">
        <f t="shared" si="99"/>
        <v>24.934284924470759</v>
      </c>
      <c r="P634" s="16">
        <f t="shared" si="99"/>
        <v>25.871883283598731</v>
      </c>
      <c r="Q634" s="16">
        <f t="shared" si="99"/>
        <v>25.006890767585105</v>
      </c>
      <c r="R634" s="16">
        <f t="shared" si="94"/>
        <v>156.63343915343916</v>
      </c>
      <c r="S634" s="5">
        <f t="shared" si="92"/>
        <v>0</v>
      </c>
      <c r="T634" s="17">
        <f t="shared" si="95"/>
        <v>0</v>
      </c>
    </row>
    <row r="635" spans="1:20" x14ac:dyDescent="0.25">
      <c r="A635" s="24">
        <v>42670.250036342593</v>
      </c>
      <c r="B635" s="10">
        <v>166.46199999999999</v>
      </c>
      <c r="C635" s="9">
        <v>3806.98594</v>
      </c>
      <c r="D635" s="10">
        <v>94.55</v>
      </c>
      <c r="E635" s="9">
        <v>2162.3589999999999</v>
      </c>
      <c r="F635" s="10">
        <f t="shared" si="100"/>
        <v>71.911999999999992</v>
      </c>
      <c r="G635" s="9">
        <f t="shared" si="100"/>
        <v>1644.6269400000001</v>
      </c>
      <c r="H635" s="23">
        <v>0</v>
      </c>
      <c r="I635" s="23">
        <f t="shared" si="93"/>
        <v>71.911999999999992</v>
      </c>
      <c r="J635" s="16">
        <f t="shared" si="91"/>
        <v>22.86999304705752</v>
      </c>
      <c r="K635" s="85"/>
      <c r="L635" s="86"/>
      <c r="M635" s="16">
        <f t="shared" si="99"/>
        <v>43.967414694673401</v>
      </c>
      <c r="N635" s="16">
        <f t="shared" si="99"/>
        <v>156.63343915343916</v>
      </c>
      <c r="O635" s="16">
        <f t="shared" si="99"/>
        <v>24.934284924470759</v>
      </c>
      <c r="P635" s="16">
        <f t="shared" si="99"/>
        <v>25.871883283598731</v>
      </c>
      <c r="Q635" s="16">
        <f t="shared" si="99"/>
        <v>25.006890767585105</v>
      </c>
      <c r="R635" s="16">
        <f t="shared" si="94"/>
        <v>156.63343915343916</v>
      </c>
      <c r="S635" s="5">
        <f t="shared" si="92"/>
        <v>0</v>
      </c>
      <c r="T635" s="17">
        <f t="shared" si="95"/>
        <v>0</v>
      </c>
    </row>
    <row r="636" spans="1:20" x14ac:dyDescent="0.25">
      <c r="A636" s="24">
        <v>42670.291703067131</v>
      </c>
      <c r="B636" s="10">
        <v>308.596</v>
      </c>
      <c r="C636" s="9">
        <v>8378.3814000000002</v>
      </c>
      <c r="D636" s="10">
        <v>308.596</v>
      </c>
      <c r="E636" s="9">
        <v>8378.3810000000012</v>
      </c>
      <c r="F636" s="10">
        <f t="shared" si="100"/>
        <v>0</v>
      </c>
      <c r="G636" s="9">
        <f t="shared" si="100"/>
        <v>3.9999999899009708E-4</v>
      </c>
      <c r="H636" s="23">
        <v>0</v>
      </c>
      <c r="I636" s="23">
        <f t="shared" si="93"/>
        <v>0</v>
      </c>
      <c r="J636" s="16">
        <f t="shared" si="91"/>
        <v>0</v>
      </c>
      <c r="K636" s="85"/>
      <c r="L636" s="86"/>
      <c r="M636" s="16">
        <f t="shared" si="99"/>
        <v>43.967414694673401</v>
      </c>
      <c r="N636" s="16">
        <f t="shared" si="99"/>
        <v>156.63343915343916</v>
      </c>
      <c r="O636" s="16">
        <f t="shared" si="99"/>
        <v>24.934284924470759</v>
      </c>
      <c r="P636" s="16">
        <f t="shared" si="99"/>
        <v>25.871883283598731</v>
      </c>
      <c r="Q636" s="16">
        <f t="shared" si="99"/>
        <v>25.006890767585105</v>
      </c>
      <c r="R636" s="16">
        <f t="shared" si="94"/>
        <v>156.63343915343916</v>
      </c>
      <c r="S636" s="5">
        <f t="shared" si="92"/>
        <v>0</v>
      </c>
      <c r="T636" s="17">
        <f t="shared" si="95"/>
        <v>0</v>
      </c>
    </row>
    <row r="637" spans="1:20" x14ac:dyDescent="0.25">
      <c r="A637" s="24">
        <v>42670.333369791668</v>
      </c>
      <c r="B637" s="10">
        <v>123.821</v>
      </c>
      <c r="C637" s="9">
        <v>4193.8172699999996</v>
      </c>
      <c r="D637" s="10">
        <v>123.82100000000001</v>
      </c>
      <c r="E637" s="9">
        <v>4193.817</v>
      </c>
      <c r="F637" s="10">
        <f t="shared" si="100"/>
        <v>0</v>
      </c>
      <c r="G637" s="9">
        <f t="shared" si="100"/>
        <v>2.6999999954568921E-4</v>
      </c>
      <c r="H637" s="23">
        <v>0</v>
      </c>
      <c r="I637" s="23">
        <f t="shared" si="93"/>
        <v>0</v>
      </c>
      <c r="J637" s="16">
        <f t="shared" si="91"/>
        <v>0</v>
      </c>
      <c r="K637" s="85"/>
      <c r="L637" s="86"/>
      <c r="M637" s="16">
        <f t="shared" si="99"/>
        <v>43.967414694673401</v>
      </c>
      <c r="N637" s="16">
        <f t="shared" si="99"/>
        <v>156.63343915343916</v>
      </c>
      <c r="O637" s="16">
        <f t="shared" si="99"/>
        <v>24.934284924470759</v>
      </c>
      <c r="P637" s="16">
        <f t="shared" si="99"/>
        <v>25.871883283598731</v>
      </c>
      <c r="Q637" s="16">
        <f t="shared" si="99"/>
        <v>25.006890767585105</v>
      </c>
      <c r="R637" s="16">
        <f t="shared" si="94"/>
        <v>156.63343915343916</v>
      </c>
      <c r="S637" s="5">
        <f t="shared" si="92"/>
        <v>0</v>
      </c>
      <c r="T637" s="17">
        <f t="shared" si="95"/>
        <v>0</v>
      </c>
    </row>
    <row r="638" spans="1:20" x14ac:dyDescent="0.25">
      <c r="A638" s="24">
        <v>42670.375036516205</v>
      </c>
      <c r="B638" s="10">
        <v>0</v>
      </c>
      <c r="C638" s="9">
        <v>0</v>
      </c>
      <c r="D638" s="10">
        <v>0</v>
      </c>
      <c r="E638" s="9">
        <v>0</v>
      </c>
      <c r="F638" s="10">
        <f t="shared" si="100"/>
        <v>0</v>
      </c>
      <c r="G638" s="9">
        <f t="shared" si="100"/>
        <v>0</v>
      </c>
      <c r="H638" s="23">
        <v>0</v>
      </c>
      <c r="I638" s="23">
        <f t="shared" si="93"/>
        <v>0</v>
      </c>
      <c r="J638" s="16">
        <f t="shared" si="91"/>
        <v>0</v>
      </c>
      <c r="K638" s="85"/>
      <c r="L638" s="86"/>
      <c r="M638" s="16">
        <f t="shared" si="99"/>
        <v>43.967414694673401</v>
      </c>
      <c r="N638" s="16">
        <f t="shared" si="99"/>
        <v>156.63343915343916</v>
      </c>
      <c r="O638" s="16">
        <f t="shared" si="99"/>
        <v>24.934284924470759</v>
      </c>
      <c r="P638" s="16">
        <f t="shared" si="99"/>
        <v>25.871883283598731</v>
      </c>
      <c r="Q638" s="16">
        <f t="shared" si="99"/>
        <v>25.006890767585105</v>
      </c>
      <c r="R638" s="16">
        <f t="shared" si="94"/>
        <v>156.63343915343916</v>
      </c>
      <c r="S638" s="5">
        <f t="shared" si="92"/>
        <v>0</v>
      </c>
      <c r="T638" s="17">
        <f t="shared" si="95"/>
        <v>0</v>
      </c>
    </row>
    <row r="639" spans="1:20" x14ac:dyDescent="0.25">
      <c r="A639" s="24">
        <v>42670.416703240742</v>
      </c>
      <c r="B639" s="10">
        <v>0</v>
      </c>
      <c r="C639" s="9">
        <v>0</v>
      </c>
      <c r="D639" s="10">
        <v>0</v>
      </c>
      <c r="E639" s="9">
        <v>0</v>
      </c>
      <c r="F639" s="10">
        <f t="shared" si="100"/>
        <v>0</v>
      </c>
      <c r="G639" s="9">
        <f t="shared" si="100"/>
        <v>0</v>
      </c>
      <c r="H639" s="23">
        <v>0</v>
      </c>
      <c r="I639" s="23">
        <f t="shared" si="93"/>
        <v>0</v>
      </c>
      <c r="J639" s="16">
        <f t="shared" si="91"/>
        <v>0</v>
      </c>
      <c r="K639" s="85"/>
      <c r="L639" s="86"/>
      <c r="M639" s="16">
        <f t="shared" si="99"/>
        <v>43.967414694673401</v>
      </c>
      <c r="N639" s="16">
        <f t="shared" si="99"/>
        <v>156.63343915343916</v>
      </c>
      <c r="O639" s="16">
        <f t="shared" si="99"/>
        <v>24.934284924470759</v>
      </c>
      <c r="P639" s="16">
        <f t="shared" si="99"/>
        <v>25.871883283598731</v>
      </c>
      <c r="Q639" s="16">
        <f t="shared" si="99"/>
        <v>25.006890767585105</v>
      </c>
      <c r="R639" s="16">
        <f t="shared" si="94"/>
        <v>156.63343915343916</v>
      </c>
      <c r="S639" s="5">
        <f t="shared" si="92"/>
        <v>0</v>
      </c>
      <c r="T639" s="17">
        <f t="shared" si="95"/>
        <v>0</v>
      </c>
    </row>
    <row r="640" spans="1:20" x14ac:dyDescent="0.25">
      <c r="A640" s="24">
        <v>42670.458369965279</v>
      </c>
      <c r="B640" s="10">
        <v>0</v>
      </c>
      <c r="C640" s="9">
        <v>0</v>
      </c>
      <c r="D640" s="10">
        <v>0</v>
      </c>
      <c r="E640" s="9">
        <v>0</v>
      </c>
      <c r="F640" s="10">
        <f t="shared" si="100"/>
        <v>0</v>
      </c>
      <c r="G640" s="9">
        <f t="shared" si="100"/>
        <v>0</v>
      </c>
      <c r="H640" s="23">
        <v>0</v>
      </c>
      <c r="I640" s="23">
        <f t="shared" si="93"/>
        <v>0</v>
      </c>
      <c r="J640" s="16">
        <f t="shared" si="91"/>
        <v>0</v>
      </c>
      <c r="K640" s="85"/>
      <c r="L640" s="86"/>
      <c r="M640" s="16">
        <f t="shared" si="99"/>
        <v>43.967414694673401</v>
      </c>
      <c r="N640" s="16">
        <f t="shared" si="99"/>
        <v>156.63343915343916</v>
      </c>
      <c r="O640" s="16">
        <f t="shared" si="99"/>
        <v>24.934284924470759</v>
      </c>
      <c r="P640" s="16">
        <f t="shared" si="99"/>
        <v>25.871883283598731</v>
      </c>
      <c r="Q640" s="16">
        <f t="shared" si="99"/>
        <v>25.006890767585105</v>
      </c>
      <c r="R640" s="16">
        <f t="shared" si="94"/>
        <v>156.63343915343916</v>
      </c>
      <c r="S640" s="5">
        <f t="shared" si="92"/>
        <v>0</v>
      </c>
      <c r="T640" s="17">
        <f t="shared" si="95"/>
        <v>0</v>
      </c>
    </row>
    <row r="641" spans="1:20" x14ac:dyDescent="0.25">
      <c r="A641" s="24">
        <v>42670.500036689817</v>
      </c>
      <c r="B641" s="10">
        <v>0</v>
      </c>
      <c r="C641" s="9">
        <v>0</v>
      </c>
      <c r="D641" s="10">
        <v>0</v>
      </c>
      <c r="E641" s="9">
        <v>0</v>
      </c>
      <c r="F641" s="10">
        <f t="shared" si="100"/>
        <v>0</v>
      </c>
      <c r="G641" s="9">
        <f t="shared" si="100"/>
        <v>0</v>
      </c>
      <c r="H641" s="23">
        <v>0</v>
      </c>
      <c r="I641" s="23">
        <f t="shared" si="93"/>
        <v>0</v>
      </c>
      <c r="J641" s="16">
        <f t="shared" si="91"/>
        <v>0</v>
      </c>
      <c r="K641" s="85"/>
      <c r="L641" s="86"/>
      <c r="M641" s="16">
        <f t="shared" si="99"/>
        <v>43.967414694673401</v>
      </c>
      <c r="N641" s="16">
        <f t="shared" si="99"/>
        <v>156.63343915343916</v>
      </c>
      <c r="O641" s="16">
        <f t="shared" si="99"/>
        <v>24.934284924470759</v>
      </c>
      <c r="P641" s="16">
        <f t="shared" si="99"/>
        <v>25.871883283598731</v>
      </c>
      <c r="Q641" s="16">
        <f t="shared" si="99"/>
        <v>25.006890767585105</v>
      </c>
      <c r="R641" s="16">
        <f t="shared" si="94"/>
        <v>156.63343915343916</v>
      </c>
      <c r="S641" s="5">
        <f t="shared" si="92"/>
        <v>0</v>
      </c>
      <c r="T641" s="17">
        <f t="shared" si="95"/>
        <v>0</v>
      </c>
    </row>
    <row r="642" spans="1:20" x14ac:dyDescent="0.25">
      <c r="A642" s="24">
        <v>42670.541703414354</v>
      </c>
      <c r="B642" s="10">
        <v>0</v>
      </c>
      <c r="C642" s="9">
        <v>0</v>
      </c>
      <c r="D642" s="10">
        <v>0</v>
      </c>
      <c r="E642" s="9">
        <v>0</v>
      </c>
      <c r="F642" s="10">
        <f t="shared" si="100"/>
        <v>0</v>
      </c>
      <c r="G642" s="9">
        <f t="shared" si="100"/>
        <v>0</v>
      </c>
      <c r="H642" s="23">
        <v>0</v>
      </c>
      <c r="I642" s="23">
        <f t="shared" si="93"/>
        <v>0</v>
      </c>
      <c r="J642" s="16">
        <f t="shared" si="91"/>
        <v>0</v>
      </c>
      <c r="K642" s="85"/>
      <c r="L642" s="86"/>
      <c r="M642" s="16">
        <f t="shared" si="99"/>
        <v>43.967414694673401</v>
      </c>
      <c r="N642" s="16">
        <f t="shared" si="99"/>
        <v>156.63343915343916</v>
      </c>
      <c r="O642" s="16">
        <f t="shared" si="99"/>
        <v>24.934284924470759</v>
      </c>
      <c r="P642" s="16">
        <f t="shared" si="99"/>
        <v>25.871883283598731</v>
      </c>
      <c r="Q642" s="16">
        <f t="shared" si="99"/>
        <v>25.006890767585105</v>
      </c>
      <c r="R642" s="16">
        <f t="shared" si="94"/>
        <v>156.63343915343916</v>
      </c>
      <c r="S642" s="5">
        <f t="shared" si="92"/>
        <v>0</v>
      </c>
      <c r="T642" s="17">
        <f t="shared" si="95"/>
        <v>0</v>
      </c>
    </row>
    <row r="643" spans="1:20" x14ac:dyDescent="0.25">
      <c r="A643" s="24">
        <v>42670.583370138891</v>
      </c>
      <c r="B643" s="10">
        <v>0</v>
      </c>
      <c r="C643" s="9">
        <v>0</v>
      </c>
      <c r="D643" s="10">
        <v>0</v>
      </c>
      <c r="E643" s="9">
        <v>0</v>
      </c>
      <c r="F643" s="10">
        <f t="shared" si="100"/>
        <v>0</v>
      </c>
      <c r="G643" s="9">
        <f t="shared" si="100"/>
        <v>0</v>
      </c>
      <c r="H643" s="23">
        <v>0</v>
      </c>
      <c r="I643" s="23">
        <f t="shared" si="93"/>
        <v>0</v>
      </c>
      <c r="J643" s="16">
        <f t="shared" si="91"/>
        <v>0</v>
      </c>
      <c r="K643" s="85"/>
      <c r="L643" s="86"/>
      <c r="M643" s="16">
        <f t="shared" si="99"/>
        <v>43.967414694673401</v>
      </c>
      <c r="N643" s="16">
        <f t="shared" si="99"/>
        <v>156.63343915343916</v>
      </c>
      <c r="O643" s="16">
        <f t="shared" si="99"/>
        <v>24.934284924470759</v>
      </c>
      <c r="P643" s="16">
        <f t="shared" si="99"/>
        <v>25.871883283598731</v>
      </c>
      <c r="Q643" s="16">
        <f t="shared" si="99"/>
        <v>25.006890767585105</v>
      </c>
      <c r="R643" s="16">
        <f t="shared" si="94"/>
        <v>156.63343915343916</v>
      </c>
      <c r="S643" s="5">
        <f t="shared" si="92"/>
        <v>0</v>
      </c>
      <c r="T643" s="17">
        <f t="shared" si="95"/>
        <v>0</v>
      </c>
    </row>
    <row r="644" spans="1:20" x14ac:dyDescent="0.25">
      <c r="A644" s="24">
        <v>42670.625036863428</v>
      </c>
      <c r="B644" s="10">
        <v>0</v>
      </c>
      <c r="C644" s="9">
        <v>0</v>
      </c>
      <c r="D644" s="10">
        <v>0</v>
      </c>
      <c r="E644" s="9">
        <v>0</v>
      </c>
      <c r="F644" s="10">
        <f t="shared" si="100"/>
        <v>0</v>
      </c>
      <c r="G644" s="9">
        <f t="shared" si="100"/>
        <v>0</v>
      </c>
      <c r="H644" s="23">
        <v>0</v>
      </c>
      <c r="I644" s="23">
        <f t="shared" si="93"/>
        <v>0</v>
      </c>
      <c r="J644" s="16">
        <f t="shared" si="91"/>
        <v>0</v>
      </c>
      <c r="K644" s="85"/>
      <c r="L644" s="86"/>
      <c r="M644" s="16">
        <f t="shared" si="99"/>
        <v>43.967414694673401</v>
      </c>
      <c r="N644" s="16">
        <f t="shared" si="99"/>
        <v>156.63343915343916</v>
      </c>
      <c r="O644" s="16">
        <f t="shared" si="99"/>
        <v>24.934284924470759</v>
      </c>
      <c r="P644" s="16">
        <f t="shared" si="99"/>
        <v>25.871883283598731</v>
      </c>
      <c r="Q644" s="16">
        <f t="shared" si="99"/>
        <v>25.006890767585105</v>
      </c>
      <c r="R644" s="16">
        <f t="shared" si="94"/>
        <v>156.63343915343916</v>
      </c>
      <c r="S644" s="5">
        <f t="shared" si="92"/>
        <v>0</v>
      </c>
      <c r="T644" s="17">
        <f t="shared" si="95"/>
        <v>0</v>
      </c>
    </row>
    <row r="645" spans="1:20" x14ac:dyDescent="0.25">
      <c r="A645" s="24">
        <v>42670.666703587965</v>
      </c>
      <c r="B645" s="10">
        <v>0</v>
      </c>
      <c r="C645" s="9">
        <v>0</v>
      </c>
      <c r="D645" s="10">
        <v>0</v>
      </c>
      <c r="E645" s="9">
        <v>0</v>
      </c>
      <c r="F645" s="10">
        <f t="shared" si="100"/>
        <v>0</v>
      </c>
      <c r="G645" s="9">
        <f t="shared" si="100"/>
        <v>0</v>
      </c>
      <c r="H645" s="23">
        <v>0</v>
      </c>
      <c r="I645" s="23">
        <f t="shared" si="93"/>
        <v>0</v>
      </c>
      <c r="J645" s="16">
        <f t="shared" si="91"/>
        <v>0</v>
      </c>
      <c r="K645" s="85"/>
      <c r="L645" s="86"/>
      <c r="M645" s="16">
        <f t="shared" si="99"/>
        <v>43.967414694673401</v>
      </c>
      <c r="N645" s="16">
        <f t="shared" si="99"/>
        <v>156.63343915343916</v>
      </c>
      <c r="O645" s="16">
        <f t="shared" si="99"/>
        <v>24.934284924470759</v>
      </c>
      <c r="P645" s="16">
        <f t="shared" si="99"/>
        <v>25.871883283598731</v>
      </c>
      <c r="Q645" s="16">
        <f t="shared" si="99"/>
        <v>25.006890767585105</v>
      </c>
      <c r="R645" s="16">
        <f t="shared" si="94"/>
        <v>156.63343915343916</v>
      </c>
      <c r="S645" s="5">
        <f t="shared" si="92"/>
        <v>0</v>
      </c>
      <c r="T645" s="17">
        <f t="shared" si="95"/>
        <v>0</v>
      </c>
    </row>
    <row r="646" spans="1:20" x14ac:dyDescent="0.25">
      <c r="A646" s="24">
        <v>42670.708370312503</v>
      </c>
      <c r="B646" s="10">
        <v>0</v>
      </c>
      <c r="C646" s="9">
        <v>0</v>
      </c>
      <c r="D646" s="10"/>
      <c r="E646" s="9"/>
      <c r="F646" s="10">
        <f t="shared" si="100"/>
        <v>0</v>
      </c>
      <c r="G646" s="9">
        <f t="shared" si="100"/>
        <v>0</v>
      </c>
      <c r="H646" s="23">
        <v>0</v>
      </c>
      <c r="I646" s="23">
        <f t="shared" si="93"/>
        <v>0</v>
      </c>
      <c r="J646" s="16">
        <f t="shared" ref="J646:J709" si="101">IF(F646&gt;0,G646/F646,0)</f>
        <v>0</v>
      </c>
      <c r="K646" s="85"/>
      <c r="L646" s="86"/>
      <c r="M646" s="16">
        <f t="shared" si="99"/>
        <v>43.967414694673401</v>
      </c>
      <c r="N646" s="16">
        <f t="shared" si="99"/>
        <v>156.63343915343916</v>
      </c>
      <c r="O646" s="16">
        <f t="shared" si="99"/>
        <v>24.934284924470759</v>
      </c>
      <c r="P646" s="16">
        <f t="shared" si="99"/>
        <v>25.871883283598731</v>
      </c>
      <c r="Q646" s="16">
        <f t="shared" si="99"/>
        <v>25.006890767585105</v>
      </c>
      <c r="R646" s="16">
        <f t="shared" si="94"/>
        <v>156.63343915343916</v>
      </c>
      <c r="S646" s="5">
        <f t="shared" ref="S646:S709" si="102">IF(J646&gt;R646,J646-R646,0)</f>
        <v>0</v>
      </c>
      <c r="T646" s="17">
        <f t="shared" si="95"/>
        <v>0</v>
      </c>
    </row>
    <row r="647" spans="1:20" x14ac:dyDescent="0.25">
      <c r="A647" s="24">
        <v>42670.75003703704</v>
      </c>
      <c r="B647" s="10">
        <v>0</v>
      </c>
      <c r="C647" s="9">
        <v>0</v>
      </c>
      <c r="D647" s="10"/>
      <c r="E647" s="9"/>
      <c r="F647" s="10">
        <f t="shared" si="100"/>
        <v>0</v>
      </c>
      <c r="G647" s="9">
        <f t="shared" si="100"/>
        <v>0</v>
      </c>
      <c r="H647" s="23">
        <v>0</v>
      </c>
      <c r="I647" s="23">
        <f t="shared" ref="I647:I710" si="103">F647-H647</f>
        <v>0</v>
      </c>
      <c r="J647" s="16">
        <f t="shared" si="101"/>
        <v>0</v>
      </c>
      <c r="K647" s="85"/>
      <c r="L647" s="86"/>
      <c r="M647" s="16">
        <f t="shared" si="99"/>
        <v>43.967414694673401</v>
      </c>
      <c r="N647" s="16">
        <f t="shared" si="99"/>
        <v>156.63343915343916</v>
      </c>
      <c r="O647" s="16">
        <f t="shared" si="99"/>
        <v>24.934284924470759</v>
      </c>
      <c r="P647" s="16">
        <f t="shared" si="99"/>
        <v>25.871883283598731</v>
      </c>
      <c r="Q647" s="16">
        <f t="shared" si="99"/>
        <v>25.006890767585105</v>
      </c>
      <c r="R647" s="16">
        <f t="shared" ref="R647:R710" si="104">MAX(L647:Q647)</f>
        <v>156.63343915343916</v>
      </c>
      <c r="S647" s="5">
        <f t="shared" si="102"/>
        <v>0</v>
      </c>
      <c r="T647" s="17">
        <f t="shared" ref="T647:T710" si="105">IF(S647&lt;&gt;" ",S647*I647,0)</f>
        <v>0</v>
      </c>
    </row>
    <row r="648" spans="1:20" x14ac:dyDescent="0.25">
      <c r="A648" s="24">
        <v>42670.791703761577</v>
      </c>
      <c r="B648" s="10">
        <v>0</v>
      </c>
      <c r="C648" s="9">
        <v>0</v>
      </c>
      <c r="D648" s="10"/>
      <c r="E648" s="9"/>
      <c r="F648" s="10">
        <f t="shared" si="100"/>
        <v>0</v>
      </c>
      <c r="G648" s="9">
        <f t="shared" si="100"/>
        <v>0</v>
      </c>
      <c r="H648" s="23">
        <v>0</v>
      </c>
      <c r="I648" s="23">
        <f t="shared" si="103"/>
        <v>0</v>
      </c>
      <c r="J648" s="16">
        <f t="shared" si="101"/>
        <v>0</v>
      </c>
      <c r="K648" s="85"/>
      <c r="L648" s="86"/>
      <c r="M648" s="16">
        <f t="shared" ref="M648:Q663" si="106">M647</f>
        <v>43.967414694673401</v>
      </c>
      <c r="N648" s="16">
        <f t="shared" si="106"/>
        <v>156.63343915343916</v>
      </c>
      <c r="O648" s="16">
        <f t="shared" si="106"/>
        <v>24.934284924470759</v>
      </c>
      <c r="P648" s="16">
        <f t="shared" si="106"/>
        <v>25.871883283598731</v>
      </c>
      <c r="Q648" s="16">
        <f t="shared" si="106"/>
        <v>25.006890767585105</v>
      </c>
      <c r="R648" s="16">
        <f t="shared" si="104"/>
        <v>156.63343915343916</v>
      </c>
      <c r="S648" s="5">
        <f t="shared" si="102"/>
        <v>0</v>
      </c>
      <c r="T648" s="17">
        <f t="shared" si="105"/>
        <v>0</v>
      </c>
    </row>
    <row r="649" spans="1:20" x14ac:dyDescent="0.25">
      <c r="A649" s="24">
        <v>42670.833370486114</v>
      </c>
      <c r="B649" s="10">
        <v>0</v>
      </c>
      <c r="C649" s="9">
        <v>0</v>
      </c>
      <c r="D649" s="10"/>
      <c r="E649" s="9"/>
      <c r="F649" s="10">
        <f t="shared" si="100"/>
        <v>0</v>
      </c>
      <c r="G649" s="9">
        <f t="shared" si="100"/>
        <v>0</v>
      </c>
      <c r="H649" s="23">
        <v>0</v>
      </c>
      <c r="I649" s="23">
        <f t="shared" si="103"/>
        <v>0</v>
      </c>
      <c r="J649" s="16">
        <f t="shared" si="101"/>
        <v>0</v>
      </c>
      <c r="K649" s="85"/>
      <c r="L649" s="86"/>
      <c r="M649" s="16">
        <f t="shared" si="106"/>
        <v>43.967414694673401</v>
      </c>
      <c r="N649" s="16">
        <f t="shared" si="106"/>
        <v>156.63343915343916</v>
      </c>
      <c r="O649" s="16">
        <f t="shared" si="106"/>
        <v>24.934284924470759</v>
      </c>
      <c r="P649" s="16">
        <f t="shared" si="106"/>
        <v>25.871883283598731</v>
      </c>
      <c r="Q649" s="16">
        <f t="shared" si="106"/>
        <v>25.006890767585105</v>
      </c>
      <c r="R649" s="16">
        <f t="shared" si="104"/>
        <v>156.63343915343916</v>
      </c>
      <c r="S649" s="5">
        <f t="shared" si="102"/>
        <v>0</v>
      </c>
      <c r="T649" s="17">
        <f t="shared" si="105"/>
        <v>0</v>
      </c>
    </row>
    <row r="650" spans="1:20" x14ac:dyDescent="0.25">
      <c r="A650" s="24">
        <v>42670.875037210651</v>
      </c>
      <c r="B650" s="10">
        <v>0</v>
      </c>
      <c r="C650" s="9">
        <v>0</v>
      </c>
      <c r="D650" s="10"/>
      <c r="E650" s="9"/>
      <c r="F650" s="10">
        <f t="shared" si="100"/>
        <v>0</v>
      </c>
      <c r="G650" s="9">
        <f t="shared" si="100"/>
        <v>0</v>
      </c>
      <c r="H650" s="23">
        <v>0</v>
      </c>
      <c r="I650" s="23">
        <f t="shared" si="103"/>
        <v>0</v>
      </c>
      <c r="J650" s="16">
        <f t="shared" si="101"/>
        <v>0</v>
      </c>
      <c r="K650" s="85"/>
      <c r="L650" s="86"/>
      <c r="M650" s="16">
        <f t="shared" si="106"/>
        <v>43.967414694673401</v>
      </c>
      <c r="N650" s="16">
        <f t="shared" si="106"/>
        <v>156.63343915343916</v>
      </c>
      <c r="O650" s="16">
        <f t="shared" si="106"/>
        <v>24.934284924470759</v>
      </c>
      <c r="P650" s="16">
        <f t="shared" si="106"/>
        <v>25.871883283598731</v>
      </c>
      <c r="Q650" s="16">
        <f t="shared" si="106"/>
        <v>25.006890767585105</v>
      </c>
      <c r="R650" s="16">
        <f t="shared" si="104"/>
        <v>156.63343915343916</v>
      </c>
      <c r="S650" s="5">
        <f t="shared" si="102"/>
        <v>0</v>
      </c>
      <c r="T650" s="17">
        <f t="shared" si="105"/>
        <v>0</v>
      </c>
    </row>
    <row r="651" spans="1:20" x14ac:dyDescent="0.25">
      <c r="A651" s="24">
        <v>42670.916703935189</v>
      </c>
      <c r="B651" s="10">
        <v>0</v>
      </c>
      <c r="C651" s="9">
        <v>0</v>
      </c>
      <c r="D651" s="10"/>
      <c r="E651" s="9"/>
      <c r="F651" s="10">
        <f t="shared" si="100"/>
        <v>0</v>
      </c>
      <c r="G651" s="9">
        <f t="shared" si="100"/>
        <v>0</v>
      </c>
      <c r="H651" s="23">
        <v>0</v>
      </c>
      <c r="I651" s="23">
        <f t="shared" si="103"/>
        <v>0</v>
      </c>
      <c r="J651" s="16">
        <f t="shared" si="101"/>
        <v>0</v>
      </c>
      <c r="K651" s="85"/>
      <c r="L651" s="86"/>
      <c r="M651" s="16">
        <f t="shared" si="106"/>
        <v>43.967414694673401</v>
      </c>
      <c r="N651" s="16">
        <f t="shared" si="106"/>
        <v>156.63343915343916</v>
      </c>
      <c r="O651" s="16">
        <f t="shared" si="106"/>
        <v>24.934284924470759</v>
      </c>
      <c r="P651" s="16">
        <f t="shared" si="106"/>
        <v>25.871883283598731</v>
      </c>
      <c r="Q651" s="16">
        <f t="shared" si="106"/>
        <v>25.006890767585105</v>
      </c>
      <c r="R651" s="16">
        <f t="shared" si="104"/>
        <v>156.63343915343916</v>
      </c>
      <c r="S651" s="5">
        <f t="shared" si="102"/>
        <v>0</v>
      </c>
      <c r="T651" s="17">
        <f t="shared" si="105"/>
        <v>0</v>
      </c>
    </row>
    <row r="652" spans="1:20" x14ac:dyDescent="0.25">
      <c r="A652" s="24">
        <v>42670.958370659719</v>
      </c>
      <c r="B652" s="10">
        <v>0</v>
      </c>
      <c r="C652" s="9">
        <v>0</v>
      </c>
      <c r="D652" s="10"/>
      <c r="E652" s="9"/>
      <c r="F652" s="10">
        <f t="shared" si="100"/>
        <v>0</v>
      </c>
      <c r="G652" s="9">
        <f t="shared" si="100"/>
        <v>0</v>
      </c>
      <c r="H652" s="23">
        <v>0</v>
      </c>
      <c r="I652" s="23">
        <f t="shared" si="103"/>
        <v>0</v>
      </c>
      <c r="J652" s="16">
        <f t="shared" si="101"/>
        <v>0</v>
      </c>
      <c r="K652" s="85"/>
      <c r="L652" s="86"/>
      <c r="M652" s="16">
        <f t="shared" si="106"/>
        <v>43.967414694673401</v>
      </c>
      <c r="N652" s="16">
        <f t="shared" si="106"/>
        <v>156.63343915343916</v>
      </c>
      <c r="O652" s="16">
        <f t="shared" si="106"/>
        <v>24.934284924470759</v>
      </c>
      <c r="P652" s="16">
        <f t="shared" si="106"/>
        <v>25.871883283598731</v>
      </c>
      <c r="Q652" s="16">
        <f t="shared" si="106"/>
        <v>25.006890767585105</v>
      </c>
      <c r="R652" s="16">
        <f t="shared" si="104"/>
        <v>156.63343915343916</v>
      </c>
      <c r="S652" s="5">
        <f t="shared" si="102"/>
        <v>0</v>
      </c>
      <c r="T652" s="17">
        <f t="shared" si="105"/>
        <v>0</v>
      </c>
    </row>
    <row r="653" spans="1:20" x14ac:dyDescent="0.25">
      <c r="A653" s="24">
        <v>42671.000037384256</v>
      </c>
      <c r="B653" s="10">
        <v>16.399999999999999</v>
      </c>
      <c r="C653" s="9">
        <v>355.06</v>
      </c>
      <c r="D653" s="10">
        <v>0</v>
      </c>
      <c r="E653" s="9">
        <v>0</v>
      </c>
      <c r="F653" s="10">
        <f t="shared" si="100"/>
        <v>16.399999999999999</v>
      </c>
      <c r="G653" s="9">
        <f t="shared" si="100"/>
        <v>355.06</v>
      </c>
      <c r="H653" s="23">
        <v>0</v>
      </c>
      <c r="I653" s="23">
        <f t="shared" si="103"/>
        <v>16.399999999999999</v>
      </c>
      <c r="J653" s="16">
        <f t="shared" si="101"/>
        <v>21.650000000000002</v>
      </c>
      <c r="K653" s="85"/>
      <c r="L653" s="86"/>
      <c r="M653" s="16">
        <f t="shared" si="106"/>
        <v>43.967414694673401</v>
      </c>
      <c r="N653" s="16">
        <f t="shared" si="106"/>
        <v>156.63343915343916</v>
      </c>
      <c r="O653" s="16">
        <f t="shared" si="106"/>
        <v>24.934284924470759</v>
      </c>
      <c r="P653" s="16">
        <f t="shared" si="106"/>
        <v>25.871883283598731</v>
      </c>
      <c r="Q653" s="16">
        <f t="shared" si="106"/>
        <v>25.006890767585105</v>
      </c>
      <c r="R653" s="16">
        <f t="shared" si="104"/>
        <v>156.63343915343916</v>
      </c>
      <c r="S653" s="5">
        <f t="shared" si="102"/>
        <v>0</v>
      </c>
      <c r="T653" s="17">
        <f t="shared" si="105"/>
        <v>0</v>
      </c>
    </row>
    <row r="654" spans="1:20" x14ac:dyDescent="0.25">
      <c r="A654" s="24">
        <v>42671.041704108793</v>
      </c>
      <c r="B654" s="10">
        <v>38.9</v>
      </c>
      <c r="C654" s="9">
        <v>815.73299999999995</v>
      </c>
      <c r="D654" s="10">
        <v>0</v>
      </c>
      <c r="E654" s="9">
        <v>0</v>
      </c>
      <c r="F654" s="10">
        <f t="shared" si="100"/>
        <v>38.9</v>
      </c>
      <c r="G654" s="9">
        <f t="shared" si="100"/>
        <v>815.73299999999995</v>
      </c>
      <c r="H654" s="23">
        <v>0</v>
      </c>
      <c r="I654" s="23">
        <f t="shared" si="103"/>
        <v>38.9</v>
      </c>
      <c r="J654" s="16">
        <f t="shared" si="101"/>
        <v>20.97</v>
      </c>
      <c r="K654" s="85"/>
      <c r="L654" s="86"/>
      <c r="M654" s="16">
        <f t="shared" si="106"/>
        <v>43.967414694673401</v>
      </c>
      <c r="N654" s="16">
        <f t="shared" si="106"/>
        <v>156.63343915343916</v>
      </c>
      <c r="O654" s="16">
        <f t="shared" si="106"/>
        <v>24.934284924470759</v>
      </c>
      <c r="P654" s="16">
        <f t="shared" si="106"/>
        <v>25.871883283598731</v>
      </c>
      <c r="Q654" s="16">
        <f t="shared" si="106"/>
        <v>25.006890767585105</v>
      </c>
      <c r="R654" s="16">
        <f t="shared" si="104"/>
        <v>156.63343915343916</v>
      </c>
      <c r="S654" s="5">
        <f t="shared" si="102"/>
        <v>0</v>
      </c>
      <c r="T654" s="17">
        <f t="shared" si="105"/>
        <v>0</v>
      </c>
    </row>
    <row r="655" spans="1:20" x14ac:dyDescent="0.25">
      <c r="A655" s="24">
        <v>42671.08337083333</v>
      </c>
      <c r="B655" s="10">
        <v>25.3</v>
      </c>
      <c r="C655" s="9">
        <v>522.69799999999998</v>
      </c>
      <c r="D655" s="10">
        <v>0</v>
      </c>
      <c r="E655" s="9">
        <v>0</v>
      </c>
      <c r="F655" s="10">
        <f t="shared" si="100"/>
        <v>25.3</v>
      </c>
      <c r="G655" s="9">
        <f t="shared" si="100"/>
        <v>522.69799999999998</v>
      </c>
      <c r="H655" s="23">
        <v>0</v>
      </c>
      <c r="I655" s="23">
        <f t="shared" si="103"/>
        <v>25.3</v>
      </c>
      <c r="J655" s="16">
        <f t="shared" si="101"/>
        <v>20.66</v>
      </c>
      <c r="K655" s="85"/>
      <c r="L655" s="86"/>
      <c r="M655" s="16">
        <f t="shared" si="106"/>
        <v>43.967414694673401</v>
      </c>
      <c r="N655" s="16">
        <f t="shared" si="106"/>
        <v>156.63343915343916</v>
      </c>
      <c r="O655" s="16">
        <f t="shared" si="106"/>
        <v>24.934284924470759</v>
      </c>
      <c r="P655" s="16">
        <f t="shared" si="106"/>
        <v>25.871883283598731</v>
      </c>
      <c r="Q655" s="16">
        <f t="shared" si="106"/>
        <v>25.006890767585105</v>
      </c>
      <c r="R655" s="16">
        <f t="shared" si="104"/>
        <v>156.63343915343916</v>
      </c>
      <c r="S655" s="5">
        <f t="shared" si="102"/>
        <v>0</v>
      </c>
      <c r="T655" s="17">
        <f t="shared" si="105"/>
        <v>0</v>
      </c>
    </row>
    <row r="656" spans="1:20" x14ac:dyDescent="0.25">
      <c r="A656" s="24">
        <v>42671.125037557867</v>
      </c>
      <c r="B656" s="10">
        <v>45</v>
      </c>
      <c r="C656" s="9">
        <v>888.3</v>
      </c>
      <c r="D656" s="10">
        <v>6.6859999999999999</v>
      </c>
      <c r="E656" s="9">
        <v>131.982</v>
      </c>
      <c r="F656" s="10">
        <f t="shared" si="100"/>
        <v>38.314</v>
      </c>
      <c r="G656" s="9">
        <f t="shared" si="100"/>
        <v>756.31799999999998</v>
      </c>
      <c r="H656" s="23">
        <v>0</v>
      </c>
      <c r="I656" s="23">
        <f t="shared" si="103"/>
        <v>38.314</v>
      </c>
      <c r="J656" s="16">
        <f t="shared" si="101"/>
        <v>19.739990603956777</v>
      </c>
      <c r="K656" s="85"/>
      <c r="L656" s="86"/>
      <c r="M656" s="16">
        <f t="shared" si="106"/>
        <v>43.967414694673401</v>
      </c>
      <c r="N656" s="16">
        <f t="shared" si="106"/>
        <v>156.63343915343916</v>
      </c>
      <c r="O656" s="16">
        <f t="shared" si="106"/>
        <v>24.934284924470759</v>
      </c>
      <c r="P656" s="16">
        <f t="shared" si="106"/>
        <v>25.871883283598731</v>
      </c>
      <c r="Q656" s="16">
        <f t="shared" si="106"/>
        <v>25.006890767585105</v>
      </c>
      <c r="R656" s="16">
        <f t="shared" si="104"/>
        <v>156.63343915343916</v>
      </c>
      <c r="S656" s="5">
        <f t="shared" si="102"/>
        <v>0</v>
      </c>
      <c r="T656" s="17">
        <f t="shared" si="105"/>
        <v>0</v>
      </c>
    </row>
    <row r="657" spans="1:20" x14ac:dyDescent="0.25">
      <c r="A657" s="24">
        <v>42671.166704282405</v>
      </c>
      <c r="B657" s="10">
        <v>41.5</v>
      </c>
      <c r="C657" s="9">
        <v>822.53</v>
      </c>
      <c r="D657" s="10">
        <v>1.194</v>
      </c>
      <c r="E657" s="9">
        <v>23.665000000000003</v>
      </c>
      <c r="F657" s="10">
        <f t="shared" si="100"/>
        <v>40.305999999999997</v>
      </c>
      <c r="G657" s="9">
        <f t="shared" si="100"/>
        <v>798.86500000000001</v>
      </c>
      <c r="H657" s="23">
        <v>0</v>
      </c>
      <c r="I657" s="23">
        <f t="shared" si="103"/>
        <v>40.305999999999997</v>
      </c>
      <c r="J657" s="16">
        <f t="shared" si="101"/>
        <v>19.820001984816159</v>
      </c>
      <c r="K657" s="85"/>
      <c r="L657" s="86"/>
      <c r="M657" s="16">
        <f t="shared" si="106"/>
        <v>43.967414694673401</v>
      </c>
      <c r="N657" s="16">
        <f t="shared" si="106"/>
        <v>156.63343915343916</v>
      </c>
      <c r="O657" s="16">
        <f t="shared" si="106"/>
        <v>24.934284924470759</v>
      </c>
      <c r="P657" s="16">
        <f t="shared" si="106"/>
        <v>25.871883283598731</v>
      </c>
      <c r="Q657" s="16">
        <f t="shared" si="106"/>
        <v>25.006890767585105</v>
      </c>
      <c r="R657" s="16">
        <f t="shared" si="104"/>
        <v>156.63343915343916</v>
      </c>
      <c r="S657" s="5">
        <f t="shared" si="102"/>
        <v>0</v>
      </c>
      <c r="T657" s="17">
        <f t="shared" si="105"/>
        <v>0</v>
      </c>
    </row>
    <row r="658" spans="1:20" x14ac:dyDescent="0.25">
      <c r="A658" s="24">
        <v>42671.208371006942</v>
      </c>
      <c r="B658" s="10">
        <v>33.799999999999997</v>
      </c>
      <c r="C658" s="9">
        <v>692.56200000000001</v>
      </c>
      <c r="D658" s="10">
        <v>0</v>
      </c>
      <c r="E658" s="9">
        <v>0</v>
      </c>
      <c r="F658" s="10">
        <f t="shared" si="100"/>
        <v>33.799999999999997</v>
      </c>
      <c r="G658" s="9">
        <f t="shared" si="100"/>
        <v>692.56200000000001</v>
      </c>
      <c r="H658" s="23">
        <v>0</v>
      </c>
      <c r="I658" s="23">
        <f t="shared" si="103"/>
        <v>33.799999999999997</v>
      </c>
      <c r="J658" s="16">
        <f t="shared" si="101"/>
        <v>20.490000000000002</v>
      </c>
      <c r="K658" s="85"/>
      <c r="L658" s="86"/>
      <c r="M658" s="16">
        <f t="shared" si="106"/>
        <v>43.967414694673401</v>
      </c>
      <c r="N658" s="16">
        <f t="shared" si="106"/>
        <v>156.63343915343916</v>
      </c>
      <c r="O658" s="16">
        <f t="shared" si="106"/>
        <v>24.934284924470759</v>
      </c>
      <c r="P658" s="16">
        <f t="shared" si="106"/>
        <v>25.871883283598731</v>
      </c>
      <c r="Q658" s="16">
        <f t="shared" si="106"/>
        <v>25.006890767585105</v>
      </c>
      <c r="R658" s="16">
        <f t="shared" si="104"/>
        <v>156.63343915343916</v>
      </c>
      <c r="S658" s="5">
        <f t="shared" si="102"/>
        <v>0</v>
      </c>
      <c r="T658" s="17">
        <f t="shared" si="105"/>
        <v>0</v>
      </c>
    </row>
    <row r="659" spans="1:20" x14ac:dyDescent="0.25">
      <c r="A659" s="24">
        <v>42671.250037731479</v>
      </c>
      <c r="B659" s="10">
        <v>8.7650000000000006</v>
      </c>
      <c r="C659" s="9">
        <v>186.08095</v>
      </c>
      <c r="D659" s="10">
        <v>0</v>
      </c>
      <c r="E659" s="9">
        <v>0</v>
      </c>
      <c r="F659" s="10">
        <f t="shared" si="100"/>
        <v>8.7650000000000006</v>
      </c>
      <c r="G659" s="9">
        <f t="shared" si="100"/>
        <v>186.08095</v>
      </c>
      <c r="H659" s="23">
        <v>0</v>
      </c>
      <c r="I659" s="23">
        <f t="shared" si="103"/>
        <v>8.7650000000000006</v>
      </c>
      <c r="J659" s="16">
        <f t="shared" si="101"/>
        <v>21.23</v>
      </c>
      <c r="K659" s="85"/>
      <c r="L659" s="86"/>
      <c r="M659" s="16">
        <f t="shared" si="106"/>
        <v>43.967414694673401</v>
      </c>
      <c r="N659" s="16">
        <f t="shared" si="106"/>
        <v>156.63343915343916</v>
      </c>
      <c r="O659" s="16">
        <f t="shared" si="106"/>
        <v>24.934284924470759</v>
      </c>
      <c r="P659" s="16">
        <f t="shared" si="106"/>
        <v>25.871883283598731</v>
      </c>
      <c r="Q659" s="16">
        <f t="shared" si="106"/>
        <v>25.006890767585105</v>
      </c>
      <c r="R659" s="16">
        <f t="shared" si="104"/>
        <v>156.63343915343916</v>
      </c>
      <c r="S659" s="5">
        <f t="shared" si="102"/>
        <v>0</v>
      </c>
      <c r="T659" s="17">
        <f t="shared" si="105"/>
        <v>0</v>
      </c>
    </row>
    <row r="660" spans="1:20" x14ac:dyDescent="0.25">
      <c r="A660" s="24">
        <v>42671.291704456016</v>
      </c>
      <c r="B660" s="10">
        <v>130.76900000000001</v>
      </c>
      <c r="C660" s="9">
        <v>5018.9142199999997</v>
      </c>
      <c r="D660" s="10">
        <v>130.76900000000001</v>
      </c>
      <c r="E660" s="9">
        <v>5018.9140000000007</v>
      </c>
      <c r="F660" s="10">
        <f t="shared" si="100"/>
        <v>0</v>
      </c>
      <c r="G660" s="9">
        <f t="shared" si="100"/>
        <v>2.1999999898980604E-4</v>
      </c>
      <c r="H660" s="23">
        <v>0</v>
      </c>
      <c r="I660" s="23">
        <f t="shared" si="103"/>
        <v>0</v>
      </c>
      <c r="J660" s="16">
        <f t="shared" si="101"/>
        <v>0</v>
      </c>
      <c r="K660" s="85"/>
      <c r="L660" s="86"/>
      <c r="M660" s="16">
        <f t="shared" si="106"/>
        <v>43.967414694673401</v>
      </c>
      <c r="N660" s="16">
        <f t="shared" si="106"/>
        <v>156.63343915343916</v>
      </c>
      <c r="O660" s="16">
        <f t="shared" si="106"/>
        <v>24.934284924470759</v>
      </c>
      <c r="P660" s="16">
        <f t="shared" si="106"/>
        <v>25.871883283598731</v>
      </c>
      <c r="Q660" s="16">
        <f t="shared" si="106"/>
        <v>25.006890767585105</v>
      </c>
      <c r="R660" s="16">
        <f t="shared" si="104"/>
        <v>156.63343915343916</v>
      </c>
      <c r="S660" s="5">
        <f t="shared" si="102"/>
        <v>0</v>
      </c>
      <c r="T660" s="17">
        <f t="shared" si="105"/>
        <v>0</v>
      </c>
    </row>
    <row r="661" spans="1:20" x14ac:dyDescent="0.25">
      <c r="A661" s="24">
        <v>42671.333371180554</v>
      </c>
      <c r="B661" s="10">
        <v>72.650000000000006</v>
      </c>
      <c r="C661" s="9">
        <v>1970.9945</v>
      </c>
      <c r="D661" s="10">
        <v>72.650000000000006</v>
      </c>
      <c r="E661" s="9">
        <v>1970.9950000000001</v>
      </c>
      <c r="F661" s="10">
        <f t="shared" si="100"/>
        <v>0</v>
      </c>
      <c r="G661" s="9">
        <f t="shared" si="100"/>
        <v>-5.0000000010186341E-4</v>
      </c>
      <c r="H661" s="23">
        <v>0</v>
      </c>
      <c r="I661" s="23">
        <f t="shared" si="103"/>
        <v>0</v>
      </c>
      <c r="J661" s="16">
        <f t="shared" si="101"/>
        <v>0</v>
      </c>
      <c r="K661" s="85"/>
      <c r="L661" s="86"/>
      <c r="M661" s="16">
        <f t="shared" si="106"/>
        <v>43.967414694673401</v>
      </c>
      <c r="N661" s="16">
        <f t="shared" si="106"/>
        <v>156.63343915343916</v>
      </c>
      <c r="O661" s="16">
        <f t="shared" si="106"/>
        <v>24.934284924470759</v>
      </c>
      <c r="P661" s="16">
        <f t="shared" si="106"/>
        <v>25.871883283598731</v>
      </c>
      <c r="Q661" s="16">
        <f t="shared" si="106"/>
        <v>25.006890767585105</v>
      </c>
      <c r="R661" s="16">
        <f t="shared" si="104"/>
        <v>156.63343915343916</v>
      </c>
      <c r="S661" s="5">
        <f t="shared" si="102"/>
        <v>0</v>
      </c>
      <c r="T661" s="17">
        <f t="shared" si="105"/>
        <v>0</v>
      </c>
    </row>
    <row r="662" spans="1:20" x14ac:dyDescent="0.25">
      <c r="A662" s="24">
        <v>42671.375037905091</v>
      </c>
      <c r="B662" s="10">
        <v>37.978000000000002</v>
      </c>
      <c r="C662" s="9">
        <v>995.78315999999995</v>
      </c>
      <c r="D662" s="10">
        <v>37.978000000000002</v>
      </c>
      <c r="E662" s="9">
        <v>995.78300000000002</v>
      </c>
      <c r="F662" s="10">
        <f t="shared" si="100"/>
        <v>0</v>
      </c>
      <c r="G662" s="9">
        <f t="shared" si="100"/>
        <v>1.5999999993709935E-4</v>
      </c>
      <c r="H662" s="23">
        <v>0</v>
      </c>
      <c r="I662" s="23">
        <f t="shared" si="103"/>
        <v>0</v>
      </c>
      <c r="J662" s="16">
        <f t="shared" si="101"/>
        <v>0</v>
      </c>
      <c r="K662" s="85"/>
      <c r="L662" s="86"/>
      <c r="M662" s="16">
        <f t="shared" si="106"/>
        <v>43.967414694673401</v>
      </c>
      <c r="N662" s="16">
        <f t="shared" si="106"/>
        <v>156.63343915343916</v>
      </c>
      <c r="O662" s="16">
        <f t="shared" si="106"/>
        <v>24.934284924470759</v>
      </c>
      <c r="P662" s="16">
        <f t="shared" si="106"/>
        <v>25.871883283598731</v>
      </c>
      <c r="Q662" s="16">
        <f t="shared" si="106"/>
        <v>25.006890767585105</v>
      </c>
      <c r="R662" s="16">
        <f t="shared" si="104"/>
        <v>156.63343915343916</v>
      </c>
      <c r="S662" s="5">
        <f t="shared" si="102"/>
        <v>0</v>
      </c>
      <c r="T662" s="17">
        <f t="shared" si="105"/>
        <v>0</v>
      </c>
    </row>
    <row r="663" spans="1:20" x14ac:dyDescent="0.25">
      <c r="A663" s="24">
        <v>42671.416704629628</v>
      </c>
      <c r="B663" s="10">
        <v>5.5309999999999997</v>
      </c>
      <c r="C663" s="9">
        <v>140.81926000000001</v>
      </c>
      <c r="D663" s="10">
        <v>0</v>
      </c>
      <c r="E663" s="9">
        <v>0</v>
      </c>
      <c r="F663" s="10">
        <f t="shared" si="100"/>
        <v>5.5309999999999997</v>
      </c>
      <c r="G663" s="9">
        <f t="shared" si="100"/>
        <v>140.81926000000001</v>
      </c>
      <c r="H663" s="23">
        <v>0</v>
      </c>
      <c r="I663" s="23">
        <f t="shared" si="103"/>
        <v>5.5309999999999997</v>
      </c>
      <c r="J663" s="16">
        <f t="shared" si="101"/>
        <v>25.460000000000004</v>
      </c>
      <c r="K663" s="85"/>
      <c r="L663" s="86"/>
      <c r="M663" s="16">
        <f t="shared" si="106"/>
        <v>43.967414694673401</v>
      </c>
      <c r="N663" s="16">
        <f t="shared" si="106"/>
        <v>156.63343915343916</v>
      </c>
      <c r="O663" s="16">
        <f t="shared" si="106"/>
        <v>24.934284924470759</v>
      </c>
      <c r="P663" s="16">
        <f t="shared" si="106"/>
        <v>25.871883283598731</v>
      </c>
      <c r="Q663" s="16">
        <f t="shared" si="106"/>
        <v>25.006890767585105</v>
      </c>
      <c r="R663" s="16">
        <f t="shared" si="104"/>
        <v>156.63343915343916</v>
      </c>
      <c r="S663" s="5">
        <f t="shared" si="102"/>
        <v>0</v>
      </c>
      <c r="T663" s="17">
        <f t="shared" si="105"/>
        <v>0</v>
      </c>
    </row>
    <row r="664" spans="1:20" x14ac:dyDescent="0.25">
      <c r="A664" s="24">
        <v>42671.458371354165</v>
      </c>
      <c r="B664" s="10">
        <v>0</v>
      </c>
      <c r="C664" s="9">
        <v>0</v>
      </c>
      <c r="D664" s="10"/>
      <c r="E664" s="9"/>
      <c r="F664" s="10">
        <f t="shared" si="100"/>
        <v>0</v>
      </c>
      <c r="G664" s="9">
        <f t="shared" si="100"/>
        <v>0</v>
      </c>
      <c r="H664" s="23">
        <v>0</v>
      </c>
      <c r="I664" s="23">
        <f t="shared" si="103"/>
        <v>0</v>
      </c>
      <c r="J664" s="16">
        <f t="shared" si="101"/>
        <v>0</v>
      </c>
      <c r="K664" s="85"/>
      <c r="L664" s="86"/>
      <c r="M664" s="16">
        <f t="shared" ref="M664:Q679" si="107">M663</f>
        <v>43.967414694673401</v>
      </c>
      <c r="N664" s="16">
        <f t="shared" si="107"/>
        <v>156.63343915343916</v>
      </c>
      <c r="O664" s="16">
        <f t="shared" si="107"/>
        <v>24.934284924470759</v>
      </c>
      <c r="P664" s="16">
        <f t="shared" si="107"/>
        <v>25.871883283598731</v>
      </c>
      <c r="Q664" s="16">
        <f t="shared" si="107"/>
        <v>25.006890767585105</v>
      </c>
      <c r="R664" s="16">
        <f t="shared" si="104"/>
        <v>156.63343915343916</v>
      </c>
      <c r="S664" s="5">
        <f t="shared" si="102"/>
        <v>0</v>
      </c>
      <c r="T664" s="17">
        <f t="shared" si="105"/>
        <v>0</v>
      </c>
    </row>
    <row r="665" spans="1:20" x14ac:dyDescent="0.25">
      <c r="A665" s="24">
        <v>42671.500038078702</v>
      </c>
      <c r="B665" s="10">
        <v>0</v>
      </c>
      <c r="C665" s="9">
        <v>0</v>
      </c>
      <c r="D665" s="10"/>
      <c r="E665" s="9"/>
      <c r="F665" s="10">
        <f t="shared" si="100"/>
        <v>0</v>
      </c>
      <c r="G665" s="9">
        <f t="shared" si="100"/>
        <v>0</v>
      </c>
      <c r="H665" s="23">
        <v>0</v>
      </c>
      <c r="I665" s="23">
        <f t="shared" si="103"/>
        <v>0</v>
      </c>
      <c r="J665" s="16">
        <f t="shared" si="101"/>
        <v>0</v>
      </c>
      <c r="K665" s="85"/>
      <c r="L665" s="86"/>
      <c r="M665" s="16">
        <f t="shared" si="107"/>
        <v>43.967414694673401</v>
      </c>
      <c r="N665" s="16">
        <f t="shared" si="107"/>
        <v>156.63343915343916</v>
      </c>
      <c r="O665" s="16">
        <f t="shared" si="107"/>
        <v>24.934284924470759</v>
      </c>
      <c r="P665" s="16">
        <f t="shared" si="107"/>
        <v>25.871883283598731</v>
      </c>
      <c r="Q665" s="16">
        <f t="shared" si="107"/>
        <v>25.006890767585105</v>
      </c>
      <c r="R665" s="16">
        <f t="shared" si="104"/>
        <v>156.63343915343916</v>
      </c>
      <c r="S665" s="5">
        <f t="shared" si="102"/>
        <v>0</v>
      </c>
      <c r="T665" s="17">
        <f t="shared" si="105"/>
        <v>0</v>
      </c>
    </row>
    <row r="666" spans="1:20" x14ac:dyDescent="0.25">
      <c r="A666" s="24">
        <v>42671.54170480324</v>
      </c>
      <c r="B666" s="10">
        <v>33.6</v>
      </c>
      <c r="C666" s="9">
        <v>792.28800000000001</v>
      </c>
      <c r="D666" s="10">
        <v>0</v>
      </c>
      <c r="E666" s="9">
        <v>0</v>
      </c>
      <c r="F666" s="10">
        <f t="shared" si="100"/>
        <v>33.6</v>
      </c>
      <c r="G666" s="9">
        <f t="shared" si="100"/>
        <v>792.28800000000001</v>
      </c>
      <c r="H666" s="23">
        <v>0</v>
      </c>
      <c r="I666" s="23">
        <f t="shared" si="103"/>
        <v>33.6</v>
      </c>
      <c r="J666" s="16">
        <f t="shared" si="101"/>
        <v>23.58</v>
      </c>
      <c r="K666" s="85"/>
      <c r="L666" s="86"/>
      <c r="M666" s="16">
        <f t="shared" si="107"/>
        <v>43.967414694673401</v>
      </c>
      <c r="N666" s="16">
        <f t="shared" si="107"/>
        <v>156.63343915343916</v>
      </c>
      <c r="O666" s="16">
        <f t="shared" si="107"/>
        <v>24.934284924470759</v>
      </c>
      <c r="P666" s="16">
        <f t="shared" si="107"/>
        <v>25.871883283598731</v>
      </c>
      <c r="Q666" s="16">
        <f t="shared" si="107"/>
        <v>25.006890767585105</v>
      </c>
      <c r="R666" s="16">
        <f t="shared" si="104"/>
        <v>156.63343915343916</v>
      </c>
      <c r="S666" s="5">
        <f t="shared" si="102"/>
        <v>0</v>
      </c>
      <c r="T666" s="17">
        <f t="shared" si="105"/>
        <v>0</v>
      </c>
    </row>
    <row r="667" spans="1:20" x14ac:dyDescent="0.25">
      <c r="A667" s="24">
        <v>42671.583371527777</v>
      </c>
      <c r="B667" s="10">
        <v>18.774000000000001</v>
      </c>
      <c r="C667" s="9">
        <v>482.67953999999997</v>
      </c>
      <c r="D667" s="10">
        <v>17.464000000000002</v>
      </c>
      <c r="E667" s="9">
        <v>448.99299999999999</v>
      </c>
      <c r="F667" s="10">
        <f t="shared" si="100"/>
        <v>1.3099999999999987</v>
      </c>
      <c r="G667" s="9">
        <f t="shared" si="100"/>
        <v>33.686539999999979</v>
      </c>
      <c r="H667" s="23">
        <v>0</v>
      </c>
      <c r="I667" s="23">
        <f t="shared" si="103"/>
        <v>1.3099999999999987</v>
      </c>
      <c r="J667" s="16">
        <f t="shared" si="101"/>
        <v>25.714916030534361</v>
      </c>
      <c r="K667" s="85"/>
      <c r="L667" s="86"/>
      <c r="M667" s="16">
        <f t="shared" si="107"/>
        <v>43.967414694673401</v>
      </c>
      <c r="N667" s="16">
        <f t="shared" si="107"/>
        <v>156.63343915343916</v>
      </c>
      <c r="O667" s="16">
        <f t="shared" si="107"/>
        <v>24.934284924470759</v>
      </c>
      <c r="P667" s="16">
        <f t="shared" si="107"/>
        <v>25.871883283598731</v>
      </c>
      <c r="Q667" s="16">
        <f t="shared" si="107"/>
        <v>25.006890767585105</v>
      </c>
      <c r="R667" s="16">
        <f t="shared" si="104"/>
        <v>156.63343915343916</v>
      </c>
      <c r="S667" s="5">
        <f t="shared" si="102"/>
        <v>0</v>
      </c>
      <c r="T667" s="17">
        <f t="shared" si="105"/>
        <v>0</v>
      </c>
    </row>
    <row r="668" spans="1:20" x14ac:dyDescent="0.25">
      <c r="A668" s="24">
        <v>42671.625038252314</v>
      </c>
      <c r="B668" s="10">
        <v>10.791</v>
      </c>
      <c r="C668" s="9">
        <v>265.35068999999999</v>
      </c>
      <c r="D668" s="10">
        <v>0</v>
      </c>
      <c r="E668" s="9">
        <v>0</v>
      </c>
      <c r="F668" s="10">
        <f t="shared" si="100"/>
        <v>10.791</v>
      </c>
      <c r="G668" s="9">
        <f t="shared" si="100"/>
        <v>265.35068999999999</v>
      </c>
      <c r="H668" s="23">
        <v>0</v>
      </c>
      <c r="I668" s="23">
        <f t="shared" si="103"/>
        <v>10.791</v>
      </c>
      <c r="J668" s="16">
        <f t="shared" si="101"/>
        <v>24.589999999999996</v>
      </c>
      <c r="K668" s="85"/>
      <c r="L668" s="86"/>
      <c r="M668" s="16">
        <f t="shared" si="107"/>
        <v>43.967414694673401</v>
      </c>
      <c r="N668" s="16">
        <f t="shared" si="107"/>
        <v>156.63343915343916</v>
      </c>
      <c r="O668" s="16">
        <f t="shared" si="107"/>
        <v>24.934284924470759</v>
      </c>
      <c r="P668" s="16">
        <f t="shared" si="107"/>
        <v>25.871883283598731</v>
      </c>
      <c r="Q668" s="16">
        <f t="shared" si="107"/>
        <v>25.006890767585105</v>
      </c>
      <c r="R668" s="16">
        <f t="shared" si="104"/>
        <v>156.63343915343916</v>
      </c>
      <c r="S668" s="5">
        <f t="shared" si="102"/>
        <v>0</v>
      </c>
      <c r="T668" s="17">
        <f t="shared" si="105"/>
        <v>0</v>
      </c>
    </row>
    <row r="669" spans="1:20" x14ac:dyDescent="0.25">
      <c r="A669" s="24">
        <v>42671.666704976851</v>
      </c>
      <c r="B669" s="10">
        <v>5.8819999999999997</v>
      </c>
      <c r="C669" s="9">
        <v>137.397638</v>
      </c>
      <c r="D669" s="10">
        <v>0</v>
      </c>
      <c r="E669" s="9">
        <v>0</v>
      </c>
      <c r="F669" s="10">
        <f t="shared" si="100"/>
        <v>5.8819999999999997</v>
      </c>
      <c r="G669" s="9">
        <f t="shared" si="100"/>
        <v>137.397638</v>
      </c>
      <c r="H669" s="23">
        <v>0</v>
      </c>
      <c r="I669" s="23">
        <f t="shared" si="103"/>
        <v>5.8819999999999997</v>
      </c>
      <c r="J669" s="16">
        <f t="shared" si="101"/>
        <v>23.359000000000002</v>
      </c>
      <c r="K669" s="85"/>
      <c r="L669" s="86"/>
      <c r="M669" s="16">
        <f t="shared" si="107"/>
        <v>43.967414694673401</v>
      </c>
      <c r="N669" s="16">
        <f t="shared" si="107"/>
        <v>156.63343915343916</v>
      </c>
      <c r="O669" s="16">
        <f t="shared" si="107"/>
        <v>24.934284924470759</v>
      </c>
      <c r="P669" s="16">
        <f t="shared" si="107"/>
        <v>25.871883283598731</v>
      </c>
      <c r="Q669" s="16">
        <f t="shared" si="107"/>
        <v>25.006890767585105</v>
      </c>
      <c r="R669" s="16">
        <f t="shared" si="104"/>
        <v>156.63343915343916</v>
      </c>
      <c r="S669" s="5">
        <f t="shared" si="102"/>
        <v>0</v>
      </c>
      <c r="T669" s="17">
        <f t="shared" si="105"/>
        <v>0</v>
      </c>
    </row>
    <row r="670" spans="1:20" x14ac:dyDescent="0.25">
      <c r="A670" s="24">
        <v>42671.708371701388</v>
      </c>
      <c r="B670" s="10">
        <v>0</v>
      </c>
      <c r="C670" s="9">
        <v>0</v>
      </c>
      <c r="D670" s="10"/>
      <c r="E670" s="9"/>
      <c r="F670" s="10">
        <f t="shared" si="100"/>
        <v>0</v>
      </c>
      <c r="G670" s="9">
        <f t="shared" si="100"/>
        <v>0</v>
      </c>
      <c r="H670" s="23">
        <v>0</v>
      </c>
      <c r="I670" s="23">
        <f t="shared" si="103"/>
        <v>0</v>
      </c>
      <c r="J670" s="16">
        <f t="shared" si="101"/>
        <v>0</v>
      </c>
      <c r="K670" s="85"/>
      <c r="L670" s="86"/>
      <c r="M670" s="16">
        <f t="shared" si="107"/>
        <v>43.967414694673401</v>
      </c>
      <c r="N670" s="16">
        <f t="shared" si="107"/>
        <v>156.63343915343916</v>
      </c>
      <c r="O670" s="16">
        <f t="shared" si="107"/>
        <v>24.934284924470759</v>
      </c>
      <c r="P670" s="16">
        <f t="shared" si="107"/>
        <v>25.871883283598731</v>
      </c>
      <c r="Q670" s="16">
        <f t="shared" si="107"/>
        <v>25.006890767585105</v>
      </c>
      <c r="R670" s="16">
        <f t="shared" si="104"/>
        <v>156.63343915343916</v>
      </c>
      <c r="S670" s="5">
        <f t="shared" si="102"/>
        <v>0</v>
      </c>
      <c r="T670" s="17">
        <f t="shared" si="105"/>
        <v>0</v>
      </c>
    </row>
    <row r="671" spans="1:20" x14ac:dyDescent="0.25">
      <c r="A671" s="24">
        <v>42671.750038425926</v>
      </c>
      <c r="B671" s="10">
        <v>91.891000000000005</v>
      </c>
      <c r="C671" s="9">
        <v>2298.19391</v>
      </c>
      <c r="D671" s="10">
        <v>0</v>
      </c>
      <c r="E671" s="9">
        <v>0</v>
      </c>
      <c r="F671" s="10">
        <f t="shared" si="100"/>
        <v>91.891000000000005</v>
      </c>
      <c r="G671" s="9">
        <f t="shared" si="100"/>
        <v>2298.19391</v>
      </c>
      <c r="H671" s="23">
        <v>0</v>
      </c>
      <c r="I671" s="23">
        <f t="shared" si="103"/>
        <v>91.891000000000005</v>
      </c>
      <c r="J671" s="16">
        <f t="shared" si="101"/>
        <v>25.009999999999998</v>
      </c>
      <c r="K671" s="85"/>
      <c r="L671" s="86"/>
      <c r="M671" s="16">
        <f t="shared" si="107"/>
        <v>43.967414694673401</v>
      </c>
      <c r="N671" s="16">
        <f t="shared" si="107"/>
        <v>156.63343915343916</v>
      </c>
      <c r="O671" s="16">
        <f t="shared" si="107"/>
        <v>24.934284924470759</v>
      </c>
      <c r="P671" s="16">
        <f t="shared" si="107"/>
        <v>25.871883283598731</v>
      </c>
      <c r="Q671" s="16">
        <f t="shared" si="107"/>
        <v>25.006890767585105</v>
      </c>
      <c r="R671" s="16">
        <f t="shared" si="104"/>
        <v>156.63343915343916</v>
      </c>
      <c r="S671" s="5">
        <f t="shared" si="102"/>
        <v>0</v>
      </c>
      <c r="T671" s="17">
        <f t="shared" si="105"/>
        <v>0</v>
      </c>
    </row>
    <row r="672" spans="1:20" x14ac:dyDescent="0.25">
      <c r="A672" s="24">
        <v>42671.791705150463</v>
      </c>
      <c r="B672" s="10">
        <v>123.703</v>
      </c>
      <c r="C672" s="9">
        <v>3124.7377799999999</v>
      </c>
      <c r="D672" s="10">
        <v>9.0080000000000009</v>
      </c>
      <c r="E672" s="9">
        <v>227.55200000000002</v>
      </c>
      <c r="F672" s="10">
        <f t="shared" si="100"/>
        <v>114.69500000000001</v>
      </c>
      <c r="G672" s="9">
        <f t="shared" si="100"/>
        <v>2897.1857799999998</v>
      </c>
      <c r="H672" s="23">
        <v>0</v>
      </c>
      <c r="I672" s="23">
        <f t="shared" si="103"/>
        <v>114.69500000000001</v>
      </c>
      <c r="J672" s="16">
        <f t="shared" si="101"/>
        <v>25.259913509743228</v>
      </c>
      <c r="K672" s="85"/>
      <c r="L672" s="86"/>
      <c r="M672" s="16">
        <f t="shared" si="107"/>
        <v>43.967414694673401</v>
      </c>
      <c r="N672" s="16">
        <f t="shared" si="107"/>
        <v>156.63343915343916</v>
      </c>
      <c r="O672" s="16">
        <f t="shared" si="107"/>
        <v>24.934284924470759</v>
      </c>
      <c r="P672" s="16">
        <f t="shared" si="107"/>
        <v>25.871883283598731</v>
      </c>
      <c r="Q672" s="16">
        <f t="shared" si="107"/>
        <v>25.006890767585105</v>
      </c>
      <c r="R672" s="16">
        <f t="shared" si="104"/>
        <v>156.63343915343916</v>
      </c>
      <c r="S672" s="5">
        <f t="shared" si="102"/>
        <v>0</v>
      </c>
      <c r="T672" s="17">
        <f t="shared" si="105"/>
        <v>0</v>
      </c>
    </row>
    <row r="673" spans="1:20" x14ac:dyDescent="0.25">
      <c r="A673" s="24">
        <v>42671.833371875</v>
      </c>
      <c r="B673" s="10">
        <v>53.469000000000001</v>
      </c>
      <c r="C673" s="9">
        <v>1390.194</v>
      </c>
      <c r="D673" s="10">
        <v>0</v>
      </c>
      <c r="E673" s="9">
        <v>0</v>
      </c>
      <c r="F673" s="10">
        <f t="shared" si="100"/>
        <v>53.469000000000001</v>
      </c>
      <c r="G673" s="9">
        <f t="shared" si="100"/>
        <v>1390.194</v>
      </c>
      <c r="H673" s="23">
        <v>0</v>
      </c>
      <c r="I673" s="23">
        <f t="shared" si="103"/>
        <v>53.469000000000001</v>
      </c>
      <c r="J673" s="16">
        <f t="shared" si="101"/>
        <v>26</v>
      </c>
      <c r="K673" s="85"/>
      <c r="L673" s="86"/>
      <c r="M673" s="16">
        <f t="shared" si="107"/>
        <v>43.967414694673401</v>
      </c>
      <c r="N673" s="16">
        <f t="shared" si="107"/>
        <v>156.63343915343916</v>
      </c>
      <c r="O673" s="16">
        <f t="shared" si="107"/>
        <v>24.934284924470759</v>
      </c>
      <c r="P673" s="16">
        <f t="shared" si="107"/>
        <v>25.871883283598731</v>
      </c>
      <c r="Q673" s="16">
        <f t="shared" si="107"/>
        <v>25.006890767585105</v>
      </c>
      <c r="R673" s="16">
        <f t="shared" si="104"/>
        <v>156.63343915343916</v>
      </c>
      <c r="S673" s="5">
        <f t="shared" si="102"/>
        <v>0</v>
      </c>
      <c r="T673" s="17">
        <f t="shared" si="105"/>
        <v>0</v>
      </c>
    </row>
    <row r="674" spans="1:20" x14ac:dyDescent="0.25">
      <c r="A674" s="24">
        <v>42671.875038599537</v>
      </c>
      <c r="B674" s="10">
        <v>0</v>
      </c>
      <c r="C674" s="9">
        <v>0</v>
      </c>
      <c r="D674" s="10"/>
      <c r="E674" s="9"/>
      <c r="F674" s="10">
        <f t="shared" si="100"/>
        <v>0</v>
      </c>
      <c r="G674" s="9">
        <f t="shared" si="100"/>
        <v>0</v>
      </c>
      <c r="H674" s="23">
        <v>0</v>
      </c>
      <c r="I674" s="23">
        <f t="shared" si="103"/>
        <v>0</v>
      </c>
      <c r="J674" s="16">
        <f t="shared" si="101"/>
        <v>0</v>
      </c>
      <c r="K674" s="85"/>
      <c r="L674" s="86"/>
      <c r="M674" s="16">
        <f t="shared" si="107"/>
        <v>43.967414694673401</v>
      </c>
      <c r="N674" s="16">
        <f t="shared" si="107"/>
        <v>156.63343915343916</v>
      </c>
      <c r="O674" s="16">
        <f t="shared" si="107"/>
        <v>24.934284924470759</v>
      </c>
      <c r="P674" s="16">
        <f t="shared" si="107"/>
        <v>25.871883283598731</v>
      </c>
      <c r="Q674" s="16">
        <f t="shared" si="107"/>
        <v>25.006890767585105</v>
      </c>
      <c r="R674" s="16">
        <f t="shared" si="104"/>
        <v>156.63343915343916</v>
      </c>
      <c r="S674" s="5">
        <f t="shared" si="102"/>
        <v>0</v>
      </c>
      <c r="T674" s="17">
        <f t="shared" si="105"/>
        <v>0</v>
      </c>
    </row>
    <row r="675" spans="1:20" x14ac:dyDescent="0.25">
      <c r="A675" s="24">
        <v>42671.916705324074</v>
      </c>
      <c r="B675" s="10">
        <v>0</v>
      </c>
      <c r="C675" s="9">
        <v>0</v>
      </c>
      <c r="D675" s="10"/>
      <c r="E675" s="9"/>
      <c r="F675" s="10">
        <f t="shared" si="100"/>
        <v>0</v>
      </c>
      <c r="G675" s="9">
        <f t="shared" si="100"/>
        <v>0</v>
      </c>
      <c r="H675" s="23">
        <v>0</v>
      </c>
      <c r="I675" s="23">
        <f t="shared" si="103"/>
        <v>0</v>
      </c>
      <c r="J675" s="16">
        <f t="shared" si="101"/>
        <v>0</v>
      </c>
      <c r="K675" s="85"/>
      <c r="L675" s="86"/>
      <c r="M675" s="16">
        <f t="shared" si="107"/>
        <v>43.967414694673401</v>
      </c>
      <c r="N675" s="16">
        <f t="shared" si="107"/>
        <v>156.63343915343916</v>
      </c>
      <c r="O675" s="16">
        <f t="shared" si="107"/>
        <v>24.934284924470759</v>
      </c>
      <c r="P675" s="16">
        <f t="shared" si="107"/>
        <v>25.871883283598731</v>
      </c>
      <c r="Q675" s="16">
        <f t="shared" si="107"/>
        <v>25.006890767585105</v>
      </c>
      <c r="R675" s="16">
        <f t="shared" si="104"/>
        <v>156.63343915343916</v>
      </c>
      <c r="S675" s="5">
        <f t="shared" si="102"/>
        <v>0</v>
      </c>
      <c r="T675" s="17">
        <f t="shared" si="105"/>
        <v>0</v>
      </c>
    </row>
    <row r="676" spans="1:20" x14ac:dyDescent="0.25">
      <c r="A676" s="24">
        <v>42671.958372048612</v>
      </c>
      <c r="B676" s="10">
        <v>35.950000000000003</v>
      </c>
      <c r="C676" s="9">
        <v>835.83749999999998</v>
      </c>
      <c r="D676" s="10">
        <v>0</v>
      </c>
      <c r="E676" s="9">
        <v>0</v>
      </c>
      <c r="F676" s="10">
        <f t="shared" si="100"/>
        <v>35.950000000000003</v>
      </c>
      <c r="G676" s="9">
        <f t="shared" si="100"/>
        <v>835.83749999999998</v>
      </c>
      <c r="H676" s="23">
        <v>0</v>
      </c>
      <c r="I676" s="23">
        <f t="shared" si="103"/>
        <v>35.950000000000003</v>
      </c>
      <c r="J676" s="16">
        <f t="shared" si="101"/>
        <v>23.249999999999996</v>
      </c>
      <c r="K676" s="85"/>
      <c r="L676" s="86"/>
      <c r="M676" s="16">
        <f t="shared" si="107"/>
        <v>43.967414694673401</v>
      </c>
      <c r="N676" s="16">
        <f t="shared" si="107"/>
        <v>156.63343915343916</v>
      </c>
      <c r="O676" s="16">
        <f t="shared" si="107"/>
        <v>24.934284924470759</v>
      </c>
      <c r="P676" s="16">
        <f t="shared" si="107"/>
        <v>25.871883283598731</v>
      </c>
      <c r="Q676" s="16">
        <f t="shared" si="107"/>
        <v>25.006890767585105</v>
      </c>
      <c r="R676" s="16">
        <f t="shared" si="104"/>
        <v>156.63343915343916</v>
      </c>
      <c r="S676" s="5">
        <f t="shared" si="102"/>
        <v>0</v>
      </c>
      <c r="T676" s="17">
        <f t="shared" si="105"/>
        <v>0</v>
      </c>
    </row>
    <row r="677" spans="1:20" x14ac:dyDescent="0.25">
      <c r="A677" s="24">
        <v>42672.000038773149</v>
      </c>
      <c r="B677" s="10">
        <v>144.375</v>
      </c>
      <c r="C677" s="9">
        <v>3111.28125</v>
      </c>
      <c r="D677" s="10">
        <v>0</v>
      </c>
      <c r="E677" s="9">
        <v>0</v>
      </c>
      <c r="F677" s="10">
        <f t="shared" si="100"/>
        <v>144.375</v>
      </c>
      <c r="G677" s="9">
        <f t="shared" si="100"/>
        <v>3111.28125</v>
      </c>
      <c r="H677" s="23">
        <v>0</v>
      </c>
      <c r="I677" s="23">
        <f t="shared" si="103"/>
        <v>144.375</v>
      </c>
      <c r="J677" s="16">
        <f t="shared" si="101"/>
        <v>21.55</v>
      </c>
      <c r="K677" s="85"/>
      <c r="L677" s="86"/>
      <c r="M677" s="16">
        <f t="shared" si="107"/>
        <v>43.967414694673401</v>
      </c>
      <c r="N677" s="16">
        <f t="shared" si="107"/>
        <v>156.63343915343916</v>
      </c>
      <c r="O677" s="16">
        <f t="shared" si="107"/>
        <v>24.934284924470759</v>
      </c>
      <c r="P677" s="16">
        <f t="shared" si="107"/>
        <v>25.871883283598731</v>
      </c>
      <c r="Q677" s="16">
        <f t="shared" si="107"/>
        <v>25.006890767585105</v>
      </c>
      <c r="R677" s="16">
        <f t="shared" si="104"/>
        <v>156.63343915343916</v>
      </c>
      <c r="S677" s="5">
        <f t="shared" si="102"/>
        <v>0</v>
      </c>
      <c r="T677" s="17">
        <f t="shared" si="105"/>
        <v>0</v>
      </c>
    </row>
    <row r="678" spans="1:20" ht="15" customHeight="1" x14ac:dyDescent="0.25">
      <c r="A678" s="24">
        <v>42672.041705497686</v>
      </c>
      <c r="B678" s="10">
        <v>123.3</v>
      </c>
      <c r="C678" s="9">
        <v>2695.3380000000002</v>
      </c>
      <c r="D678" s="10">
        <v>0</v>
      </c>
      <c r="E678" s="9">
        <v>0</v>
      </c>
      <c r="F678" s="10">
        <f t="shared" si="100"/>
        <v>123.3</v>
      </c>
      <c r="G678" s="9">
        <f t="shared" si="100"/>
        <v>2695.3380000000002</v>
      </c>
      <c r="H678" s="23">
        <v>0</v>
      </c>
      <c r="I678" s="23">
        <f t="shared" si="103"/>
        <v>123.3</v>
      </c>
      <c r="J678" s="16">
        <f t="shared" si="101"/>
        <v>21.860000000000003</v>
      </c>
      <c r="K678" s="85"/>
      <c r="L678" s="86"/>
      <c r="M678" s="16">
        <f t="shared" si="107"/>
        <v>43.967414694673401</v>
      </c>
      <c r="N678" s="16">
        <f t="shared" si="107"/>
        <v>156.63343915343916</v>
      </c>
      <c r="O678" s="16">
        <f t="shared" si="107"/>
        <v>24.934284924470759</v>
      </c>
      <c r="P678" s="16">
        <f t="shared" si="107"/>
        <v>25.871883283598731</v>
      </c>
      <c r="Q678" s="16">
        <f t="shared" si="107"/>
        <v>25.006890767585105</v>
      </c>
      <c r="R678" s="16">
        <f t="shared" si="104"/>
        <v>156.63343915343916</v>
      </c>
      <c r="S678" s="5">
        <f t="shared" si="102"/>
        <v>0</v>
      </c>
      <c r="T678" s="17">
        <f t="shared" si="105"/>
        <v>0</v>
      </c>
    </row>
    <row r="679" spans="1:20" ht="15" customHeight="1" x14ac:dyDescent="0.25">
      <c r="A679" s="24">
        <v>42672.083372222223</v>
      </c>
      <c r="B679" s="10">
        <v>151.6</v>
      </c>
      <c r="C679" s="9">
        <v>3144.1840000000002</v>
      </c>
      <c r="D679" s="10">
        <v>0</v>
      </c>
      <c r="E679" s="9">
        <v>0</v>
      </c>
      <c r="F679" s="10">
        <f t="shared" si="100"/>
        <v>151.6</v>
      </c>
      <c r="G679" s="9">
        <f t="shared" si="100"/>
        <v>3144.1840000000002</v>
      </c>
      <c r="H679" s="23">
        <v>0</v>
      </c>
      <c r="I679" s="23">
        <f t="shared" si="103"/>
        <v>151.6</v>
      </c>
      <c r="J679" s="16">
        <f t="shared" si="101"/>
        <v>20.740000000000002</v>
      </c>
      <c r="K679" s="85"/>
      <c r="L679" s="86"/>
      <c r="M679" s="16">
        <f t="shared" si="107"/>
        <v>43.967414694673401</v>
      </c>
      <c r="N679" s="16">
        <f t="shared" si="107"/>
        <v>156.63343915343916</v>
      </c>
      <c r="O679" s="16">
        <f t="shared" si="107"/>
        <v>24.934284924470759</v>
      </c>
      <c r="P679" s="16">
        <f t="shared" si="107"/>
        <v>25.871883283598731</v>
      </c>
      <c r="Q679" s="16">
        <f t="shared" si="107"/>
        <v>25.006890767585105</v>
      </c>
      <c r="R679" s="16">
        <f t="shared" si="104"/>
        <v>156.63343915343916</v>
      </c>
      <c r="S679" s="5">
        <f t="shared" si="102"/>
        <v>0</v>
      </c>
      <c r="T679" s="17">
        <f t="shared" si="105"/>
        <v>0</v>
      </c>
    </row>
    <row r="680" spans="1:20" ht="15" customHeight="1" x14ac:dyDescent="0.25">
      <c r="A680" s="24">
        <v>42672.12503894676</v>
      </c>
      <c r="B680" s="10">
        <v>162.69999999999999</v>
      </c>
      <c r="C680" s="9">
        <v>3232.8490000000002</v>
      </c>
      <c r="D680" s="10">
        <v>2.2629999999999999</v>
      </c>
      <c r="E680" s="9">
        <v>44.966000000000001</v>
      </c>
      <c r="F680" s="10">
        <f t="shared" si="100"/>
        <v>160.43699999999998</v>
      </c>
      <c r="G680" s="9">
        <f t="shared" si="100"/>
        <v>3187.8830000000003</v>
      </c>
      <c r="H680" s="23">
        <v>0</v>
      </c>
      <c r="I680" s="23">
        <f t="shared" si="103"/>
        <v>160.43699999999998</v>
      </c>
      <c r="J680" s="16">
        <f t="shared" si="101"/>
        <v>19.86999881573453</v>
      </c>
      <c r="K680" s="85"/>
      <c r="L680" s="86"/>
      <c r="M680" s="16">
        <f t="shared" ref="M680:Q695" si="108">M679</f>
        <v>43.967414694673401</v>
      </c>
      <c r="N680" s="16">
        <f t="shared" si="108"/>
        <v>156.63343915343916</v>
      </c>
      <c r="O680" s="16">
        <f t="shared" si="108"/>
        <v>24.934284924470759</v>
      </c>
      <c r="P680" s="16">
        <f t="shared" si="108"/>
        <v>25.871883283598731</v>
      </c>
      <c r="Q680" s="16">
        <f t="shared" si="108"/>
        <v>25.006890767585105</v>
      </c>
      <c r="R680" s="16">
        <f t="shared" si="104"/>
        <v>156.63343915343916</v>
      </c>
      <c r="S680" s="5">
        <f t="shared" si="102"/>
        <v>0</v>
      </c>
      <c r="T680" s="17">
        <f t="shared" si="105"/>
        <v>0</v>
      </c>
    </row>
    <row r="681" spans="1:20" ht="15" customHeight="1" x14ac:dyDescent="0.25">
      <c r="A681" s="24">
        <v>42672.166705671298</v>
      </c>
      <c r="B681" s="10">
        <v>172.1</v>
      </c>
      <c r="C681" s="9">
        <v>3352.5079999999998</v>
      </c>
      <c r="D681" s="10">
        <v>40.435000000000002</v>
      </c>
      <c r="E681" s="9">
        <v>787.67400000000009</v>
      </c>
      <c r="F681" s="10">
        <f t="shared" si="100"/>
        <v>131.66499999999999</v>
      </c>
      <c r="G681" s="9">
        <f t="shared" si="100"/>
        <v>2564.8339999999998</v>
      </c>
      <c r="H681" s="23">
        <v>0</v>
      </c>
      <c r="I681" s="23">
        <f t="shared" si="103"/>
        <v>131.66499999999999</v>
      </c>
      <c r="J681" s="16">
        <f t="shared" si="101"/>
        <v>19.47999848099343</v>
      </c>
      <c r="K681" s="85"/>
      <c r="L681" s="86"/>
      <c r="M681" s="16">
        <f t="shared" si="108"/>
        <v>43.967414694673401</v>
      </c>
      <c r="N681" s="16">
        <f t="shared" si="108"/>
        <v>156.63343915343916</v>
      </c>
      <c r="O681" s="16">
        <f t="shared" si="108"/>
        <v>24.934284924470759</v>
      </c>
      <c r="P681" s="16">
        <f t="shared" si="108"/>
        <v>25.871883283598731</v>
      </c>
      <c r="Q681" s="16">
        <f t="shared" si="108"/>
        <v>25.006890767585105</v>
      </c>
      <c r="R681" s="16">
        <f t="shared" si="104"/>
        <v>156.63343915343916</v>
      </c>
      <c r="S681" s="5">
        <f t="shared" si="102"/>
        <v>0</v>
      </c>
      <c r="T681" s="17">
        <f t="shared" si="105"/>
        <v>0</v>
      </c>
    </row>
    <row r="682" spans="1:20" ht="15" customHeight="1" x14ac:dyDescent="0.25">
      <c r="A682" s="24">
        <v>42672.208372395835</v>
      </c>
      <c r="B682" s="10">
        <v>168.6</v>
      </c>
      <c r="C682" s="9">
        <v>3319.7339999999999</v>
      </c>
      <c r="D682" s="10">
        <v>0</v>
      </c>
      <c r="E682" s="9">
        <v>0</v>
      </c>
      <c r="F682" s="10">
        <f t="shared" si="100"/>
        <v>168.6</v>
      </c>
      <c r="G682" s="9">
        <f t="shared" si="100"/>
        <v>3319.7339999999999</v>
      </c>
      <c r="H682" s="23">
        <v>0</v>
      </c>
      <c r="I682" s="23">
        <f t="shared" si="103"/>
        <v>168.6</v>
      </c>
      <c r="J682" s="16">
        <f t="shared" si="101"/>
        <v>19.690000000000001</v>
      </c>
      <c r="K682" s="85"/>
      <c r="L682" s="86"/>
      <c r="M682" s="16">
        <f t="shared" si="108"/>
        <v>43.967414694673401</v>
      </c>
      <c r="N682" s="16">
        <f t="shared" si="108"/>
        <v>156.63343915343916</v>
      </c>
      <c r="O682" s="16">
        <f t="shared" si="108"/>
        <v>24.934284924470759</v>
      </c>
      <c r="P682" s="16">
        <f t="shared" si="108"/>
        <v>25.871883283598731</v>
      </c>
      <c r="Q682" s="16">
        <f t="shared" si="108"/>
        <v>25.006890767585105</v>
      </c>
      <c r="R682" s="16">
        <f t="shared" si="104"/>
        <v>156.63343915343916</v>
      </c>
      <c r="S682" s="5">
        <f t="shared" si="102"/>
        <v>0</v>
      </c>
      <c r="T682" s="17">
        <f t="shared" si="105"/>
        <v>0</v>
      </c>
    </row>
    <row r="683" spans="1:20" ht="15" customHeight="1" x14ac:dyDescent="0.25">
      <c r="A683" s="24">
        <v>42672.250039120372</v>
      </c>
      <c r="B683" s="22">
        <v>149</v>
      </c>
      <c r="C683" s="23">
        <v>3055.99</v>
      </c>
      <c r="D683" s="10">
        <v>0</v>
      </c>
      <c r="E683" s="9">
        <v>0</v>
      </c>
      <c r="F683" s="10">
        <f t="shared" si="100"/>
        <v>149</v>
      </c>
      <c r="G683" s="9">
        <f t="shared" si="100"/>
        <v>3055.99</v>
      </c>
      <c r="H683" s="23">
        <v>0</v>
      </c>
      <c r="I683" s="23">
        <f t="shared" si="103"/>
        <v>149</v>
      </c>
      <c r="J683" s="16">
        <f t="shared" si="101"/>
        <v>20.509999999999998</v>
      </c>
      <c r="K683" s="85"/>
      <c r="L683" s="86"/>
      <c r="M683" s="16">
        <f t="shared" si="108"/>
        <v>43.967414694673401</v>
      </c>
      <c r="N683" s="16">
        <f t="shared" si="108"/>
        <v>156.63343915343916</v>
      </c>
      <c r="O683" s="16">
        <f t="shared" si="108"/>
        <v>24.934284924470759</v>
      </c>
      <c r="P683" s="16">
        <f t="shared" si="108"/>
        <v>25.871883283598731</v>
      </c>
      <c r="Q683" s="16">
        <f t="shared" si="108"/>
        <v>25.006890767585105</v>
      </c>
      <c r="R683" s="16">
        <f t="shared" si="104"/>
        <v>156.63343915343916</v>
      </c>
      <c r="S683" s="5">
        <f t="shared" si="102"/>
        <v>0</v>
      </c>
      <c r="T683" s="17">
        <f t="shared" si="105"/>
        <v>0</v>
      </c>
    </row>
    <row r="684" spans="1:20" ht="15" customHeight="1" x14ac:dyDescent="0.25">
      <c r="A684" s="24">
        <v>42672.291705844909</v>
      </c>
      <c r="B684" s="22">
        <v>110.29</v>
      </c>
      <c r="C684" s="23">
        <v>2403.2190999999998</v>
      </c>
      <c r="D684" s="10">
        <v>0</v>
      </c>
      <c r="E684" s="9">
        <v>0</v>
      </c>
      <c r="F684" s="10">
        <f t="shared" si="100"/>
        <v>110.29</v>
      </c>
      <c r="G684" s="9">
        <f t="shared" si="100"/>
        <v>2403.2190999999998</v>
      </c>
      <c r="H684" s="23">
        <v>0</v>
      </c>
      <c r="I684" s="23">
        <f t="shared" si="103"/>
        <v>110.29</v>
      </c>
      <c r="J684" s="16">
        <f t="shared" si="101"/>
        <v>21.789999999999996</v>
      </c>
      <c r="K684" s="85"/>
      <c r="L684" s="86"/>
      <c r="M684" s="16">
        <f t="shared" si="108"/>
        <v>43.967414694673401</v>
      </c>
      <c r="N684" s="16">
        <f t="shared" si="108"/>
        <v>156.63343915343916</v>
      </c>
      <c r="O684" s="16">
        <f t="shared" si="108"/>
        <v>24.934284924470759</v>
      </c>
      <c r="P684" s="16">
        <f t="shared" si="108"/>
        <v>25.871883283598731</v>
      </c>
      <c r="Q684" s="16">
        <f t="shared" si="108"/>
        <v>25.006890767585105</v>
      </c>
      <c r="R684" s="16">
        <f t="shared" si="104"/>
        <v>156.63343915343916</v>
      </c>
      <c r="S684" s="5">
        <f t="shared" si="102"/>
        <v>0</v>
      </c>
      <c r="T684" s="17">
        <f t="shared" si="105"/>
        <v>0</v>
      </c>
    </row>
    <row r="685" spans="1:20" ht="15" customHeight="1" x14ac:dyDescent="0.25">
      <c r="A685" s="24">
        <v>42672.333372569447</v>
      </c>
      <c r="B685" s="22">
        <v>24.113</v>
      </c>
      <c r="C685" s="23">
        <v>629.15559000000007</v>
      </c>
      <c r="D685" s="10">
        <v>0</v>
      </c>
      <c r="E685" s="9">
        <v>0</v>
      </c>
      <c r="F685" s="10">
        <f t="shared" si="100"/>
        <v>24.113</v>
      </c>
      <c r="G685" s="9">
        <f t="shared" si="100"/>
        <v>629.15559000000007</v>
      </c>
      <c r="H685" s="23">
        <v>0</v>
      </c>
      <c r="I685" s="23">
        <f t="shared" si="103"/>
        <v>24.113</v>
      </c>
      <c r="J685" s="16">
        <f t="shared" si="101"/>
        <v>26.091966574047198</v>
      </c>
      <c r="K685" s="85"/>
      <c r="L685" s="86"/>
      <c r="M685" s="16">
        <f t="shared" si="108"/>
        <v>43.967414694673401</v>
      </c>
      <c r="N685" s="16">
        <f t="shared" si="108"/>
        <v>156.63343915343916</v>
      </c>
      <c r="O685" s="16">
        <f t="shared" si="108"/>
        <v>24.934284924470759</v>
      </c>
      <c r="P685" s="16">
        <f t="shared" si="108"/>
        <v>25.871883283598731</v>
      </c>
      <c r="Q685" s="16">
        <f t="shared" si="108"/>
        <v>25.006890767585105</v>
      </c>
      <c r="R685" s="16">
        <f t="shared" si="104"/>
        <v>156.63343915343916</v>
      </c>
      <c r="S685" s="5">
        <f t="shared" si="102"/>
        <v>0</v>
      </c>
      <c r="T685" s="17">
        <f t="shared" si="105"/>
        <v>0</v>
      </c>
    </row>
    <row r="686" spans="1:20" ht="15" customHeight="1" x14ac:dyDescent="0.25">
      <c r="A686" s="24">
        <v>42672.375039293984</v>
      </c>
      <c r="B686" s="22">
        <v>74.322999999999993</v>
      </c>
      <c r="C686" s="23">
        <v>1947.2626</v>
      </c>
      <c r="D686" s="10">
        <v>0</v>
      </c>
      <c r="E686" s="9">
        <v>0</v>
      </c>
      <c r="F686" s="10">
        <f t="shared" si="100"/>
        <v>74.322999999999993</v>
      </c>
      <c r="G686" s="9">
        <f t="shared" si="100"/>
        <v>1947.2626</v>
      </c>
      <c r="H686" s="23">
        <v>0</v>
      </c>
      <c r="I686" s="23">
        <f t="shared" si="103"/>
        <v>74.322999999999993</v>
      </c>
      <c r="J686" s="16">
        <f t="shared" si="101"/>
        <v>26.200000000000003</v>
      </c>
      <c r="K686" s="85"/>
      <c r="L686" s="86"/>
      <c r="M686" s="16">
        <f t="shared" si="108"/>
        <v>43.967414694673401</v>
      </c>
      <c r="N686" s="16">
        <f t="shared" si="108"/>
        <v>156.63343915343916</v>
      </c>
      <c r="O686" s="16">
        <f t="shared" si="108"/>
        <v>24.934284924470759</v>
      </c>
      <c r="P686" s="16">
        <f t="shared" si="108"/>
        <v>25.871883283598731</v>
      </c>
      <c r="Q686" s="16">
        <f t="shared" si="108"/>
        <v>25.006890767585105</v>
      </c>
      <c r="R686" s="16">
        <f t="shared" si="104"/>
        <v>156.63343915343916</v>
      </c>
      <c r="S686" s="5">
        <f t="shared" si="102"/>
        <v>0</v>
      </c>
      <c r="T686" s="17">
        <f t="shared" si="105"/>
        <v>0</v>
      </c>
    </row>
    <row r="687" spans="1:20" ht="15" customHeight="1" x14ac:dyDescent="0.25">
      <c r="A687" s="24">
        <v>42672.416706018521</v>
      </c>
      <c r="B687" s="22">
        <v>155.86799999999999</v>
      </c>
      <c r="C687" s="23">
        <v>3726.8038799999999</v>
      </c>
      <c r="D687" s="10">
        <v>0</v>
      </c>
      <c r="E687" s="9">
        <v>0</v>
      </c>
      <c r="F687" s="10">
        <f t="shared" si="100"/>
        <v>155.86799999999999</v>
      </c>
      <c r="G687" s="9">
        <f t="shared" si="100"/>
        <v>3726.8038799999999</v>
      </c>
      <c r="H687" s="23">
        <v>0</v>
      </c>
      <c r="I687" s="23">
        <f t="shared" si="103"/>
        <v>155.86799999999999</v>
      </c>
      <c r="J687" s="16">
        <f t="shared" si="101"/>
        <v>23.91</v>
      </c>
      <c r="K687" s="85"/>
      <c r="L687" s="86"/>
      <c r="M687" s="16">
        <f t="shared" si="108"/>
        <v>43.967414694673401</v>
      </c>
      <c r="N687" s="16">
        <f t="shared" si="108"/>
        <v>156.63343915343916</v>
      </c>
      <c r="O687" s="16">
        <f t="shared" si="108"/>
        <v>24.934284924470759</v>
      </c>
      <c r="P687" s="16">
        <f t="shared" si="108"/>
        <v>25.871883283598731</v>
      </c>
      <c r="Q687" s="16">
        <f t="shared" si="108"/>
        <v>25.006890767585105</v>
      </c>
      <c r="R687" s="16">
        <f t="shared" si="104"/>
        <v>156.63343915343916</v>
      </c>
      <c r="S687" s="5">
        <f t="shared" si="102"/>
        <v>0</v>
      </c>
      <c r="T687" s="17">
        <f t="shared" si="105"/>
        <v>0</v>
      </c>
    </row>
    <row r="688" spans="1:20" ht="15" customHeight="1" x14ac:dyDescent="0.25">
      <c r="A688" s="24">
        <v>42672.458372743058</v>
      </c>
      <c r="B688" s="22">
        <v>118.473</v>
      </c>
      <c r="C688" s="23">
        <v>2913.2510699999998</v>
      </c>
      <c r="D688" s="10">
        <v>0</v>
      </c>
      <c r="E688" s="9">
        <v>0</v>
      </c>
      <c r="F688" s="10">
        <f t="shared" si="100"/>
        <v>118.473</v>
      </c>
      <c r="G688" s="9">
        <f t="shared" si="100"/>
        <v>2913.2510699999998</v>
      </c>
      <c r="H688" s="23">
        <v>0</v>
      </c>
      <c r="I688" s="23">
        <f t="shared" si="103"/>
        <v>118.473</v>
      </c>
      <c r="J688" s="16">
        <f t="shared" si="101"/>
        <v>24.59</v>
      </c>
      <c r="K688" s="85"/>
      <c r="L688" s="86"/>
      <c r="M688" s="16">
        <f t="shared" si="108"/>
        <v>43.967414694673401</v>
      </c>
      <c r="N688" s="16">
        <f t="shared" si="108"/>
        <v>156.63343915343916</v>
      </c>
      <c r="O688" s="16">
        <f t="shared" si="108"/>
        <v>24.934284924470759</v>
      </c>
      <c r="P688" s="16">
        <f t="shared" si="108"/>
        <v>25.871883283598731</v>
      </c>
      <c r="Q688" s="16">
        <f t="shared" si="108"/>
        <v>25.006890767585105</v>
      </c>
      <c r="R688" s="16">
        <f t="shared" si="104"/>
        <v>156.63343915343916</v>
      </c>
      <c r="S688" s="5">
        <f t="shared" si="102"/>
        <v>0</v>
      </c>
      <c r="T688" s="17">
        <f t="shared" si="105"/>
        <v>0</v>
      </c>
    </row>
    <row r="689" spans="1:20" ht="15" customHeight="1" x14ac:dyDescent="0.25">
      <c r="A689" s="24">
        <v>42672.500039467595</v>
      </c>
      <c r="B689" s="22">
        <v>60.555</v>
      </c>
      <c r="C689" s="23">
        <v>1515.0861</v>
      </c>
      <c r="D689" s="10">
        <v>0</v>
      </c>
      <c r="E689" s="9">
        <v>0</v>
      </c>
      <c r="F689" s="10">
        <f t="shared" si="100"/>
        <v>60.555</v>
      </c>
      <c r="G689" s="9">
        <f t="shared" si="100"/>
        <v>1515.0861</v>
      </c>
      <c r="H689" s="23">
        <v>0</v>
      </c>
      <c r="I689" s="23">
        <f t="shared" si="103"/>
        <v>60.555</v>
      </c>
      <c r="J689" s="16">
        <f t="shared" si="101"/>
        <v>25.02</v>
      </c>
      <c r="K689" s="85"/>
      <c r="L689" s="86"/>
      <c r="M689" s="16">
        <f t="shared" si="108"/>
        <v>43.967414694673401</v>
      </c>
      <c r="N689" s="16">
        <f t="shared" si="108"/>
        <v>156.63343915343916</v>
      </c>
      <c r="O689" s="16">
        <f t="shared" si="108"/>
        <v>24.934284924470759</v>
      </c>
      <c r="P689" s="16">
        <f t="shared" si="108"/>
        <v>25.871883283598731</v>
      </c>
      <c r="Q689" s="16">
        <f t="shared" si="108"/>
        <v>25.006890767585105</v>
      </c>
      <c r="R689" s="16">
        <f t="shared" si="104"/>
        <v>156.63343915343916</v>
      </c>
      <c r="S689" s="5">
        <f t="shared" si="102"/>
        <v>0</v>
      </c>
      <c r="T689" s="17">
        <f t="shared" si="105"/>
        <v>0</v>
      </c>
    </row>
    <row r="690" spans="1:20" ht="15" customHeight="1" x14ac:dyDescent="0.25">
      <c r="A690" s="24">
        <v>42672.541706192133</v>
      </c>
      <c r="B690" s="22">
        <v>40.588000000000001</v>
      </c>
      <c r="C690" s="23">
        <v>1015.91764</v>
      </c>
      <c r="D690" s="10">
        <v>0</v>
      </c>
      <c r="E690" s="9">
        <v>0</v>
      </c>
      <c r="F690" s="10">
        <f t="shared" si="100"/>
        <v>40.588000000000001</v>
      </c>
      <c r="G690" s="9">
        <f t="shared" si="100"/>
        <v>1015.91764</v>
      </c>
      <c r="H690" s="23">
        <v>0</v>
      </c>
      <c r="I690" s="23">
        <f t="shared" si="103"/>
        <v>40.588000000000001</v>
      </c>
      <c r="J690" s="16">
        <f t="shared" si="101"/>
        <v>25.03</v>
      </c>
      <c r="K690" s="85"/>
      <c r="L690" s="86"/>
      <c r="M690" s="16">
        <f t="shared" si="108"/>
        <v>43.967414694673401</v>
      </c>
      <c r="N690" s="16">
        <f t="shared" si="108"/>
        <v>156.63343915343916</v>
      </c>
      <c r="O690" s="16">
        <f t="shared" si="108"/>
        <v>24.934284924470759</v>
      </c>
      <c r="P690" s="16">
        <f t="shared" si="108"/>
        <v>25.871883283598731</v>
      </c>
      <c r="Q690" s="16">
        <f t="shared" si="108"/>
        <v>25.006890767585105</v>
      </c>
      <c r="R690" s="16">
        <f t="shared" si="104"/>
        <v>156.63343915343916</v>
      </c>
      <c r="S690" s="5">
        <f t="shared" si="102"/>
        <v>0</v>
      </c>
      <c r="T690" s="17">
        <f t="shared" si="105"/>
        <v>0</v>
      </c>
    </row>
    <row r="691" spans="1:20" ht="15" customHeight="1" x14ac:dyDescent="0.25">
      <c r="A691" s="24">
        <v>42672.58337291667</v>
      </c>
      <c r="B691" s="22">
        <v>0</v>
      </c>
      <c r="C691" s="23">
        <v>0</v>
      </c>
      <c r="D691" s="10"/>
      <c r="E691" s="9"/>
      <c r="F691" s="10">
        <f t="shared" si="100"/>
        <v>0</v>
      </c>
      <c r="G691" s="9">
        <f t="shared" si="100"/>
        <v>0</v>
      </c>
      <c r="H691" s="23">
        <v>0</v>
      </c>
      <c r="I691" s="23">
        <f t="shared" si="103"/>
        <v>0</v>
      </c>
      <c r="J691" s="16">
        <f t="shared" si="101"/>
        <v>0</v>
      </c>
      <c r="K691" s="85"/>
      <c r="L691" s="86"/>
      <c r="M691" s="16">
        <f t="shared" si="108"/>
        <v>43.967414694673401</v>
      </c>
      <c r="N691" s="16">
        <f t="shared" si="108"/>
        <v>156.63343915343916</v>
      </c>
      <c r="O691" s="16">
        <f t="shared" si="108"/>
        <v>24.934284924470759</v>
      </c>
      <c r="P691" s="16">
        <f t="shared" si="108"/>
        <v>25.871883283598731</v>
      </c>
      <c r="Q691" s="16">
        <f t="shared" si="108"/>
        <v>25.006890767585105</v>
      </c>
      <c r="R691" s="16">
        <f t="shared" si="104"/>
        <v>156.63343915343916</v>
      </c>
      <c r="S691" s="5">
        <f t="shared" si="102"/>
        <v>0</v>
      </c>
      <c r="T691" s="17">
        <f t="shared" si="105"/>
        <v>0</v>
      </c>
    </row>
    <row r="692" spans="1:20" ht="15" customHeight="1" x14ac:dyDescent="0.25">
      <c r="A692" s="24">
        <v>42672.625039641207</v>
      </c>
      <c r="B692" s="22">
        <v>0</v>
      </c>
      <c r="C692" s="23">
        <v>0</v>
      </c>
      <c r="D692" s="10"/>
      <c r="E692" s="9"/>
      <c r="F692" s="10">
        <f t="shared" si="100"/>
        <v>0</v>
      </c>
      <c r="G692" s="9">
        <f t="shared" si="100"/>
        <v>0</v>
      </c>
      <c r="H692" s="23">
        <v>0</v>
      </c>
      <c r="I692" s="23">
        <f t="shared" si="103"/>
        <v>0</v>
      </c>
      <c r="J692" s="16">
        <f t="shared" si="101"/>
        <v>0</v>
      </c>
      <c r="K692" s="85"/>
      <c r="L692" s="86"/>
      <c r="M692" s="16">
        <f t="shared" si="108"/>
        <v>43.967414694673401</v>
      </c>
      <c r="N692" s="16">
        <f t="shared" si="108"/>
        <v>156.63343915343916</v>
      </c>
      <c r="O692" s="16">
        <f t="shared" si="108"/>
        <v>24.934284924470759</v>
      </c>
      <c r="P692" s="16">
        <f t="shared" si="108"/>
        <v>25.871883283598731</v>
      </c>
      <c r="Q692" s="16">
        <f t="shared" si="108"/>
        <v>25.006890767585105</v>
      </c>
      <c r="R692" s="16">
        <f t="shared" si="104"/>
        <v>156.63343915343916</v>
      </c>
      <c r="S692" s="5">
        <f t="shared" si="102"/>
        <v>0</v>
      </c>
      <c r="T692" s="17">
        <f t="shared" si="105"/>
        <v>0</v>
      </c>
    </row>
    <row r="693" spans="1:20" ht="15" customHeight="1" x14ac:dyDescent="0.25">
      <c r="A693" s="24">
        <v>42672.666706365744</v>
      </c>
      <c r="B693" s="22">
        <v>0</v>
      </c>
      <c r="C693" s="23">
        <v>0</v>
      </c>
      <c r="D693" s="10"/>
      <c r="E693" s="9"/>
      <c r="F693" s="10">
        <f t="shared" si="100"/>
        <v>0</v>
      </c>
      <c r="G693" s="9">
        <f t="shared" si="100"/>
        <v>0</v>
      </c>
      <c r="H693" s="23">
        <v>0</v>
      </c>
      <c r="I693" s="23">
        <f t="shared" si="103"/>
        <v>0</v>
      </c>
      <c r="J693" s="16">
        <f t="shared" si="101"/>
        <v>0</v>
      </c>
      <c r="K693" s="85"/>
      <c r="L693" s="86"/>
      <c r="M693" s="16">
        <f t="shared" si="108"/>
        <v>43.967414694673401</v>
      </c>
      <c r="N693" s="16">
        <f t="shared" si="108"/>
        <v>156.63343915343916</v>
      </c>
      <c r="O693" s="16">
        <f t="shared" si="108"/>
        <v>24.934284924470759</v>
      </c>
      <c r="P693" s="16">
        <f t="shared" si="108"/>
        <v>25.871883283598731</v>
      </c>
      <c r="Q693" s="16">
        <f t="shared" si="108"/>
        <v>25.006890767585105</v>
      </c>
      <c r="R693" s="16">
        <f t="shared" si="104"/>
        <v>156.63343915343916</v>
      </c>
      <c r="S693" s="5">
        <f t="shared" si="102"/>
        <v>0</v>
      </c>
      <c r="T693" s="17">
        <f t="shared" si="105"/>
        <v>0</v>
      </c>
    </row>
    <row r="694" spans="1:20" ht="15" customHeight="1" x14ac:dyDescent="0.25">
      <c r="A694" s="24">
        <v>42672.708373090281</v>
      </c>
      <c r="B694" s="22">
        <v>0</v>
      </c>
      <c r="C694" s="23">
        <v>0</v>
      </c>
      <c r="D694" s="10"/>
      <c r="E694" s="9"/>
      <c r="F694" s="10">
        <f t="shared" si="100"/>
        <v>0</v>
      </c>
      <c r="G694" s="9">
        <f t="shared" si="100"/>
        <v>0</v>
      </c>
      <c r="H694" s="23">
        <v>0</v>
      </c>
      <c r="I694" s="23">
        <f t="shared" si="103"/>
        <v>0</v>
      </c>
      <c r="J694" s="16">
        <f t="shared" si="101"/>
        <v>0</v>
      </c>
      <c r="K694" s="85"/>
      <c r="L694" s="86"/>
      <c r="M694" s="16">
        <f t="shared" si="108"/>
        <v>43.967414694673401</v>
      </c>
      <c r="N694" s="16">
        <f t="shared" si="108"/>
        <v>156.63343915343916</v>
      </c>
      <c r="O694" s="16">
        <f t="shared" si="108"/>
        <v>24.934284924470759</v>
      </c>
      <c r="P694" s="16">
        <f t="shared" si="108"/>
        <v>25.871883283598731</v>
      </c>
      <c r="Q694" s="16">
        <f t="shared" si="108"/>
        <v>25.006890767585105</v>
      </c>
      <c r="R694" s="16">
        <f t="shared" si="104"/>
        <v>156.63343915343916</v>
      </c>
      <c r="S694" s="5">
        <f t="shared" si="102"/>
        <v>0</v>
      </c>
      <c r="T694" s="17">
        <f t="shared" si="105"/>
        <v>0</v>
      </c>
    </row>
    <row r="695" spans="1:20" ht="15" customHeight="1" x14ac:dyDescent="0.25">
      <c r="A695" s="24">
        <v>42672.750039814811</v>
      </c>
      <c r="B695" s="22">
        <v>0</v>
      </c>
      <c r="C695" s="23">
        <v>0</v>
      </c>
      <c r="D695" s="10"/>
      <c r="E695" s="9"/>
      <c r="F695" s="10">
        <f t="shared" si="100"/>
        <v>0</v>
      </c>
      <c r="G695" s="9">
        <f t="shared" si="100"/>
        <v>0</v>
      </c>
      <c r="H695" s="23">
        <v>0</v>
      </c>
      <c r="I695" s="23">
        <f t="shared" si="103"/>
        <v>0</v>
      </c>
      <c r="J695" s="16">
        <f t="shared" si="101"/>
        <v>0</v>
      </c>
      <c r="K695" s="85"/>
      <c r="L695" s="86"/>
      <c r="M695" s="16">
        <f t="shared" si="108"/>
        <v>43.967414694673401</v>
      </c>
      <c r="N695" s="16">
        <f t="shared" si="108"/>
        <v>156.63343915343916</v>
      </c>
      <c r="O695" s="16">
        <f t="shared" si="108"/>
        <v>24.934284924470759</v>
      </c>
      <c r="P695" s="16">
        <f t="shared" si="108"/>
        <v>25.871883283598731</v>
      </c>
      <c r="Q695" s="16">
        <f t="shared" si="108"/>
        <v>25.006890767585105</v>
      </c>
      <c r="R695" s="16">
        <f t="shared" si="104"/>
        <v>156.63343915343916</v>
      </c>
      <c r="S695" s="5">
        <f t="shared" si="102"/>
        <v>0</v>
      </c>
      <c r="T695" s="17">
        <f t="shared" si="105"/>
        <v>0</v>
      </c>
    </row>
    <row r="696" spans="1:20" ht="15" customHeight="1" x14ac:dyDescent="0.25">
      <c r="A696" s="24">
        <v>42672.791706539349</v>
      </c>
      <c r="B696" s="22">
        <v>0</v>
      </c>
      <c r="C696" s="23">
        <v>0</v>
      </c>
      <c r="D696" s="10"/>
      <c r="E696" s="9"/>
      <c r="F696" s="10">
        <f t="shared" si="100"/>
        <v>0</v>
      </c>
      <c r="G696" s="9">
        <f t="shared" si="100"/>
        <v>0</v>
      </c>
      <c r="H696" s="23">
        <v>0</v>
      </c>
      <c r="I696" s="23">
        <f t="shared" si="103"/>
        <v>0</v>
      </c>
      <c r="J696" s="16">
        <f t="shared" si="101"/>
        <v>0</v>
      </c>
      <c r="K696" s="85"/>
      <c r="L696" s="86"/>
      <c r="M696" s="16">
        <f t="shared" ref="M696:Q711" si="109">M695</f>
        <v>43.967414694673401</v>
      </c>
      <c r="N696" s="16">
        <f t="shared" si="109"/>
        <v>156.63343915343916</v>
      </c>
      <c r="O696" s="16">
        <f t="shared" si="109"/>
        <v>24.934284924470759</v>
      </c>
      <c r="P696" s="16">
        <f t="shared" si="109"/>
        <v>25.871883283598731</v>
      </c>
      <c r="Q696" s="16">
        <f t="shared" si="109"/>
        <v>25.006890767585105</v>
      </c>
      <c r="R696" s="16">
        <f t="shared" si="104"/>
        <v>156.63343915343916</v>
      </c>
      <c r="S696" s="5">
        <f t="shared" si="102"/>
        <v>0</v>
      </c>
      <c r="T696" s="17">
        <f t="shared" si="105"/>
        <v>0</v>
      </c>
    </row>
    <row r="697" spans="1:20" ht="15" customHeight="1" x14ac:dyDescent="0.25">
      <c r="A697" s="24">
        <v>42672.833373263886</v>
      </c>
      <c r="B697" s="22">
        <v>0</v>
      </c>
      <c r="C697" s="23">
        <v>0</v>
      </c>
      <c r="D697" s="10"/>
      <c r="E697" s="9"/>
      <c r="F697" s="10">
        <f t="shared" si="100"/>
        <v>0</v>
      </c>
      <c r="G697" s="9">
        <f t="shared" si="100"/>
        <v>0</v>
      </c>
      <c r="H697" s="23">
        <v>0</v>
      </c>
      <c r="I697" s="23">
        <f t="shared" si="103"/>
        <v>0</v>
      </c>
      <c r="J697" s="16">
        <f t="shared" si="101"/>
        <v>0</v>
      </c>
      <c r="K697" s="85"/>
      <c r="L697" s="86"/>
      <c r="M697" s="16">
        <f t="shared" si="109"/>
        <v>43.967414694673401</v>
      </c>
      <c r="N697" s="16">
        <f t="shared" si="109"/>
        <v>156.63343915343916</v>
      </c>
      <c r="O697" s="16">
        <f t="shared" si="109"/>
        <v>24.934284924470759</v>
      </c>
      <c r="P697" s="16">
        <f t="shared" si="109"/>
        <v>25.871883283598731</v>
      </c>
      <c r="Q697" s="16">
        <f t="shared" si="109"/>
        <v>25.006890767585105</v>
      </c>
      <c r="R697" s="16">
        <f t="shared" si="104"/>
        <v>156.63343915343916</v>
      </c>
      <c r="S697" s="5">
        <f t="shared" si="102"/>
        <v>0</v>
      </c>
      <c r="T697" s="17">
        <f t="shared" si="105"/>
        <v>0</v>
      </c>
    </row>
    <row r="698" spans="1:20" ht="15" customHeight="1" x14ac:dyDescent="0.25">
      <c r="A698" s="24">
        <v>42672.875039988423</v>
      </c>
      <c r="B698" s="22">
        <v>78.156000000000006</v>
      </c>
      <c r="C698" s="23">
        <v>1864.80216</v>
      </c>
      <c r="D698" s="10">
        <v>0</v>
      </c>
      <c r="E698" s="9">
        <v>0</v>
      </c>
      <c r="F698" s="10">
        <f t="shared" ref="F698:G725" si="110">B698-D698</f>
        <v>78.156000000000006</v>
      </c>
      <c r="G698" s="9">
        <f t="shared" si="110"/>
        <v>1864.80216</v>
      </c>
      <c r="H698" s="23">
        <v>0</v>
      </c>
      <c r="I698" s="23">
        <f t="shared" si="103"/>
        <v>78.156000000000006</v>
      </c>
      <c r="J698" s="16">
        <f t="shared" si="101"/>
        <v>23.86</v>
      </c>
      <c r="K698" s="85"/>
      <c r="L698" s="86"/>
      <c r="M698" s="16">
        <f t="shared" si="109"/>
        <v>43.967414694673401</v>
      </c>
      <c r="N698" s="16">
        <f t="shared" si="109"/>
        <v>156.63343915343916</v>
      </c>
      <c r="O698" s="16">
        <f t="shared" si="109"/>
        <v>24.934284924470759</v>
      </c>
      <c r="P698" s="16">
        <f t="shared" si="109"/>
        <v>25.871883283598731</v>
      </c>
      <c r="Q698" s="16">
        <f t="shared" si="109"/>
        <v>25.006890767585105</v>
      </c>
      <c r="R698" s="16">
        <f t="shared" si="104"/>
        <v>156.63343915343916</v>
      </c>
      <c r="S698" s="5">
        <f t="shared" si="102"/>
        <v>0</v>
      </c>
      <c r="T698" s="17">
        <f t="shared" si="105"/>
        <v>0</v>
      </c>
    </row>
    <row r="699" spans="1:20" ht="15" customHeight="1" x14ac:dyDescent="0.25">
      <c r="A699" s="24">
        <v>42672.91670671296</v>
      </c>
      <c r="B699" s="22">
        <v>145.88</v>
      </c>
      <c r="C699" s="23">
        <v>3434.0151999999998</v>
      </c>
      <c r="D699" s="10">
        <v>0</v>
      </c>
      <c r="E699" s="9">
        <v>0</v>
      </c>
      <c r="F699" s="10">
        <f t="shared" si="110"/>
        <v>145.88</v>
      </c>
      <c r="G699" s="9">
        <f t="shared" si="110"/>
        <v>3434.0151999999998</v>
      </c>
      <c r="H699" s="23">
        <v>0</v>
      </c>
      <c r="I699" s="23">
        <f t="shared" si="103"/>
        <v>145.88</v>
      </c>
      <c r="J699" s="16">
        <f t="shared" si="101"/>
        <v>23.54</v>
      </c>
      <c r="K699" s="85"/>
      <c r="L699" s="86"/>
      <c r="M699" s="16">
        <f t="shared" si="109"/>
        <v>43.967414694673401</v>
      </c>
      <c r="N699" s="16">
        <f t="shared" si="109"/>
        <v>156.63343915343916</v>
      </c>
      <c r="O699" s="16">
        <f t="shared" si="109"/>
        <v>24.934284924470759</v>
      </c>
      <c r="P699" s="16">
        <f t="shared" si="109"/>
        <v>25.871883283598731</v>
      </c>
      <c r="Q699" s="16">
        <f t="shared" si="109"/>
        <v>25.006890767585105</v>
      </c>
      <c r="R699" s="16">
        <f t="shared" si="104"/>
        <v>156.63343915343916</v>
      </c>
      <c r="S699" s="5">
        <f t="shared" si="102"/>
        <v>0</v>
      </c>
      <c r="T699" s="17">
        <f t="shared" si="105"/>
        <v>0</v>
      </c>
    </row>
    <row r="700" spans="1:20" ht="15" customHeight="1" x14ac:dyDescent="0.25">
      <c r="A700" s="24">
        <v>42672.958373437497</v>
      </c>
      <c r="B700" s="10">
        <v>0</v>
      </c>
      <c r="C700" s="9">
        <v>0</v>
      </c>
      <c r="D700" s="10"/>
      <c r="E700" s="9"/>
      <c r="F700" s="10">
        <f t="shared" si="110"/>
        <v>0</v>
      </c>
      <c r="G700" s="9">
        <f t="shared" si="110"/>
        <v>0</v>
      </c>
      <c r="H700" s="23">
        <v>0</v>
      </c>
      <c r="I700" s="23">
        <f t="shared" si="103"/>
        <v>0</v>
      </c>
      <c r="J700" s="16">
        <f t="shared" si="101"/>
        <v>0</v>
      </c>
      <c r="K700" s="85"/>
      <c r="L700" s="86"/>
      <c r="M700" s="16">
        <f t="shared" si="109"/>
        <v>43.967414694673401</v>
      </c>
      <c r="N700" s="16">
        <f t="shared" si="109"/>
        <v>156.63343915343916</v>
      </c>
      <c r="O700" s="16">
        <f t="shared" si="109"/>
        <v>24.934284924470759</v>
      </c>
      <c r="P700" s="16">
        <f t="shared" si="109"/>
        <v>25.871883283598731</v>
      </c>
      <c r="Q700" s="16">
        <f t="shared" si="109"/>
        <v>25.006890767585105</v>
      </c>
      <c r="R700" s="16">
        <f t="shared" si="104"/>
        <v>156.63343915343916</v>
      </c>
      <c r="S700" s="5">
        <f t="shared" si="102"/>
        <v>0</v>
      </c>
      <c r="T700" s="17">
        <f t="shared" si="105"/>
        <v>0</v>
      </c>
    </row>
    <row r="701" spans="1:20" ht="15" customHeight="1" x14ac:dyDescent="0.25">
      <c r="A701" s="24">
        <v>42673.000040162035</v>
      </c>
      <c r="B701" s="10">
        <v>84.2</v>
      </c>
      <c r="C701" s="9">
        <v>1766.5160000000001</v>
      </c>
      <c r="D701" s="34">
        <v>0</v>
      </c>
      <c r="E701" s="9">
        <v>0</v>
      </c>
      <c r="F701" s="10">
        <f t="shared" si="110"/>
        <v>84.2</v>
      </c>
      <c r="G701" s="9">
        <f t="shared" si="110"/>
        <v>1766.5160000000001</v>
      </c>
      <c r="H701" s="23">
        <v>0</v>
      </c>
      <c r="I701" s="23">
        <f t="shared" si="103"/>
        <v>84.2</v>
      </c>
      <c r="J701" s="16">
        <f t="shared" si="101"/>
        <v>20.98</v>
      </c>
      <c r="K701" s="85"/>
      <c r="L701" s="86"/>
      <c r="M701" s="16">
        <f t="shared" si="109"/>
        <v>43.967414694673401</v>
      </c>
      <c r="N701" s="16">
        <f t="shared" si="109"/>
        <v>156.63343915343916</v>
      </c>
      <c r="O701" s="16">
        <f t="shared" si="109"/>
        <v>24.934284924470759</v>
      </c>
      <c r="P701" s="16">
        <f t="shared" si="109"/>
        <v>25.871883283598731</v>
      </c>
      <c r="Q701" s="16">
        <f t="shared" si="109"/>
        <v>25.006890767585105</v>
      </c>
      <c r="R701" s="16">
        <f t="shared" si="104"/>
        <v>156.63343915343916</v>
      </c>
      <c r="S701" s="5">
        <f t="shared" si="102"/>
        <v>0</v>
      </c>
      <c r="T701" s="17">
        <f t="shared" si="105"/>
        <v>0</v>
      </c>
    </row>
    <row r="702" spans="1:20" ht="15" customHeight="1" x14ac:dyDescent="0.25">
      <c r="A702" s="24">
        <v>42673.041706886572</v>
      </c>
      <c r="B702" s="10">
        <v>155.1</v>
      </c>
      <c r="C702" s="9">
        <v>3188.8560000000002</v>
      </c>
      <c r="D702" s="10">
        <v>12.396000000000001</v>
      </c>
      <c r="E702" s="9">
        <v>254.86200000000002</v>
      </c>
      <c r="F702" s="10">
        <f t="shared" si="110"/>
        <v>142.70400000000001</v>
      </c>
      <c r="G702" s="9">
        <f t="shared" si="110"/>
        <v>2933.9940000000001</v>
      </c>
      <c r="H702" s="23">
        <v>0</v>
      </c>
      <c r="I702" s="23">
        <f t="shared" si="103"/>
        <v>142.70400000000001</v>
      </c>
      <c r="J702" s="16">
        <f t="shared" si="101"/>
        <v>20.559998318197106</v>
      </c>
      <c r="K702" s="85"/>
      <c r="L702" s="86"/>
      <c r="M702" s="16">
        <f t="shared" si="109"/>
        <v>43.967414694673401</v>
      </c>
      <c r="N702" s="16">
        <f t="shared" si="109"/>
        <v>156.63343915343916</v>
      </c>
      <c r="O702" s="16">
        <f t="shared" si="109"/>
        <v>24.934284924470759</v>
      </c>
      <c r="P702" s="16">
        <f t="shared" si="109"/>
        <v>25.871883283598731</v>
      </c>
      <c r="Q702" s="16">
        <f t="shared" si="109"/>
        <v>25.006890767585105</v>
      </c>
      <c r="R702" s="16">
        <f t="shared" si="104"/>
        <v>156.63343915343916</v>
      </c>
      <c r="S702" s="5">
        <f t="shared" si="102"/>
        <v>0</v>
      </c>
      <c r="T702" s="17">
        <f t="shared" si="105"/>
        <v>0</v>
      </c>
    </row>
    <row r="703" spans="1:20" ht="15" customHeight="1" x14ac:dyDescent="0.25">
      <c r="A703" s="24">
        <v>42673.083373611109</v>
      </c>
      <c r="B703" s="10">
        <v>147.80000000000001</v>
      </c>
      <c r="C703" s="9">
        <v>2812.634</v>
      </c>
      <c r="D703" s="10">
        <v>19.129000000000001</v>
      </c>
      <c r="E703" s="9">
        <v>364.02500000000003</v>
      </c>
      <c r="F703" s="10">
        <f t="shared" si="110"/>
        <v>128.67100000000002</v>
      </c>
      <c r="G703" s="9">
        <f t="shared" si="110"/>
        <v>2448.6089999999999</v>
      </c>
      <c r="H703" s="23">
        <v>0</v>
      </c>
      <c r="I703" s="23">
        <f t="shared" si="103"/>
        <v>128.67100000000002</v>
      </c>
      <c r="J703" s="16">
        <f t="shared" si="101"/>
        <v>19.029998989671327</v>
      </c>
      <c r="K703" s="85"/>
      <c r="L703" s="86"/>
      <c r="M703" s="16">
        <f t="shared" si="109"/>
        <v>43.967414694673401</v>
      </c>
      <c r="N703" s="16">
        <f t="shared" si="109"/>
        <v>156.63343915343916</v>
      </c>
      <c r="O703" s="16">
        <f t="shared" si="109"/>
        <v>24.934284924470759</v>
      </c>
      <c r="P703" s="16">
        <f t="shared" si="109"/>
        <v>25.871883283598731</v>
      </c>
      <c r="Q703" s="16">
        <f t="shared" si="109"/>
        <v>25.006890767585105</v>
      </c>
      <c r="R703" s="16">
        <f t="shared" si="104"/>
        <v>156.63343915343916</v>
      </c>
      <c r="S703" s="5">
        <f t="shared" si="102"/>
        <v>0</v>
      </c>
      <c r="T703" s="17">
        <f t="shared" si="105"/>
        <v>0</v>
      </c>
    </row>
    <row r="704" spans="1:20" ht="15" customHeight="1" x14ac:dyDescent="0.25">
      <c r="A704" s="24">
        <v>42673.125040335646</v>
      </c>
      <c r="B704" s="10">
        <v>138.80000000000001</v>
      </c>
      <c r="C704" s="9">
        <v>2331.84</v>
      </c>
      <c r="D704" s="10">
        <v>21.455000000000002</v>
      </c>
      <c r="E704" s="9">
        <v>360.44400000000002</v>
      </c>
      <c r="F704" s="10">
        <f t="shared" si="110"/>
        <v>117.34500000000001</v>
      </c>
      <c r="G704" s="9">
        <f t="shared" si="110"/>
        <v>1971.3960000000002</v>
      </c>
      <c r="H704" s="23">
        <v>0</v>
      </c>
      <c r="I704" s="23">
        <f t="shared" si="103"/>
        <v>117.34500000000001</v>
      </c>
      <c r="J704" s="16">
        <f t="shared" si="101"/>
        <v>16.8</v>
      </c>
      <c r="K704" s="85"/>
      <c r="L704" s="86"/>
      <c r="M704" s="16">
        <f t="shared" si="109"/>
        <v>43.967414694673401</v>
      </c>
      <c r="N704" s="16">
        <f t="shared" si="109"/>
        <v>156.63343915343916</v>
      </c>
      <c r="O704" s="16">
        <f t="shared" si="109"/>
        <v>24.934284924470759</v>
      </c>
      <c r="P704" s="16">
        <f t="shared" si="109"/>
        <v>25.871883283598731</v>
      </c>
      <c r="Q704" s="16">
        <f t="shared" si="109"/>
        <v>25.006890767585105</v>
      </c>
      <c r="R704" s="16">
        <f t="shared" si="104"/>
        <v>156.63343915343916</v>
      </c>
      <c r="S704" s="5">
        <f t="shared" si="102"/>
        <v>0</v>
      </c>
      <c r="T704" s="17">
        <f t="shared" si="105"/>
        <v>0</v>
      </c>
    </row>
    <row r="705" spans="1:20" ht="15" customHeight="1" x14ac:dyDescent="0.25">
      <c r="A705" s="24">
        <v>42673.166707060183</v>
      </c>
      <c r="B705" s="10">
        <v>131.19999999999999</v>
      </c>
      <c r="C705" s="9">
        <v>2118.88</v>
      </c>
      <c r="D705" s="10">
        <v>6.6520000000000001</v>
      </c>
      <c r="E705" s="9">
        <v>107.43</v>
      </c>
      <c r="F705" s="10">
        <f t="shared" si="110"/>
        <v>124.54799999999999</v>
      </c>
      <c r="G705" s="9">
        <f t="shared" si="110"/>
        <v>2011.45</v>
      </c>
      <c r="H705" s="23">
        <v>0</v>
      </c>
      <c r="I705" s="23">
        <f t="shared" si="103"/>
        <v>124.54799999999999</v>
      </c>
      <c r="J705" s="16">
        <f t="shared" si="101"/>
        <v>16.149998394193407</v>
      </c>
      <c r="K705" s="85"/>
      <c r="L705" s="86"/>
      <c r="M705" s="16">
        <f t="shared" si="109"/>
        <v>43.967414694673401</v>
      </c>
      <c r="N705" s="16">
        <f t="shared" si="109"/>
        <v>156.63343915343916</v>
      </c>
      <c r="O705" s="16">
        <f t="shared" si="109"/>
        <v>24.934284924470759</v>
      </c>
      <c r="P705" s="16">
        <f t="shared" si="109"/>
        <v>25.871883283598731</v>
      </c>
      <c r="Q705" s="16">
        <f t="shared" si="109"/>
        <v>25.006890767585105</v>
      </c>
      <c r="R705" s="16">
        <f t="shared" si="104"/>
        <v>156.63343915343916</v>
      </c>
      <c r="S705" s="5">
        <f t="shared" si="102"/>
        <v>0</v>
      </c>
      <c r="T705" s="17">
        <f t="shared" si="105"/>
        <v>0</v>
      </c>
    </row>
    <row r="706" spans="1:20" ht="15" customHeight="1" x14ac:dyDescent="0.25">
      <c r="A706" s="24">
        <v>42673.208373784721</v>
      </c>
      <c r="B706" s="10">
        <v>129.1</v>
      </c>
      <c r="C706" s="9">
        <v>2122.404</v>
      </c>
      <c r="D706" s="10">
        <v>0</v>
      </c>
      <c r="E706" s="9">
        <v>0</v>
      </c>
      <c r="F706" s="10">
        <f t="shared" si="110"/>
        <v>129.1</v>
      </c>
      <c r="G706" s="9">
        <f t="shared" si="110"/>
        <v>2122.404</v>
      </c>
      <c r="H706" s="23">
        <v>0</v>
      </c>
      <c r="I706" s="23">
        <f t="shared" si="103"/>
        <v>129.1</v>
      </c>
      <c r="J706" s="16">
        <f t="shared" si="101"/>
        <v>16.440000000000001</v>
      </c>
      <c r="K706" s="85"/>
      <c r="L706" s="86"/>
      <c r="M706" s="16">
        <f t="shared" si="109"/>
        <v>43.967414694673401</v>
      </c>
      <c r="N706" s="16">
        <f t="shared" si="109"/>
        <v>156.63343915343916</v>
      </c>
      <c r="O706" s="16">
        <f t="shared" si="109"/>
        <v>24.934284924470759</v>
      </c>
      <c r="P706" s="16">
        <f t="shared" si="109"/>
        <v>25.871883283598731</v>
      </c>
      <c r="Q706" s="16">
        <f t="shared" si="109"/>
        <v>25.006890767585105</v>
      </c>
      <c r="R706" s="16">
        <f t="shared" si="104"/>
        <v>156.63343915343916</v>
      </c>
      <c r="S706" s="5">
        <f t="shared" si="102"/>
        <v>0</v>
      </c>
      <c r="T706" s="17">
        <f t="shared" si="105"/>
        <v>0</v>
      </c>
    </row>
    <row r="707" spans="1:20" ht="15" customHeight="1" x14ac:dyDescent="0.25">
      <c r="A707" s="24">
        <v>42673.250040509258</v>
      </c>
      <c r="B707" s="10">
        <v>133.6</v>
      </c>
      <c r="C707" s="9">
        <v>2287.232</v>
      </c>
      <c r="D707" s="10">
        <v>0</v>
      </c>
      <c r="E707" s="9">
        <v>0</v>
      </c>
      <c r="F707" s="10">
        <f t="shared" si="110"/>
        <v>133.6</v>
      </c>
      <c r="G707" s="9">
        <f t="shared" si="110"/>
        <v>2287.232</v>
      </c>
      <c r="H707" s="23">
        <v>0</v>
      </c>
      <c r="I707" s="23">
        <f t="shared" si="103"/>
        <v>133.6</v>
      </c>
      <c r="J707" s="16">
        <f t="shared" si="101"/>
        <v>17.12</v>
      </c>
      <c r="K707" s="85"/>
      <c r="L707" s="86"/>
      <c r="M707" s="16">
        <f t="shared" si="109"/>
        <v>43.967414694673401</v>
      </c>
      <c r="N707" s="16">
        <f t="shared" si="109"/>
        <v>156.63343915343916</v>
      </c>
      <c r="O707" s="16">
        <f t="shared" si="109"/>
        <v>24.934284924470759</v>
      </c>
      <c r="P707" s="16">
        <f t="shared" si="109"/>
        <v>25.871883283598731</v>
      </c>
      <c r="Q707" s="16">
        <f t="shared" si="109"/>
        <v>25.006890767585105</v>
      </c>
      <c r="R707" s="16">
        <f t="shared" si="104"/>
        <v>156.63343915343916</v>
      </c>
      <c r="S707" s="5">
        <f t="shared" si="102"/>
        <v>0</v>
      </c>
      <c r="T707" s="17">
        <f t="shared" si="105"/>
        <v>0</v>
      </c>
    </row>
    <row r="708" spans="1:20" ht="15" customHeight="1" x14ac:dyDescent="0.25">
      <c r="A708" s="24">
        <v>42673.291707233795</v>
      </c>
      <c r="B708" s="10">
        <v>141.714</v>
      </c>
      <c r="C708" s="9">
        <v>2622.5290599999998</v>
      </c>
      <c r="D708" s="10">
        <v>0</v>
      </c>
      <c r="E708" s="9">
        <v>0</v>
      </c>
      <c r="F708" s="10">
        <f t="shared" si="110"/>
        <v>141.714</v>
      </c>
      <c r="G708" s="9">
        <f t="shared" si="110"/>
        <v>2622.5290599999998</v>
      </c>
      <c r="H708" s="23">
        <v>0</v>
      </c>
      <c r="I708" s="23">
        <f t="shared" si="103"/>
        <v>141.714</v>
      </c>
      <c r="J708" s="16">
        <f t="shared" si="101"/>
        <v>18.50578672537646</v>
      </c>
      <c r="K708" s="85"/>
      <c r="L708" s="86"/>
      <c r="M708" s="16">
        <f t="shared" si="109"/>
        <v>43.967414694673401</v>
      </c>
      <c r="N708" s="16">
        <f t="shared" si="109"/>
        <v>156.63343915343916</v>
      </c>
      <c r="O708" s="16">
        <f t="shared" si="109"/>
        <v>24.934284924470759</v>
      </c>
      <c r="P708" s="16">
        <f t="shared" si="109"/>
        <v>25.871883283598731</v>
      </c>
      <c r="Q708" s="16">
        <f t="shared" si="109"/>
        <v>25.006890767585105</v>
      </c>
      <c r="R708" s="16">
        <f t="shared" si="104"/>
        <v>156.63343915343916</v>
      </c>
      <c r="S708" s="5">
        <f t="shared" si="102"/>
        <v>0</v>
      </c>
      <c r="T708" s="17">
        <f t="shared" si="105"/>
        <v>0</v>
      </c>
    </row>
    <row r="709" spans="1:20" ht="15" customHeight="1" x14ac:dyDescent="0.25">
      <c r="A709" s="24">
        <v>42673.333373958332</v>
      </c>
      <c r="B709" s="10">
        <v>159.59299999999999</v>
      </c>
      <c r="C709" s="9">
        <v>3154.19488</v>
      </c>
      <c r="D709" s="10">
        <v>0</v>
      </c>
      <c r="E709" s="9">
        <v>0</v>
      </c>
      <c r="F709" s="10">
        <f t="shared" si="110"/>
        <v>159.59299999999999</v>
      </c>
      <c r="G709" s="9">
        <f t="shared" si="110"/>
        <v>3154.19488</v>
      </c>
      <c r="H709" s="23">
        <v>0</v>
      </c>
      <c r="I709" s="23">
        <f t="shared" si="103"/>
        <v>159.59299999999999</v>
      </c>
      <c r="J709" s="16">
        <f t="shared" si="101"/>
        <v>19.763992656319513</v>
      </c>
      <c r="K709" s="85"/>
      <c r="L709" s="86"/>
      <c r="M709" s="16">
        <f t="shared" si="109"/>
        <v>43.967414694673401</v>
      </c>
      <c r="N709" s="16">
        <f t="shared" si="109"/>
        <v>156.63343915343916</v>
      </c>
      <c r="O709" s="16">
        <f t="shared" si="109"/>
        <v>24.934284924470759</v>
      </c>
      <c r="P709" s="16">
        <f t="shared" si="109"/>
        <v>25.871883283598731</v>
      </c>
      <c r="Q709" s="16">
        <f t="shared" si="109"/>
        <v>25.006890767585105</v>
      </c>
      <c r="R709" s="16">
        <f t="shared" si="104"/>
        <v>156.63343915343916</v>
      </c>
      <c r="S709" s="5">
        <f t="shared" si="102"/>
        <v>0</v>
      </c>
      <c r="T709" s="17">
        <f t="shared" si="105"/>
        <v>0</v>
      </c>
    </row>
    <row r="710" spans="1:20" ht="15" customHeight="1" x14ac:dyDescent="0.25">
      <c r="A710" s="24">
        <v>42673.375040682869</v>
      </c>
      <c r="B710" s="10">
        <v>136.71800000000002</v>
      </c>
      <c r="C710" s="9">
        <v>2907.1704799999998</v>
      </c>
      <c r="D710" s="10">
        <v>0</v>
      </c>
      <c r="E710" s="9">
        <v>0</v>
      </c>
      <c r="F710" s="10">
        <f t="shared" si="110"/>
        <v>136.71800000000002</v>
      </c>
      <c r="G710" s="9">
        <f t="shared" si="110"/>
        <v>2907.1704799999998</v>
      </c>
      <c r="H710" s="23">
        <v>0</v>
      </c>
      <c r="I710" s="23">
        <f t="shared" si="103"/>
        <v>136.71800000000002</v>
      </c>
      <c r="J710" s="16">
        <f t="shared" ref="J710:J749" si="111">IF(F710&gt;0,G710/F710,0)</f>
        <v>21.263992159042697</v>
      </c>
      <c r="K710" s="85"/>
      <c r="L710" s="86"/>
      <c r="M710" s="16">
        <f t="shared" si="109"/>
        <v>43.967414694673401</v>
      </c>
      <c r="N710" s="16">
        <f t="shared" si="109"/>
        <v>156.63343915343916</v>
      </c>
      <c r="O710" s="16">
        <f t="shared" si="109"/>
        <v>24.934284924470759</v>
      </c>
      <c r="P710" s="16">
        <f t="shared" si="109"/>
        <v>25.871883283598731</v>
      </c>
      <c r="Q710" s="16">
        <f t="shared" si="109"/>
        <v>25.006890767585105</v>
      </c>
      <c r="R710" s="16">
        <f t="shared" si="104"/>
        <v>156.63343915343916</v>
      </c>
      <c r="S710" s="5">
        <f t="shared" ref="S710:S749" si="112">IF(J710&gt;R710,J710-R710,0)</f>
        <v>0</v>
      </c>
      <c r="T710" s="17">
        <f t="shared" si="105"/>
        <v>0</v>
      </c>
    </row>
    <row r="711" spans="1:20" ht="15" customHeight="1" x14ac:dyDescent="0.25">
      <c r="A711" s="24">
        <v>42673.416707407407</v>
      </c>
      <c r="B711" s="10">
        <v>107.44</v>
      </c>
      <c r="C711" s="9">
        <v>2408.8054999999999</v>
      </c>
      <c r="D711" s="10">
        <v>0</v>
      </c>
      <c r="E711" s="9">
        <v>0</v>
      </c>
      <c r="F711" s="10">
        <f t="shared" si="110"/>
        <v>107.44</v>
      </c>
      <c r="G711" s="9">
        <f t="shared" si="110"/>
        <v>2408.8054999999999</v>
      </c>
      <c r="H711" s="23">
        <v>0</v>
      </c>
      <c r="I711" s="23">
        <f t="shared" ref="I711:I741" si="113">F711-H711</f>
        <v>107.44</v>
      </c>
      <c r="J711" s="16">
        <f t="shared" si="111"/>
        <v>22.420006515264333</v>
      </c>
      <c r="K711" s="85"/>
      <c r="L711" s="86"/>
      <c r="M711" s="16">
        <f t="shared" si="109"/>
        <v>43.967414694673401</v>
      </c>
      <c r="N711" s="16">
        <f t="shared" si="109"/>
        <v>156.63343915343916</v>
      </c>
      <c r="O711" s="16">
        <f t="shared" si="109"/>
        <v>24.934284924470759</v>
      </c>
      <c r="P711" s="16">
        <f t="shared" si="109"/>
        <v>25.871883283598731</v>
      </c>
      <c r="Q711" s="16">
        <f t="shared" si="109"/>
        <v>25.006890767585105</v>
      </c>
      <c r="R711" s="16">
        <f t="shared" ref="R711:R749" si="114">MAX(L711:Q711)</f>
        <v>156.63343915343916</v>
      </c>
      <c r="S711" s="5">
        <f t="shared" si="112"/>
        <v>0</v>
      </c>
      <c r="T711" s="17">
        <f t="shared" ref="T711:T749" si="115">IF(S711&lt;&gt;" ",S711*I711,0)</f>
        <v>0</v>
      </c>
    </row>
    <row r="712" spans="1:20" ht="15" customHeight="1" x14ac:dyDescent="0.25">
      <c r="A712" s="24">
        <v>42673.458374131944</v>
      </c>
      <c r="B712" s="10">
        <v>130.38499999999999</v>
      </c>
      <c r="C712" s="9">
        <v>3004.0704000000001</v>
      </c>
      <c r="D712" s="10">
        <v>0</v>
      </c>
      <c r="E712" s="9">
        <v>0</v>
      </c>
      <c r="F712" s="10">
        <f t="shared" si="110"/>
        <v>130.38499999999999</v>
      </c>
      <c r="G712" s="9">
        <f t="shared" si="110"/>
        <v>3004.0704000000001</v>
      </c>
      <c r="H712" s="23">
        <v>0</v>
      </c>
      <c r="I712" s="23">
        <f t="shared" si="113"/>
        <v>130.38499999999999</v>
      </c>
      <c r="J712" s="16">
        <f t="shared" si="111"/>
        <v>23.040000000000003</v>
      </c>
      <c r="K712" s="85"/>
      <c r="L712" s="86"/>
      <c r="M712" s="16">
        <f t="shared" ref="M712:Q727" si="116">M711</f>
        <v>43.967414694673401</v>
      </c>
      <c r="N712" s="16">
        <f t="shared" si="116"/>
        <v>156.63343915343916</v>
      </c>
      <c r="O712" s="16">
        <f t="shared" si="116"/>
        <v>24.934284924470759</v>
      </c>
      <c r="P712" s="16">
        <f t="shared" si="116"/>
        <v>25.871883283598731</v>
      </c>
      <c r="Q712" s="16">
        <f t="shared" si="116"/>
        <v>25.006890767585105</v>
      </c>
      <c r="R712" s="16">
        <f t="shared" si="114"/>
        <v>156.63343915343916</v>
      </c>
      <c r="S712" s="5">
        <f t="shared" si="112"/>
        <v>0</v>
      </c>
      <c r="T712" s="17">
        <f t="shared" si="115"/>
        <v>0</v>
      </c>
    </row>
    <row r="713" spans="1:20" ht="15" customHeight="1" x14ac:dyDescent="0.25">
      <c r="A713" s="24">
        <v>42673.500040856481</v>
      </c>
      <c r="B713" s="10">
        <v>156.34200000000001</v>
      </c>
      <c r="C713" s="9">
        <v>3597.4294199999999</v>
      </c>
      <c r="D713" s="10">
        <v>0</v>
      </c>
      <c r="E713" s="9">
        <v>0</v>
      </c>
      <c r="F713" s="10">
        <f t="shared" si="110"/>
        <v>156.34200000000001</v>
      </c>
      <c r="G713" s="9">
        <f t="shared" si="110"/>
        <v>3597.4294199999999</v>
      </c>
      <c r="H713" s="23">
        <v>0</v>
      </c>
      <c r="I713" s="23">
        <f t="shared" si="113"/>
        <v>156.34200000000001</v>
      </c>
      <c r="J713" s="16">
        <f t="shared" si="111"/>
        <v>23.009999999999998</v>
      </c>
      <c r="K713" s="85"/>
      <c r="L713" s="86"/>
      <c r="M713" s="16">
        <f t="shared" si="116"/>
        <v>43.967414694673401</v>
      </c>
      <c r="N713" s="16">
        <f t="shared" si="116"/>
        <v>156.63343915343916</v>
      </c>
      <c r="O713" s="16">
        <f t="shared" si="116"/>
        <v>24.934284924470759</v>
      </c>
      <c r="P713" s="16">
        <f t="shared" si="116"/>
        <v>25.871883283598731</v>
      </c>
      <c r="Q713" s="16">
        <f t="shared" si="116"/>
        <v>25.006890767585105</v>
      </c>
      <c r="R713" s="16">
        <f t="shared" si="114"/>
        <v>156.63343915343916</v>
      </c>
      <c r="S713" s="5">
        <f t="shared" si="112"/>
        <v>0</v>
      </c>
      <c r="T713" s="17">
        <f t="shared" si="115"/>
        <v>0</v>
      </c>
    </row>
    <row r="714" spans="1:20" ht="15" customHeight="1" x14ac:dyDescent="0.25">
      <c r="A714" s="24">
        <v>42673.541707581018</v>
      </c>
      <c r="B714" s="10">
        <v>142.35599999999999</v>
      </c>
      <c r="C714" s="9">
        <v>3548.9350800000002</v>
      </c>
      <c r="D714" s="10">
        <v>0</v>
      </c>
      <c r="E714" s="9">
        <v>0</v>
      </c>
      <c r="F714" s="10">
        <f t="shared" si="110"/>
        <v>142.35599999999999</v>
      </c>
      <c r="G714" s="9">
        <f t="shared" si="110"/>
        <v>3548.9350800000002</v>
      </c>
      <c r="H714" s="23">
        <v>0</v>
      </c>
      <c r="I714" s="23">
        <f t="shared" si="113"/>
        <v>142.35599999999999</v>
      </c>
      <c r="J714" s="16">
        <f t="shared" si="111"/>
        <v>24.930000000000003</v>
      </c>
      <c r="K714" s="85"/>
      <c r="L714" s="86"/>
      <c r="M714" s="16">
        <f t="shared" si="116"/>
        <v>43.967414694673401</v>
      </c>
      <c r="N714" s="16">
        <f t="shared" si="116"/>
        <v>156.63343915343916</v>
      </c>
      <c r="O714" s="16">
        <f t="shared" si="116"/>
        <v>24.934284924470759</v>
      </c>
      <c r="P714" s="16">
        <f t="shared" si="116"/>
        <v>25.871883283598731</v>
      </c>
      <c r="Q714" s="16">
        <f t="shared" si="116"/>
        <v>25.006890767585105</v>
      </c>
      <c r="R714" s="16">
        <f t="shared" si="114"/>
        <v>156.63343915343916</v>
      </c>
      <c r="S714" s="5">
        <f t="shared" si="112"/>
        <v>0</v>
      </c>
      <c r="T714" s="17">
        <f t="shared" si="115"/>
        <v>0</v>
      </c>
    </row>
    <row r="715" spans="1:20" ht="15" customHeight="1" x14ac:dyDescent="0.25">
      <c r="A715" s="24">
        <v>42673.583374305555</v>
      </c>
      <c r="B715" s="10">
        <v>113.286</v>
      </c>
      <c r="C715" s="9">
        <v>2889.9258599999998</v>
      </c>
      <c r="D715" s="10">
        <v>0</v>
      </c>
      <c r="E715" s="9">
        <v>0</v>
      </c>
      <c r="F715" s="10">
        <f t="shared" si="110"/>
        <v>113.286</v>
      </c>
      <c r="G715" s="9">
        <f t="shared" si="110"/>
        <v>2889.9258599999998</v>
      </c>
      <c r="H715" s="23">
        <v>0</v>
      </c>
      <c r="I715" s="23">
        <f t="shared" si="113"/>
        <v>113.286</v>
      </c>
      <c r="J715" s="16">
        <f t="shared" si="111"/>
        <v>25.509999999999998</v>
      </c>
      <c r="K715" s="85"/>
      <c r="L715" s="86"/>
      <c r="M715" s="16">
        <f t="shared" si="116"/>
        <v>43.967414694673401</v>
      </c>
      <c r="N715" s="16">
        <f t="shared" si="116"/>
        <v>156.63343915343916</v>
      </c>
      <c r="O715" s="16">
        <f t="shared" si="116"/>
        <v>24.934284924470759</v>
      </c>
      <c r="P715" s="16">
        <f t="shared" si="116"/>
        <v>25.871883283598731</v>
      </c>
      <c r="Q715" s="16">
        <f t="shared" si="116"/>
        <v>25.006890767585105</v>
      </c>
      <c r="R715" s="16">
        <f t="shared" si="114"/>
        <v>156.63343915343916</v>
      </c>
      <c r="S715" s="5">
        <f t="shared" si="112"/>
        <v>0</v>
      </c>
      <c r="T715" s="17">
        <f t="shared" si="115"/>
        <v>0</v>
      </c>
    </row>
    <row r="716" spans="1:20" ht="15" customHeight="1" x14ac:dyDescent="0.25">
      <c r="A716" s="24">
        <v>42673.625041030093</v>
      </c>
      <c r="B716" s="10">
        <v>83.82</v>
      </c>
      <c r="C716" s="9">
        <v>2049.3989999999999</v>
      </c>
      <c r="D716" s="10">
        <v>0</v>
      </c>
      <c r="E716" s="9">
        <v>0</v>
      </c>
      <c r="F716" s="10">
        <f t="shared" si="110"/>
        <v>83.82</v>
      </c>
      <c r="G716" s="9">
        <f t="shared" si="110"/>
        <v>2049.3989999999999</v>
      </c>
      <c r="H716" s="23">
        <v>0</v>
      </c>
      <c r="I716" s="23">
        <f t="shared" si="113"/>
        <v>83.82</v>
      </c>
      <c r="J716" s="16">
        <f t="shared" si="111"/>
        <v>24.45</v>
      </c>
      <c r="K716" s="85"/>
      <c r="L716" s="86"/>
      <c r="M716" s="16">
        <f t="shared" si="116"/>
        <v>43.967414694673401</v>
      </c>
      <c r="N716" s="16">
        <f t="shared" si="116"/>
        <v>156.63343915343916</v>
      </c>
      <c r="O716" s="16">
        <f t="shared" si="116"/>
        <v>24.934284924470759</v>
      </c>
      <c r="P716" s="16">
        <f t="shared" si="116"/>
        <v>25.871883283598731</v>
      </c>
      <c r="Q716" s="16">
        <f t="shared" si="116"/>
        <v>25.006890767585105</v>
      </c>
      <c r="R716" s="16">
        <f t="shared" si="114"/>
        <v>156.63343915343916</v>
      </c>
      <c r="S716" s="5">
        <f t="shared" si="112"/>
        <v>0</v>
      </c>
      <c r="T716" s="17">
        <f t="shared" si="115"/>
        <v>0</v>
      </c>
    </row>
    <row r="717" spans="1:20" ht="15" customHeight="1" x14ac:dyDescent="0.25">
      <c r="A717" s="24">
        <v>42673.66670775463</v>
      </c>
      <c r="B717" s="10">
        <v>17.248000000000001</v>
      </c>
      <c r="C717" s="9">
        <v>427.40544</v>
      </c>
      <c r="D717" s="10">
        <v>0</v>
      </c>
      <c r="E717" s="9">
        <v>0</v>
      </c>
      <c r="F717" s="10">
        <f t="shared" si="110"/>
        <v>17.248000000000001</v>
      </c>
      <c r="G717" s="9">
        <f t="shared" si="110"/>
        <v>427.40544</v>
      </c>
      <c r="H717" s="23">
        <v>0</v>
      </c>
      <c r="I717" s="23">
        <f t="shared" si="113"/>
        <v>17.248000000000001</v>
      </c>
      <c r="J717" s="16">
        <f t="shared" si="111"/>
        <v>24.779999999999998</v>
      </c>
      <c r="K717" s="85"/>
      <c r="L717" s="86"/>
      <c r="M717" s="16">
        <f t="shared" si="116"/>
        <v>43.967414694673401</v>
      </c>
      <c r="N717" s="16">
        <f t="shared" si="116"/>
        <v>156.63343915343916</v>
      </c>
      <c r="O717" s="16">
        <f t="shared" si="116"/>
        <v>24.934284924470759</v>
      </c>
      <c r="P717" s="16">
        <f t="shared" si="116"/>
        <v>25.871883283598731</v>
      </c>
      <c r="Q717" s="16">
        <f t="shared" si="116"/>
        <v>25.006890767585105</v>
      </c>
      <c r="R717" s="16">
        <f t="shared" si="114"/>
        <v>156.63343915343916</v>
      </c>
      <c r="S717" s="5">
        <f t="shared" si="112"/>
        <v>0</v>
      </c>
      <c r="T717" s="17">
        <f t="shared" si="115"/>
        <v>0</v>
      </c>
    </row>
    <row r="718" spans="1:20" ht="15" customHeight="1" x14ac:dyDescent="0.25">
      <c r="A718" s="24">
        <v>42673.708374479167</v>
      </c>
      <c r="B718" s="10">
        <v>0</v>
      </c>
      <c r="C718" s="9">
        <v>0</v>
      </c>
      <c r="D718" s="10"/>
      <c r="E718" s="9"/>
      <c r="F718" s="10">
        <f t="shared" si="110"/>
        <v>0</v>
      </c>
      <c r="G718" s="9">
        <f t="shared" si="110"/>
        <v>0</v>
      </c>
      <c r="H718" s="23">
        <v>0</v>
      </c>
      <c r="I718" s="23">
        <f>F718-H718</f>
        <v>0</v>
      </c>
      <c r="J718" s="16">
        <f t="shared" si="111"/>
        <v>0</v>
      </c>
      <c r="K718" s="85"/>
      <c r="L718" s="86"/>
      <c r="M718" s="16">
        <f t="shared" si="116"/>
        <v>43.967414694673401</v>
      </c>
      <c r="N718" s="16">
        <f t="shared" si="116"/>
        <v>156.63343915343916</v>
      </c>
      <c r="O718" s="16">
        <f t="shared" si="116"/>
        <v>24.934284924470759</v>
      </c>
      <c r="P718" s="16">
        <f t="shared" si="116"/>
        <v>25.871883283598731</v>
      </c>
      <c r="Q718" s="16">
        <f t="shared" si="116"/>
        <v>25.006890767585105</v>
      </c>
      <c r="R718" s="16">
        <f t="shared" si="114"/>
        <v>156.63343915343916</v>
      </c>
      <c r="S718" s="5">
        <f t="shared" si="112"/>
        <v>0</v>
      </c>
      <c r="T718" s="17">
        <f t="shared" si="115"/>
        <v>0</v>
      </c>
    </row>
    <row r="719" spans="1:20" ht="15" customHeight="1" x14ac:dyDescent="0.25">
      <c r="A719" s="24">
        <v>42673.750041203704</v>
      </c>
      <c r="B719" s="22">
        <v>0</v>
      </c>
      <c r="C719" s="23">
        <v>0</v>
      </c>
      <c r="D719" s="10"/>
      <c r="E719" s="9"/>
      <c r="F719" s="10">
        <f t="shared" si="110"/>
        <v>0</v>
      </c>
      <c r="G719" s="9">
        <f t="shared" si="110"/>
        <v>0</v>
      </c>
      <c r="H719" s="23">
        <v>0</v>
      </c>
      <c r="I719" s="23">
        <f t="shared" si="113"/>
        <v>0</v>
      </c>
      <c r="J719" s="16">
        <f t="shared" si="111"/>
        <v>0</v>
      </c>
      <c r="K719" s="85"/>
      <c r="L719" s="86"/>
      <c r="M719" s="16">
        <f t="shared" si="116"/>
        <v>43.967414694673401</v>
      </c>
      <c r="N719" s="16">
        <f t="shared" si="116"/>
        <v>156.63343915343916</v>
      </c>
      <c r="O719" s="16">
        <f t="shared" si="116"/>
        <v>24.934284924470759</v>
      </c>
      <c r="P719" s="16">
        <f t="shared" si="116"/>
        <v>25.871883283598731</v>
      </c>
      <c r="Q719" s="16">
        <f t="shared" si="116"/>
        <v>25.006890767585105</v>
      </c>
      <c r="R719" s="16">
        <f t="shared" si="114"/>
        <v>156.63343915343916</v>
      </c>
      <c r="S719" s="5">
        <f t="shared" si="112"/>
        <v>0</v>
      </c>
      <c r="T719" s="17">
        <f t="shared" si="115"/>
        <v>0</v>
      </c>
    </row>
    <row r="720" spans="1:20" ht="15" customHeight="1" x14ac:dyDescent="0.25">
      <c r="A720" s="24">
        <v>42673.791707928242</v>
      </c>
      <c r="B720" s="22">
        <v>0</v>
      </c>
      <c r="C720" s="23">
        <v>0</v>
      </c>
      <c r="D720" s="10"/>
      <c r="E720" s="9"/>
      <c r="F720" s="10">
        <f t="shared" si="110"/>
        <v>0</v>
      </c>
      <c r="G720" s="9">
        <f t="shared" si="110"/>
        <v>0</v>
      </c>
      <c r="H720" s="23">
        <v>0</v>
      </c>
      <c r="I720" s="23">
        <f t="shared" si="113"/>
        <v>0</v>
      </c>
      <c r="J720" s="16">
        <f t="shared" si="111"/>
        <v>0</v>
      </c>
      <c r="K720" s="85"/>
      <c r="L720" s="86"/>
      <c r="M720" s="16">
        <f t="shared" si="116"/>
        <v>43.967414694673401</v>
      </c>
      <c r="N720" s="16">
        <f t="shared" si="116"/>
        <v>156.63343915343916</v>
      </c>
      <c r="O720" s="16">
        <f t="shared" si="116"/>
        <v>24.934284924470759</v>
      </c>
      <c r="P720" s="16">
        <f t="shared" si="116"/>
        <v>25.871883283598731</v>
      </c>
      <c r="Q720" s="16">
        <f t="shared" si="116"/>
        <v>25.006890767585105</v>
      </c>
      <c r="R720" s="16">
        <f t="shared" si="114"/>
        <v>156.63343915343916</v>
      </c>
      <c r="S720" s="5">
        <f t="shared" si="112"/>
        <v>0</v>
      </c>
      <c r="T720" s="17">
        <f t="shared" si="115"/>
        <v>0</v>
      </c>
    </row>
    <row r="721" spans="1:20" ht="15" customHeight="1" x14ac:dyDescent="0.25">
      <c r="A721" s="24">
        <v>42673.833374652779</v>
      </c>
      <c r="B721" s="22">
        <v>0</v>
      </c>
      <c r="C721" s="23">
        <v>0</v>
      </c>
      <c r="D721" s="10"/>
      <c r="E721" s="9"/>
      <c r="F721" s="10">
        <f t="shared" si="110"/>
        <v>0</v>
      </c>
      <c r="G721" s="9">
        <f t="shared" si="110"/>
        <v>0</v>
      </c>
      <c r="H721" s="23">
        <v>0</v>
      </c>
      <c r="I721" s="23">
        <f t="shared" si="113"/>
        <v>0</v>
      </c>
      <c r="J721" s="16">
        <f t="shared" si="111"/>
        <v>0</v>
      </c>
      <c r="K721" s="85"/>
      <c r="L721" s="86"/>
      <c r="M721" s="16">
        <f t="shared" si="116"/>
        <v>43.967414694673401</v>
      </c>
      <c r="N721" s="16">
        <f t="shared" si="116"/>
        <v>156.63343915343916</v>
      </c>
      <c r="O721" s="16">
        <f t="shared" si="116"/>
        <v>24.934284924470759</v>
      </c>
      <c r="P721" s="16">
        <f t="shared" si="116"/>
        <v>25.871883283598731</v>
      </c>
      <c r="Q721" s="16">
        <f t="shared" si="116"/>
        <v>25.006890767585105</v>
      </c>
      <c r="R721" s="16">
        <f t="shared" si="114"/>
        <v>156.63343915343916</v>
      </c>
      <c r="S721" s="5">
        <f t="shared" si="112"/>
        <v>0</v>
      </c>
      <c r="T721" s="17">
        <f t="shared" si="115"/>
        <v>0</v>
      </c>
    </row>
    <row r="722" spans="1:20" ht="15" customHeight="1" x14ac:dyDescent="0.25">
      <c r="A722" s="24">
        <v>42673.875041377316</v>
      </c>
      <c r="B722" s="22">
        <v>0</v>
      </c>
      <c r="C722" s="23">
        <v>0</v>
      </c>
      <c r="D722" s="10"/>
      <c r="E722" s="9"/>
      <c r="F722" s="10">
        <f t="shared" si="110"/>
        <v>0</v>
      </c>
      <c r="G722" s="9">
        <f t="shared" si="110"/>
        <v>0</v>
      </c>
      <c r="H722" s="23">
        <v>0</v>
      </c>
      <c r="I722" s="23">
        <f t="shared" si="113"/>
        <v>0</v>
      </c>
      <c r="J722" s="16">
        <f t="shared" si="111"/>
        <v>0</v>
      </c>
      <c r="K722" s="85"/>
      <c r="L722" s="86"/>
      <c r="M722" s="16">
        <f t="shared" si="116"/>
        <v>43.967414694673401</v>
      </c>
      <c r="N722" s="16">
        <f t="shared" si="116"/>
        <v>156.63343915343916</v>
      </c>
      <c r="O722" s="16">
        <f t="shared" si="116"/>
        <v>24.934284924470759</v>
      </c>
      <c r="P722" s="16">
        <f t="shared" si="116"/>
        <v>25.871883283598731</v>
      </c>
      <c r="Q722" s="16">
        <f t="shared" si="116"/>
        <v>25.006890767585105</v>
      </c>
      <c r="R722" s="16">
        <f t="shared" si="114"/>
        <v>156.63343915343916</v>
      </c>
      <c r="S722" s="5">
        <f t="shared" si="112"/>
        <v>0</v>
      </c>
      <c r="T722" s="17">
        <f t="shared" si="115"/>
        <v>0</v>
      </c>
    </row>
    <row r="723" spans="1:20" ht="15" customHeight="1" x14ac:dyDescent="0.25">
      <c r="A723" s="24">
        <v>42673.916708101853</v>
      </c>
      <c r="B723" s="10">
        <v>14.644</v>
      </c>
      <c r="C723" s="9">
        <v>364.78203999999999</v>
      </c>
      <c r="D723" s="10">
        <v>0</v>
      </c>
      <c r="E723" s="9">
        <v>0</v>
      </c>
      <c r="F723" s="10">
        <f t="shared" si="110"/>
        <v>14.644</v>
      </c>
      <c r="G723" s="9">
        <f t="shared" si="110"/>
        <v>364.78203999999999</v>
      </c>
      <c r="H723" s="23">
        <v>0</v>
      </c>
      <c r="I723" s="23">
        <f t="shared" si="113"/>
        <v>14.644</v>
      </c>
      <c r="J723" s="16">
        <f t="shared" si="111"/>
        <v>24.91</v>
      </c>
      <c r="K723" s="85"/>
      <c r="L723" s="86"/>
      <c r="M723" s="16">
        <f t="shared" si="116"/>
        <v>43.967414694673401</v>
      </c>
      <c r="N723" s="16">
        <f t="shared" si="116"/>
        <v>156.63343915343916</v>
      </c>
      <c r="O723" s="16">
        <f t="shared" si="116"/>
        <v>24.934284924470759</v>
      </c>
      <c r="P723" s="16">
        <f t="shared" si="116"/>
        <v>25.871883283598731</v>
      </c>
      <c r="Q723" s="16">
        <f t="shared" si="116"/>
        <v>25.006890767585105</v>
      </c>
      <c r="R723" s="16">
        <f t="shared" si="114"/>
        <v>156.63343915343916</v>
      </c>
      <c r="S723" s="5">
        <f t="shared" si="112"/>
        <v>0</v>
      </c>
      <c r="T723" s="17">
        <f t="shared" si="115"/>
        <v>0</v>
      </c>
    </row>
    <row r="724" spans="1:20" ht="15" customHeight="1" x14ac:dyDescent="0.25">
      <c r="A724" s="24">
        <v>42673.95837482639</v>
      </c>
      <c r="B724" s="10">
        <v>0</v>
      </c>
      <c r="C724" s="9">
        <v>0</v>
      </c>
      <c r="D724" s="10"/>
      <c r="E724" s="9"/>
      <c r="F724" s="10">
        <f t="shared" si="110"/>
        <v>0</v>
      </c>
      <c r="G724" s="9">
        <f t="shared" si="110"/>
        <v>0</v>
      </c>
      <c r="H724" s="23">
        <v>0</v>
      </c>
      <c r="I724" s="23">
        <f t="shared" si="113"/>
        <v>0</v>
      </c>
      <c r="J724" s="16">
        <f t="shared" si="111"/>
        <v>0</v>
      </c>
      <c r="K724" s="85"/>
      <c r="L724" s="86"/>
      <c r="M724" s="16">
        <f t="shared" si="116"/>
        <v>43.967414694673401</v>
      </c>
      <c r="N724" s="16">
        <f t="shared" si="116"/>
        <v>156.63343915343916</v>
      </c>
      <c r="O724" s="16">
        <f t="shared" si="116"/>
        <v>24.934284924470759</v>
      </c>
      <c r="P724" s="16">
        <f t="shared" si="116"/>
        <v>25.871883283598731</v>
      </c>
      <c r="Q724" s="16">
        <f t="shared" si="116"/>
        <v>25.006890767585105</v>
      </c>
      <c r="R724" s="16">
        <f t="shared" si="114"/>
        <v>156.63343915343916</v>
      </c>
      <c r="S724" s="5">
        <f t="shared" si="112"/>
        <v>0</v>
      </c>
      <c r="T724" s="17">
        <f t="shared" si="115"/>
        <v>0</v>
      </c>
    </row>
    <row r="725" spans="1:20" ht="15" customHeight="1" x14ac:dyDescent="0.25">
      <c r="A725" s="24">
        <v>42674.000041550928</v>
      </c>
      <c r="B725" s="10">
        <v>0</v>
      </c>
      <c r="C725" s="9">
        <v>0</v>
      </c>
      <c r="D725" s="10"/>
      <c r="E725" s="9"/>
      <c r="F725" s="10">
        <f t="shared" si="110"/>
        <v>0</v>
      </c>
      <c r="G725" s="9">
        <f t="shared" si="110"/>
        <v>0</v>
      </c>
      <c r="H725" s="23">
        <v>0</v>
      </c>
      <c r="I725" s="23">
        <f t="shared" si="113"/>
        <v>0</v>
      </c>
      <c r="J725" s="16">
        <f t="shared" si="111"/>
        <v>0</v>
      </c>
      <c r="K725" s="85"/>
      <c r="L725" s="86"/>
      <c r="M725" s="16">
        <f t="shared" si="116"/>
        <v>43.967414694673401</v>
      </c>
      <c r="N725" s="16">
        <f t="shared" si="116"/>
        <v>156.63343915343916</v>
      </c>
      <c r="O725" s="16">
        <f t="shared" si="116"/>
        <v>24.934284924470759</v>
      </c>
      <c r="P725" s="16">
        <f t="shared" si="116"/>
        <v>25.871883283598731</v>
      </c>
      <c r="Q725" s="16">
        <f t="shared" si="116"/>
        <v>25.006890767585105</v>
      </c>
      <c r="R725" s="16">
        <f t="shared" si="114"/>
        <v>156.63343915343916</v>
      </c>
      <c r="S725" s="5">
        <f t="shared" si="112"/>
        <v>0</v>
      </c>
      <c r="T725" s="17">
        <f t="shared" si="115"/>
        <v>0</v>
      </c>
    </row>
    <row r="726" spans="1:20" ht="15" customHeight="1" x14ac:dyDescent="0.25">
      <c r="A726" s="24">
        <v>42674.041708275465</v>
      </c>
      <c r="B726" s="10">
        <v>30.469000000000001</v>
      </c>
      <c r="C726" s="9">
        <v>725.46689000000003</v>
      </c>
      <c r="D726" s="10">
        <v>0</v>
      </c>
      <c r="E726" s="9">
        <v>0</v>
      </c>
      <c r="F726" s="10">
        <f t="shared" ref="F726:G749" si="117">B726-D726</f>
        <v>30.469000000000001</v>
      </c>
      <c r="G726" s="9">
        <f t="shared" si="117"/>
        <v>725.46689000000003</v>
      </c>
      <c r="H726" s="23">
        <v>0</v>
      </c>
      <c r="I726" s="23">
        <f t="shared" si="113"/>
        <v>30.469000000000001</v>
      </c>
      <c r="J726" s="16">
        <f t="shared" si="111"/>
        <v>23.81</v>
      </c>
      <c r="K726" s="85"/>
      <c r="L726" s="86"/>
      <c r="M726" s="16">
        <f t="shared" si="116"/>
        <v>43.967414694673401</v>
      </c>
      <c r="N726" s="16">
        <f t="shared" si="116"/>
        <v>156.63343915343916</v>
      </c>
      <c r="O726" s="16">
        <f t="shared" si="116"/>
        <v>24.934284924470759</v>
      </c>
      <c r="P726" s="16">
        <f t="shared" si="116"/>
        <v>25.871883283598731</v>
      </c>
      <c r="Q726" s="16">
        <f t="shared" si="116"/>
        <v>25.006890767585105</v>
      </c>
      <c r="R726" s="16">
        <f t="shared" si="114"/>
        <v>156.63343915343916</v>
      </c>
      <c r="S726" s="5">
        <f t="shared" si="112"/>
        <v>0</v>
      </c>
      <c r="T726" s="17">
        <f t="shared" si="115"/>
        <v>0</v>
      </c>
    </row>
    <row r="727" spans="1:20" ht="15" customHeight="1" x14ac:dyDescent="0.25">
      <c r="A727" s="24">
        <v>42674.083375000002</v>
      </c>
      <c r="B727" s="10">
        <v>27.978000000000002</v>
      </c>
      <c r="C727" s="9">
        <v>560.95889999999997</v>
      </c>
      <c r="D727" s="10">
        <v>0</v>
      </c>
      <c r="E727" s="9">
        <v>0</v>
      </c>
      <c r="F727" s="10">
        <f t="shared" si="117"/>
        <v>27.978000000000002</v>
      </c>
      <c r="G727" s="9">
        <f t="shared" si="117"/>
        <v>560.95889999999997</v>
      </c>
      <c r="H727" s="23">
        <v>0</v>
      </c>
      <c r="I727" s="23">
        <f t="shared" si="113"/>
        <v>27.978000000000002</v>
      </c>
      <c r="J727" s="16">
        <f t="shared" si="111"/>
        <v>20.049999999999997</v>
      </c>
      <c r="K727" s="85"/>
      <c r="L727" s="86"/>
      <c r="M727" s="16">
        <f t="shared" si="116"/>
        <v>43.967414694673401</v>
      </c>
      <c r="N727" s="16">
        <f t="shared" si="116"/>
        <v>156.63343915343916</v>
      </c>
      <c r="O727" s="16">
        <f t="shared" si="116"/>
        <v>24.934284924470759</v>
      </c>
      <c r="P727" s="16">
        <f t="shared" si="116"/>
        <v>25.871883283598731</v>
      </c>
      <c r="Q727" s="16">
        <f t="shared" si="116"/>
        <v>25.006890767585105</v>
      </c>
      <c r="R727" s="16">
        <f t="shared" si="114"/>
        <v>156.63343915343916</v>
      </c>
      <c r="S727" s="5">
        <f t="shared" si="112"/>
        <v>0</v>
      </c>
      <c r="T727" s="17">
        <f t="shared" si="115"/>
        <v>0</v>
      </c>
    </row>
    <row r="728" spans="1:20" ht="15" customHeight="1" x14ac:dyDescent="0.25">
      <c r="A728" s="24">
        <v>42674.125041724539</v>
      </c>
      <c r="B728" s="10">
        <v>15.93</v>
      </c>
      <c r="C728" s="9">
        <v>314.13959999999997</v>
      </c>
      <c r="D728" s="10">
        <v>0</v>
      </c>
      <c r="E728" s="9">
        <v>0</v>
      </c>
      <c r="F728" s="10">
        <f t="shared" si="117"/>
        <v>15.93</v>
      </c>
      <c r="G728" s="9">
        <f t="shared" si="117"/>
        <v>314.13959999999997</v>
      </c>
      <c r="H728" s="23">
        <v>0</v>
      </c>
      <c r="I728" s="23">
        <f t="shared" si="113"/>
        <v>15.93</v>
      </c>
      <c r="J728" s="16">
        <f t="shared" si="111"/>
        <v>19.72</v>
      </c>
      <c r="K728" s="85"/>
      <c r="L728" s="86"/>
      <c r="M728" s="16">
        <f t="shared" ref="M728:Q743" si="118">M727</f>
        <v>43.967414694673401</v>
      </c>
      <c r="N728" s="16">
        <f t="shared" si="118"/>
        <v>156.63343915343916</v>
      </c>
      <c r="O728" s="16">
        <f t="shared" si="118"/>
        <v>24.934284924470759</v>
      </c>
      <c r="P728" s="16">
        <f t="shared" si="118"/>
        <v>25.871883283598731</v>
      </c>
      <c r="Q728" s="16">
        <f t="shared" si="118"/>
        <v>25.006890767585105</v>
      </c>
      <c r="R728" s="16">
        <f t="shared" si="114"/>
        <v>156.63343915343916</v>
      </c>
      <c r="S728" s="5">
        <f t="shared" si="112"/>
        <v>0</v>
      </c>
      <c r="T728" s="17">
        <f t="shared" si="115"/>
        <v>0</v>
      </c>
    </row>
    <row r="729" spans="1:20" ht="15" customHeight="1" x14ac:dyDescent="0.25">
      <c r="A729" s="24">
        <v>42674.166708449076</v>
      </c>
      <c r="B729" s="10">
        <v>10.315</v>
      </c>
      <c r="C729" s="9">
        <v>199.90469999999999</v>
      </c>
      <c r="D729" s="10">
        <v>0</v>
      </c>
      <c r="E729" s="9">
        <v>0</v>
      </c>
      <c r="F729" s="10">
        <f t="shared" si="117"/>
        <v>10.315</v>
      </c>
      <c r="G729" s="9">
        <f t="shared" si="117"/>
        <v>199.90469999999999</v>
      </c>
      <c r="H729" s="23">
        <v>0</v>
      </c>
      <c r="I729" s="23">
        <f t="shared" si="113"/>
        <v>10.315</v>
      </c>
      <c r="J729" s="16">
        <f t="shared" si="111"/>
        <v>19.38</v>
      </c>
      <c r="K729" s="85"/>
      <c r="L729" s="86"/>
      <c r="M729" s="16">
        <f t="shared" si="118"/>
        <v>43.967414694673401</v>
      </c>
      <c r="N729" s="16">
        <f t="shared" si="118"/>
        <v>156.63343915343916</v>
      </c>
      <c r="O729" s="16">
        <f t="shared" si="118"/>
        <v>24.934284924470759</v>
      </c>
      <c r="P729" s="16">
        <f t="shared" si="118"/>
        <v>25.871883283598731</v>
      </c>
      <c r="Q729" s="16">
        <f t="shared" si="118"/>
        <v>25.006890767585105</v>
      </c>
      <c r="R729" s="16">
        <f t="shared" si="114"/>
        <v>156.63343915343916</v>
      </c>
      <c r="S729" s="5">
        <f t="shared" si="112"/>
        <v>0</v>
      </c>
      <c r="T729" s="17">
        <f t="shared" si="115"/>
        <v>0</v>
      </c>
    </row>
    <row r="730" spans="1:20" ht="15" customHeight="1" x14ac:dyDescent="0.25">
      <c r="A730" s="24">
        <v>42674.208375173614</v>
      </c>
      <c r="B730" s="10">
        <v>0</v>
      </c>
      <c r="C730" s="9">
        <v>0</v>
      </c>
      <c r="D730" s="10">
        <v>0</v>
      </c>
      <c r="E730" s="9">
        <v>0</v>
      </c>
      <c r="F730" s="10">
        <f t="shared" si="117"/>
        <v>0</v>
      </c>
      <c r="G730" s="9">
        <f t="shared" si="117"/>
        <v>0</v>
      </c>
      <c r="H730" s="23">
        <v>0</v>
      </c>
      <c r="I730" s="23">
        <f t="shared" si="113"/>
        <v>0</v>
      </c>
      <c r="J730" s="16">
        <f t="shared" si="111"/>
        <v>0</v>
      </c>
      <c r="K730" s="85"/>
      <c r="L730" s="86"/>
      <c r="M730" s="16">
        <f t="shared" si="118"/>
        <v>43.967414694673401</v>
      </c>
      <c r="N730" s="16">
        <f t="shared" si="118"/>
        <v>156.63343915343916</v>
      </c>
      <c r="O730" s="16">
        <f t="shared" si="118"/>
        <v>24.934284924470759</v>
      </c>
      <c r="P730" s="16">
        <f t="shared" si="118"/>
        <v>25.871883283598731</v>
      </c>
      <c r="Q730" s="16">
        <f t="shared" si="118"/>
        <v>25.006890767585105</v>
      </c>
      <c r="R730" s="16">
        <f t="shared" si="114"/>
        <v>156.63343915343916</v>
      </c>
      <c r="S730" s="5">
        <f t="shared" si="112"/>
        <v>0</v>
      </c>
      <c r="T730" s="17">
        <f t="shared" si="115"/>
        <v>0</v>
      </c>
    </row>
    <row r="731" spans="1:20" ht="15" customHeight="1" x14ac:dyDescent="0.25">
      <c r="A731" s="24">
        <v>42674.250041898151</v>
      </c>
      <c r="B731" s="10">
        <v>41.33</v>
      </c>
      <c r="C731" s="9">
        <v>903.88710000000003</v>
      </c>
      <c r="D731" s="10">
        <v>0</v>
      </c>
      <c r="E731" s="9">
        <v>0</v>
      </c>
      <c r="F731" s="10">
        <f t="shared" si="117"/>
        <v>41.33</v>
      </c>
      <c r="G731" s="9">
        <f t="shared" si="117"/>
        <v>903.88710000000003</v>
      </c>
      <c r="H731" s="23">
        <v>0</v>
      </c>
      <c r="I731" s="23">
        <f t="shared" si="113"/>
        <v>41.33</v>
      </c>
      <c r="J731" s="16">
        <f t="shared" si="111"/>
        <v>21.87</v>
      </c>
      <c r="K731" s="85"/>
      <c r="L731" s="86"/>
      <c r="M731" s="16">
        <f t="shared" si="118"/>
        <v>43.967414694673401</v>
      </c>
      <c r="N731" s="16">
        <f t="shared" si="118"/>
        <v>156.63343915343916</v>
      </c>
      <c r="O731" s="16">
        <f t="shared" si="118"/>
        <v>24.934284924470759</v>
      </c>
      <c r="P731" s="16">
        <f t="shared" si="118"/>
        <v>25.871883283598731</v>
      </c>
      <c r="Q731" s="16">
        <f t="shared" si="118"/>
        <v>25.006890767585105</v>
      </c>
      <c r="R731" s="16">
        <f t="shared" si="114"/>
        <v>156.63343915343916</v>
      </c>
      <c r="S731" s="5">
        <f t="shared" si="112"/>
        <v>0</v>
      </c>
      <c r="T731" s="17">
        <f t="shared" si="115"/>
        <v>0</v>
      </c>
    </row>
    <row r="732" spans="1:20" ht="15" customHeight="1" x14ac:dyDescent="0.25">
      <c r="A732" s="24">
        <v>42674.291708622688</v>
      </c>
      <c r="B732" s="10">
        <v>198.63200000000001</v>
      </c>
      <c r="C732" s="9">
        <v>6411.8409600000005</v>
      </c>
      <c r="D732" s="10">
        <v>198.63200000000001</v>
      </c>
      <c r="E732" s="9">
        <v>6411.8410000000003</v>
      </c>
      <c r="F732" s="10">
        <f t="shared" si="117"/>
        <v>0</v>
      </c>
      <c r="G732" s="9">
        <f t="shared" si="117"/>
        <v>-3.9999999899009708E-5</v>
      </c>
      <c r="H732" s="23">
        <v>0</v>
      </c>
      <c r="I732" s="23">
        <f t="shared" si="113"/>
        <v>0</v>
      </c>
      <c r="J732" s="16">
        <f t="shared" si="111"/>
        <v>0</v>
      </c>
      <c r="K732" s="85"/>
      <c r="L732" s="86"/>
      <c r="M732" s="16">
        <f t="shared" si="118"/>
        <v>43.967414694673401</v>
      </c>
      <c r="N732" s="16">
        <f t="shared" si="118"/>
        <v>156.63343915343916</v>
      </c>
      <c r="O732" s="16">
        <f t="shared" si="118"/>
        <v>24.934284924470759</v>
      </c>
      <c r="P732" s="16">
        <f t="shared" si="118"/>
        <v>25.871883283598731</v>
      </c>
      <c r="Q732" s="16">
        <f t="shared" si="118"/>
        <v>25.006890767585105</v>
      </c>
      <c r="R732" s="16">
        <f t="shared" si="114"/>
        <v>156.63343915343916</v>
      </c>
      <c r="S732" s="5">
        <f t="shared" si="112"/>
        <v>0</v>
      </c>
      <c r="T732" s="17">
        <f t="shared" si="115"/>
        <v>0</v>
      </c>
    </row>
    <row r="733" spans="1:20" ht="15" customHeight="1" x14ac:dyDescent="0.25">
      <c r="A733" s="24">
        <v>42674.333375347225</v>
      </c>
      <c r="B733" s="10">
        <v>236.67599999999999</v>
      </c>
      <c r="C733" s="9">
        <v>23262.884040000001</v>
      </c>
      <c r="D733" s="10">
        <v>236.67600000000002</v>
      </c>
      <c r="E733" s="9">
        <v>23262.884000000002</v>
      </c>
      <c r="F733" s="10">
        <f t="shared" si="117"/>
        <v>0</v>
      </c>
      <c r="G733" s="9">
        <f t="shared" si="117"/>
        <v>3.9999998989515007E-5</v>
      </c>
      <c r="H733" s="23">
        <v>0</v>
      </c>
      <c r="I733" s="23">
        <f t="shared" si="113"/>
        <v>0</v>
      </c>
      <c r="J733" s="16">
        <f t="shared" si="111"/>
        <v>0</v>
      </c>
      <c r="K733" s="85"/>
      <c r="L733" s="86"/>
      <c r="M733" s="16">
        <f t="shared" si="118"/>
        <v>43.967414694673401</v>
      </c>
      <c r="N733" s="16">
        <f t="shared" si="118"/>
        <v>156.63343915343916</v>
      </c>
      <c r="O733" s="16">
        <f t="shared" si="118"/>
        <v>24.934284924470759</v>
      </c>
      <c r="P733" s="16">
        <f t="shared" si="118"/>
        <v>25.871883283598731</v>
      </c>
      <c r="Q733" s="16">
        <f t="shared" si="118"/>
        <v>25.006890767585105</v>
      </c>
      <c r="R733" s="16">
        <f t="shared" si="114"/>
        <v>156.63343915343916</v>
      </c>
      <c r="S733" s="5">
        <f t="shared" si="112"/>
        <v>0</v>
      </c>
      <c r="T733" s="17">
        <f t="shared" si="115"/>
        <v>0</v>
      </c>
    </row>
    <row r="734" spans="1:20" ht="15" customHeight="1" x14ac:dyDescent="0.25">
      <c r="A734" s="24">
        <v>42674.375042071762</v>
      </c>
      <c r="B734" s="10">
        <v>238.779</v>
      </c>
      <c r="C734" s="9">
        <v>5936.04594</v>
      </c>
      <c r="D734" s="10">
        <v>0</v>
      </c>
      <c r="E734" s="9">
        <v>0</v>
      </c>
      <c r="F734" s="10">
        <f t="shared" si="117"/>
        <v>238.779</v>
      </c>
      <c r="G734" s="9">
        <f t="shared" si="117"/>
        <v>5936.04594</v>
      </c>
      <c r="H734" s="23">
        <v>0</v>
      </c>
      <c r="I734" s="23">
        <f t="shared" si="113"/>
        <v>238.779</v>
      </c>
      <c r="J734" s="16">
        <f t="shared" si="111"/>
        <v>24.86</v>
      </c>
      <c r="K734" s="85"/>
      <c r="L734" s="86"/>
      <c r="M734" s="16">
        <f t="shared" si="118"/>
        <v>43.967414694673401</v>
      </c>
      <c r="N734" s="16">
        <f t="shared" si="118"/>
        <v>156.63343915343916</v>
      </c>
      <c r="O734" s="16">
        <f t="shared" si="118"/>
        <v>24.934284924470759</v>
      </c>
      <c r="P734" s="16">
        <f t="shared" si="118"/>
        <v>25.871883283598731</v>
      </c>
      <c r="Q734" s="16">
        <f t="shared" si="118"/>
        <v>25.006890767585105</v>
      </c>
      <c r="R734" s="16">
        <f t="shared" si="114"/>
        <v>156.63343915343916</v>
      </c>
      <c r="S734" s="5">
        <f t="shared" si="112"/>
        <v>0</v>
      </c>
      <c r="T734" s="17">
        <f t="shared" si="115"/>
        <v>0</v>
      </c>
    </row>
    <row r="735" spans="1:20" ht="15" customHeight="1" x14ac:dyDescent="0.25">
      <c r="A735" s="24">
        <v>42674.4167087963</v>
      </c>
      <c r="B735" s="10">
        <v>210.34399999999999</v>
      </c>
      <c r="C735" s="9">
        <v>9303.51512</v>
      </c>
      <c r="D735" s="10">
        <v>210.34400000000002</v>
      </c>
      <c r="E735" s="9">
        <v>9303.5150000000012</v>
      </c>
      <c r="F735" s="10">
        <f t="shared" si="117"/>
        <v>0</v>
      </c>
      <c r="G735" s="9">
        <f t="shared" si="117"/>
        <v>1.1999999878753442E-4</v>
      </c>
      <c r="H735" s="23">
        <v>0</v>
      </c>
      <c r="I735" s="23">
        <f t="shared" si="113"/>
        <v>0</v>
      </c>
      <c r="J735" s="16">
        <f t="shared" si="111"/>
        <v>0</v>
      </c>
      <c r="K735" s="85"/>
      <c r="L735" s="86"/>
      <c r="M735" s="16">
        <f t="shared" si="118"/>
        <v>43.967414694673401</v>
      </c>
      <c r="N735" s="16">
        <f t="shared" si="118"/>
        <v>156.63343915343916</v>
      </c>
      <c r="O735" s="16">
        <f t="shared" si="118"/>
        <v>24.934284924470759</v>
      </c>
      <c r="P735" s="16">
        <f t="shared" si="118"/>
        <v>25.871883283598731</v>
      </c>
      <c r="Q735" s="16">
        <f t="shared" si="118"/>
        <v>25.006890767585105</v>
      </c>
      <c r="R735" s="16">
        <f t="shared" si="114"/>
        <v>156.63343915343916</v>
      </c>
      <c r="S735" s="5">
        <f t="shared" si="112"/>
        <v>0</v>
      </c>
      <c r="T735" s="17">
        <f t="shared" si="115"/>
        <v>0</v>
      </c>
    </row>
    <row r="736" spans="1:20" ht="15" customHeight="1" x14ac:dyDescent="0.25">
      <c r="A736" s="24">
        <v>42674.458375520837</v>
      </c>
      <c r="B736" s="10">
        <v>146.72900000000001</v>
      </c>
      <c r="C736" s="9">
        <v>8099.4408000000003</v>
      </c>
      <c r="D736" s="10">
        <v>146.72900000000001</v>
      </c>
      <c r="E736" s="9">
        <v>8099.4410000000007</v>
      </c>
      <c r="F736" s="10">
        <f t="shared" si="117"/>
        <v>0</v>
      </c>
      <c r="G736" s="9">
        <f t="shared" si="117"/>
        <v>-2.0000000040454324E-4</v>
      </c>
      <c r="H736" s="23">
        <v>0</v>
      </c>
      <c r="I736" s="23">
        <f t="shared" si="113"/>
        <v>0</v>
      </c>
      <c r="J736" s="16">
        <f t="shared" si="111"/>
        <v>0</v>
      </c>
      <c r="K736" s="85"/>
      <c r="L736" s="86"/>
      <c r="M736" s="16">
        <f t="shared" si="118"/>
        <v>43.967414694673401</v>
      </c>
      <c r="N736" s="16">
        <f t="shared" si="118"/>
        <v>156.63343915343916</v>
      </c>
      <c r="O736" s="16">
        <f t="shared" si="118"/>
        <v>24.934284924470759</v>
      </c>
      <c r="P736" s="16">
        <f t="shared" si="118"/>
        <v>25.871883283598731</v>
      </c>
      <c r="Q736" s="16">
        <f t="shared" si="118"/>
        <v>25.006890767585105</v>
      </c>
      <c r="R736" s="16">
        <f t="shared" si="114"/>
        <v>156.63343915343916</v>
      </c>
      <c r="S736" s="5">
        <f t="shared" si="112"/>
        <v>0</v>
      </c>
      <c r="T736" s="17">
        <f t="shared" si="115"/>
        <v>0</v>
      </c>
    </row>
    <row r="737" spans="1:20" ht="15" customHeight="1" x14ac:dyDescent="0.25">
      <c r="A737" s="24">
        <v>42674.500042245367</v>
      </c>
      <c r="B737" s="10">
        <v>120.91200000000001</v>
      </c>
      <c r="C737" s="9">
        <v>4260.9388799999997</v>
      </c>
      <c r="D737" s="10">
        <v>120.91200000000001</v>
      </c>
      <c r="E737" s="9">
        <v>4260.9390000000003</v>
      </c>
      <c r="F737" s="10">
        <f t="shared" si="117"/>
        <v>0</v>
      </c>
      <c r="G737" s="9">
        <f t="shared" si="117"/>
        <v>-1.2000000060652383E-4</v>
      </c>
      <c r="H737" s="23">
        <v>0</v>
      </c>
      <c r="I737" s="23">
        <f t="shared" si="113"/>
        <v>0</v>
      </c>
      <c r="J737" s="16">
        <f t="shared" si="111"/>
        <v>0</v>
      </c>
      <c r="K737" s="85"/>
      <c r="L737" s="86"/>
      <c r="M737" s="16">
        <f t="shared" si="118"/>
        <v>43.967414694673401</v>
      </c>
      <c r="N737" s="16">
        <f t="shared" si="118"/>
        <v>156.63343915343916</v>
      </c>
      <c r="O737" s="16">
        <f t="shared" si="118"/>
        <v>24.934284924470759</v>
      </c>
      <c r="P737" s="16">
        <f t="shared" si="118"/>
        <v>25.871883283598731</v>
      </c>
      <c r="Q737" s="16">
        <f t="shared" si="118"/>
        <v>25.006890767585105</v>
      </c>
      <c r="R737" s="16">
        <f t="shared" si="114"/>
        <v>156.63343915343916</v>
      </c>
      <c r="S737" s="5">
        <f t="shared" si="112"/>
        <v>0</v>
      </c>
      <c r="T737" s="17">
        <f t="shared" si="115"/>
        <v>0</v>
      </c>
    </row>
    <row r="738" spans="1:20" ht="15" customHeight="1" x14ac:dyDescent="0.25">
      <c r="A738" s="24">
        <v>42674.541708969904</v>
      </c>
      <c r="B738" s="10">
        <v>68.718999999999994</v>
      </c>
      <c r="C738" s="9">
        <v>1943.3733199999999</v>
      </c>
      <c r="D738" s="10">
        <v>68.719000000000008</v>
      </c>
      <c r="E738" s="9">
        <v>1943.373</v>
      </c>
      <c r="F738" s="10">
        <f t="shared" si="117"/>
        <v>0</v>
      </c>
      <c r="G738" s="9">
        <f t="shared" si="117"/>
        <v>3.1999999987419869E-4</v>
      </c>
      <c r="H738" s="23">
        <v>0</v>
      </c>
      <c r="I738" s="23">
        <f t="shared" si="113"/>
        <v>0</v>
      </c>
      <c r="J738" s="16">
        <f t="shared" si="111"/>
        <v>0</v>
      </c>
      <c r="K738" s="85"/>
      <c r="L738" s="86"/>
      <c r="M738" s="16">
        <f t="shared" si="118"/>
        <v>43.967414694673401</v>
      </c>
      <c r="N738" s="16">
        <f t="shared" si="118"/>
        <v>156.63343915343916</v>
      </c>
      <c r="O738" s="16">
        <f t="shared" si="118"/>
        <v>24.934284924470759</v>
      </c>
      <c r="P738" s="16">
        <f t="shared" si="118"/>
        <v>25.871883283598731</v>
      </c>
      <c r="Q738" s="16">
        <f t="shared" si="118"/>
        <v>25.006890767585105</v>
      </c>
      <c r="R738" s="16">
        <f t="shared" si="114"/>
        <v>156.63343915343916</v>
      </c>
      <c r="S738" s="5">
        <f t="shared" si="112"/>
        <v>0</v>
      </c>
      <c r="T738" s="17">
        <f t="shared" si="115"/>
        <v>0</v>
      </c>
    </row>
    <row r="739" spans="1:20" ht="15" customHeight="1" x14ac:dyDescent="0.25">
      <c r="A739" s="24">
        <v>42674.583375694441</v>
      </c>
      <c r="B739" s="10">
        <v>0</v>
      </c>
      <c r="C739" s="9">
        <v>0</v>
      </c>
      <c r="D739" s="10">
        <v>0</v>
      </c>
      <c r="E739" s="9">
        <v>0</v>
      </c>
      <c r="F739" s="10">
        <f t="shared" si="117"/>
        <v>0</v>
      </c>
      <c r="G739" s="9">
        <f t="shared" si="117"/>
        <v>0</v>
      </c>
      <c r="H739" s="23">
        <v>0</v>
      </c>
      <c r="I739" s="23">
        <f t="shared" si="113"/>
        <v>0</v>
      </c>
      <c r="J739" s="16">
        <f t="shared" si="111"/>
        <v>0</v>
      </c>
      <c r="K739" s="85"/>
      <c r="L739" s="86"/>
      <c r="M739" s="16">
        <f t="shared" si="118"/>
        <v>43.967414694673401</v>
      </c>
      <c r="N739" s="16">
        <f t="shared" si="118"/>
        <v>156.63343915343916</v>
      </c>
      <c r="O739" s="16">
        <f t="shared" si="118"/>
        <v>24.934284924470759</v>
      </c>
      <c r="P739" s="16">
        <f t="shared" si="118"/>
        <v>25.871883283598731</v>
      </c>
      <c r="Q739" s="16">
        <f t="shared" si="118"/>
        <v>25.006890767585105</v>
      </c>
      <c r="R739" s="16">
        <f t="shared" si="114"/>
        <v>156.63343915343916</v>
      </c>
      <c r="S739" s="5">
        <f t="shared" si="112"/>
        <v>0</v>
      </c>
      <c r="T739" s="17">
        <f t="shared" si="115"/>
        <v>0</v>
      </c>
    </row>
    <row r="740" spans="1:20" ht="15" customHeight="1" x14ac:dyDescent="0.25">
      <c r="A740" s="24">
        <v>42674.625042418978</v>
      </c>
      <c r="B740" s="10">
        <v>0</v>
      </c>
      <c r="C740" s="9">
        <v>0</v>
      </c>
      <c r="D740" s="10"/>
      <c r="E740" s="9"/>
      <c r="F740" s="10">
        <f t="shared" si="117"/>
        <v>0</v>
      </c>
      <c r="G740" s="9">
        <f t="shared" si="117"/>
        <v>0</v>
      </c>
      <c r="H740" s="23">
        <v>0</v>
      </c>
      <c r="I740" s="23">
        <f t="shared" si="113"/>
        <v>0</v>
      </c>
      <c r="J740" s="16">
        <f t="shared" si="111"/>
        <v>0</v>
      </c>
      <c r="K740" s="85"/>
      <c r="L740" s="86"/>
      <c r="M740" s="16">
        <f t="shared" si="118"/>
        <v>43.967414694673401</v>
      </c>
      <c r="N740" s="16">
        <f t="shared" si="118"/>
        <v>156.63343915343916</v>
      </c>
      <c r="O740" s="16">
        <f t="shared" si="118"/>
        <v>24.934284924470759</v>
      </c>
      <c r="P740" s="16">
        <f t="shared" si="118"/>
        <v>25.871883283598731</v>
      </c>
      <c r="Q740" s="16">
        <f t="shared" si="118"/>
        <v>25.006890767585105</v>
      </c>
      <c r="R740" s="16">
        <f t="shared" si="114"/>
        <v>156.63343915343916</v>
      </c>
      <c r="S740" s="5">
        <f t="shared" si="112"/>
        <v>0</v>
      </c>
      <c r="T740" s="17">
        <f t="shared" si="115"/>
        <v>0</v>
      </c>
    </row>
    <row r="741" spans="1:20" ht="15" customHeight="1" x14ac:dyDescent="0.25">
      <c r="A741" s="24">
        <v>42674.666709143516</v>
      </c>
      <c r="B741" s="10">
        <v>1.782</v>
      </c>
      <c r="C741" s="9">
        <v>46.009458000000002</v>
      </c>
      <c r="D741" s="10">
        <v>1.782</v>
      </c>
      <c r="E741" s="9">
        <v>46.009</v>
      </c>
      <c r="F741" s="10">
        <f t="shared" si="117"/>
        <v>0</v>
      </c>
      <c r="G741" s="9">
        <f t="shared" si="117"/>
        <v>4.5800000000184582E-4</v>
      </c>
      <c r="H741" s="23">
        <v>0</v>
      </c>
      <c r="I741" s="23">
        <f t="shared" si="113"/>
        <v>0</v>
      </c>
      <c r="J741" s="16">
        <f t="shared" si="111"/>
        <v>0</v>
      </c>
      <c r="K741" s="85"/>
      <c r="L741" s="86"/>
      <c r="M741" s="16">
        <f t="shared" si="118"/>
        <v>43.967414694673401</v>
      </c>
      <c r="N741" s="16">
        <f t="shared" si="118"/>
        <v>156.63343915343916</v>
      </c>
      <c r="O741" s="16">
        <f t="shared" si="118"/>
        <v>24.934284924470759</v>
      </c>
      <c r="P741" s="16">
        <f t="shared" si="118"/>
        <v>25.871883283598731</v>
      </c>
      <c r="Q741" s="16">
        <f t="shared" si="118"/>
        <v>25.006890767585105</v>
      </c>
      <c r="R741" s="16">
        <f t="shared" si="114"/>
        <v>156.63343915343916</v>
      </c>
      <c r="S741" s="5">
        <f t="shared" si="112"/>
        <v>0</v>
      </c>
      <c r="T741" s="17">
        <f t="shared" si="115"/>
        <v>0</v>
      </c>
    </row>
    <row r="742" spans="1:20" ht="15" customHeight="1" x14ac:dyDescent="0.25">
      <c r="A742" s="24">
        <v>42674.708375868053</v>
      </c>
      <c r="B742" s="10">
        <v>20.388999999999999</v>
      </c>
      <c r="C742" s="9">
        <v>525.22064</v>
      </c>
      <c r="D742" s="10">
        <v>20.388999999999999</v>
      </c>
      <c r="E742" s="9">
        <v>525.221</v>
      </c>
      <c r="F742" s="10">
        <f t="shared" si="117"/>
        <v>0</v>
      </c>
      <c r="G742" s="9">
        <f t="shared" si="117"/>
        <v>-3.6000000000058208E-4</v>
      </c>
      <c r="H742" s="23">
        <v>0</v>
      </c>
      <c r="I742" s="23">
        <f>F742-H742</f>
        <v>0</v>
      </c>
      <c r="J742" s="16">
        <f t="shared" si="111"/>
        <v>0</v>
      </c>
      <c r="K742" s="85"/>
      <c r="L742" s="86"/>
      <c r="M742" s="16">
        <f t="shared" si="118"/>
        <v>43.967414694673401</v>
      </c>
      <c r="N742" s="16">
        <f t="shared" si="118"/>
        <v>156.63343915343916</v>
      </c>
      <c r="O742" s="16">
        <f t="shared" si="118"/>
        <v>24.934284924470759</v>
      </c>
      <c r="P742" s="16">
        <f t="shared" si="118"/>
        <v>25.871883283598731</v>
      </c>
      <c r="Q742" s="16">
        <f t="shared" si="118"/>
        <v>25.006890767585105</v>
      </c>
      <c r="R742" s="16">
        <f t="shared" si="114"/>
        <v>156.63343915343916</v>
      </c>
      <c r="S742" s="5">
        <f t="shared" si="112"/>
        <v>0</v>
      </c>
      <c r="T742" s="17">
        <f t="shared" si="115"/>
        <v>0</v>
      </c>
    </row>
    <row r="743" spans="1:20" ht="15" customHeight="1" x14ac:dyDescent="0.25">
      <c r="A743" s="24">
        <v>42674.75004259259</v>
      </c>
      <c r="B743" s="22">
        <v>38.875</v>
      </c>
      <c r="C743" s="23">
        <v>903.84375</v>
      </c>
      <c r="D743" s="10">
        <v>0</v>
      </c>
      <c r="E743" s="9">
        <v>0</v>
      </c>
      <c r="F743" s="10">
        <f t="shared" si="117"/>
        <v>38.875</v>
      </c>
      <c r="G743" s="9">
        <f t="shared" si="117"/>
        <v>903.84375</v>
      </c>
      <c r="H743" s="23">
        <v>0</v>
      </c>
      <c r="I743" s="23">
        <f t="shared" ref="I743:I749" si="119">F743-H743</f>
        <v>38.875</v>
      </c>
      <c r="J743" s="16">
        <f t="shared" si="111"/>
        <v>23.25</v>
      </c>
      <c r="K743" s="85"/>
      <c r="L743" s="86"/>
      <c r="M743" s="16">
        <f t="shared" si="118"/>
        <v>43.967414694673401</v>
      </c>
      <c r="N743" s="16">
        <f t="shared" si="118"/>
        <v>156.63343915343916</v>
      </c>
      <c r="O743" s="16">
        <f t="shared" si="118"/>
        <v>24.934284924470759</v>
      </c>
      <c r="P743" s="16">
        <f t="shared" si="118"/>
        <v>25.871883283598731</v>
      </c>
      <c r="Q743" s="16">
        <f t="shared" si="118"/>
        <v>25.006890767585105</v>
      </c>
      <c r="R743" s="16">
        <f t="shared" si="114"/>
        <v>156.63343915343916</v>
      </c>
      <c r="S743" s="5">
        <f t="shared" si="112"/>
        <v>0</v>
      </c>
      <c r="T743" s="17">
        <f t="shared" si="115"/>
        <v>0</v>
      </c>
    </row>
    <row r="744" spans="1:20" ht="15" customHeight="1" x14ac:dyDescent="0.25">
      <c r="A744" s="24">
        <v>42674.791709317127</v>
      </c>
      <c r="B744" s="22">
        <v>147.15100000000001</v>
      </c>
      <c r="C744" s="23">
        <v>3577.2408099999998</v>
      </c>
      <c r="D744" s="10">
        <v>0</v>
      </c>
      <c r="E744" s="9">
        <v>0</v>
      </c>
      <c r="F744" s="10">
        <f t="shared" si="117"/>
        <v>147.15100000000001</v>
      </c>
      <c r="G744" s="9">
        <f t="shared" si="117"/>
        <v>3577.2408099999998</v>
      </c>
      <c r="H744" s="23">
        <v>0</v>
      </c>
      <c r="I744" s="23">
        <f t="shared" si="119"/>
        <v>147.15100000000001</v>
      </c>
      <c r="J744" s="16">
        <f t="shared" si="111"/>
        <v>24.309999999999995</v>
      </c>
      <c r="K744" s="85"/>
      <c r="L744" s="86"/>
      <c r="M744" s="16">
        <f t="shared" ref="M744:Q749" si="120">M743</f>
        <v>43.967414694673401</v>
      </c>
      <c r="N744" s="16">
        <f t="shared" si="120"/>
        <v>156.63343915343916</v>
      </c>
      <c r="O744" s="16">
        <f t="shared" si="120"/>
        <v>24.934284924470759</v>
      </c>
      <c r="P744" s="16">
        <f t="shared" si="120"/>
        <v>25.871883283598731</v>
      </c>
      <c r="Q744" s="16">
        <f t="shared" si="120"/>
        <v>25.006890767585105</v>
      </c>
      <c r="R744" s="16">
        <f t="shared" si="114"/>
        <v>156.63343915343916</v>
      </c>
      <c r="S744" s="5">
        <f t="shared" si="112"/>
        <v>0</v>
      </c>
      <c r="T744" s="17">
        <f t="shared" si="115"/>
        <v>0</v>
      </c>
    </row>
    <row r="745" spans="1:20" ht="15" customHeight="1" x14ac:dyDescent="0.25">
      <c r="A745" s="24">
        <v>42674.833376041664</v>
      </c>
      <c r="B745" s="22">
        <v>62.484000000000002</v>
      </c>
      <c r="C745" s="23">
        <v>1618.3356000000001</v>
      </c>
      <c r="D745" s="10">
        <v>0</v>
      </c>
      <c r="E745" s="9">
        <v>0</v>
      </c>
      <c r="F745" s="10">
        <f t="shared" si="117"/>
        <v>62.484000000000002</v>
      </c>
      <c r="G745" s="9">
        <f t="shared" si="117"/>
        <v>1618.3356000000001</v>
      </c>
      <c r="H745" s="23">
        <v>0</v>
      </c>
      <c r="I745" s="23">
        <f t="shared" si="119"/>
        <v>62.484000000000002</v>
      </c>
      <c r="J745" s="16">
        <f t="shared" si="111"/>
        <v>25.900000000000002</v>
      </c>
      <c r="K745" s="85"/>
      <c r="L745" s="86"/>
      <c r="M745" s="16">
        <f t="shared" si="120"/>
        <v>43.967414694673401</v>
      </c>
      <c r="N745" s="16">
        <f t="shared" si="120"/>
        <v>156.63343915343916</v>
      </c>
      <c r="O745" s="16">
        <f t="shared" si="120"/>
        <v>24.934284924470759</v>
      </c>
      <c r="P745" s="16">
        <f t="shared" si="120"/>
        <v>25.871883283598731</v>
      </c>
      <c r="Q745" s="16">
        <f t="shared" si="120"/>
        <v>25.006890767585105</v>
      </c>
      <c r="R745" s="16">
        <f t="shared" si="114"/>
        <v>156.63343915343916</v>
      </c>
      <c r="S745" s="5">
        <f t="shared" si="112"/>
        <v>0</v>
      </c>
      <c r="T745" s="17">
        <f t="shared" si="115"/>
        <v>0</v>
      </c>
    </row>
    <row r="746" spans="1:20" ht="15" customHeight="1" x14ac:dyDescent="0.25">
      <c r="A746" s="24">
        <v>42674.875042766202</v>
      </c>
      <c r="B746" s="22">
        <v>18.324000000000002</v>
      </c>
      <c r="C746" s="23">
        <v>607.99032</v>
      </c>
      <c r="D746" s="10">
        <v>18.324000000000002</v>
      </c>
      <c r="E746" s="9">
        <v>607.99</v>
      </c>
      <c r="F746" s="10">
        <f t="shared" si="117"/>
        <v>0</v>
      </c>
      <c r="G746" s="9">
        <f t="shared" si="117"/>
        <v>3.1999999998788553E-4</v>
      </c>
      <c r="H746" s="23">
        <v>0</v>
      </c>
      <c r="I746" s="23">
        <f t="shared" si="119"/>
        <v>0</v>
      </c>
      <c r="J746" s="16">
        <f t="shared" si="111"/>
        <v>0</v>
      </c>
      <c r="K746" s="85"/>
      <c r="L746" s="86"/>
      <c r="M746" s="16">
        <f t="shared" si="120"/>
        <v>43.967414694673401</v>
      </c>
      <c r="N746" s="16">
        <f t="shared" si="120"/>
        <v>156.63343915343916</v>
      </c>
      <c r="O746" s="16">
        <f t="shared" si="120"/>
        <v>24.934284924470759</v>
      </c>
      <c r="P746" s="16">
        <f t="shared" si="120"/>
        <v>25.871883283598731</v>
      </c>
      <c r="Q746" s="16">
        <f t="shared" si="120"/>
        <v>25.006890767585105</v>
      </c>
      <c r="R746" s="16">
        <f t="shared" si="114"/>
        <v>156.63343915343916</v>
      </c>
      <c r="S746" s="5">
        <f t="shared" si="112"/>
        <v>0</v>
      </c>
      <c r="T746" s="17">
        <f t="shared" si="115"/>
        <v>0</v>
      </c>
    </row>
    <row r="747" spans="1:20" ht="15" customHeight="1" x14ac:dyDescent="0.25">
      <c r="A747" s="24">
        <v>42674.916709490739</v>
      </c>
      <c r="B747" s="10">
        <v>0</v>
      </c>
      <c r="C747" s="9">
        <v>0</v>
      </c>
      <c r="D747" s="10">
        <v>0</v>
      </c>
      <c r="E747" s="9">
        <v>0</v>
      </c>
      <c r="F747" s="10">
        <f t="shared" si="117"/>
        <v>0</v>
      </c>
      <c r="G747" s="9">
        <f t="shared" si="117"/>
        <v>0</v>
      </c>
      <c r="H747" s="23">
        <v>0</v>
      </c>
      <c r="I747" s="23">
        <f t="shared" si="119"/>
        <v>0</v>
      </c>
      <c r="J747" s="16">
        <f t="shared" si="111"/>
        <v>0</v>
      </c>
      <c r="K747" s="85"/>
      <c r="L747" s="86"/>
      <c r="M747" s="16">
        <f t="shared" si="120"/>
        <v>43.967414694673401</v>
      </c>
      <c r="N747" s="16">
        <f t="shared" si="120"/>
        <v>156.63343915343916</v>
      </c>
      <c r="O747" s="16">
        <f t="shared" si="120"/>
        <v>24.934284924470759</v>
      </c>
      <c r="P747" s="16">
        <f t="shared" si="120"/>
        <v>25.871883283598731</v>
      </c>
      <c r="Q747" s="16">
        <f t="shared" si="120"/>
        <v>25.006890767585105</v>
      </c>
      <c r="R747" s="16">
        <f t="shared" si="114"/>
        <v>156.63343915343916</v>
      </c>
      <c r="S747" s="5">
        <f t="shared" si="112"/>
        <v>0</v>
      </c>
      <c r="T747" s="17">
        <f t="shared" si="115"/>
        <v>0</v>
      </c>
    </row>
    <row r="748" spans="1:20" ht="15" customHeight="1" x14ac:dyDescent="0.25">
      <c r="A748" s="24">
        <v>42674.958376215276</v>
      </c>
      <c r="B748" s="10">
        <v>0</v>
      </c>
      <c r="C748" s="9">
        <v>0</v>
      </c>
      <c r="D748" s="10">
        <v>0</v>
      </c>
      <c r="E748" s="9">
        <v>0</v>
      </c>
      <c r="F748" s="10">
        <f t="shared" si="117"/>
        <v>0</v>
      </c>
      <c r="G748" s="9">
        <f t="shared" si="117"/>
        <v>0</v>
      </c>
      <c r="H748" s="23">
        <v>0</v>
      </c>
      <c r="I748" s="23">
        <f t="shared" si="119"/>
        <v>0</v>
      </c>
      <c r="J748" s="16">
        <f t="shared" si="111"/>
        <v>0</v>
      </c>
      <c r="K748" s="85"/>
      <c r="L748" s="86"/>
      <c r="M748" s="16">
        <f t="shared" si="120"/>
        <v>43.967414694673401</v>
      </c>
      <c r="N748" s="16">
        <f t="shared" si="120"/>
        <v>156.63343915343916</v>
      </c>
      <c r="O748" s="16">
        <f t="shared" si="120"/>
        <v>24.934284924470759</v>
      </c>
      <c r="P748" s="16">
        <f t="shared" si="120"/>
        <v>25.871883283598731</v>
      </c>
      <c r="Q748" s="16">
        <f t="shared" si="120"/>
        <v>25.006890767585105</v>
      </c>
      <c r="R748" s="16">
        <f t="shared" si="114"/>
        <v>156.63343915343916</v>
      </c>
      <c r="S748" s="5">
        <f t="shared" si="112"/>
        <v>0</v>
      </c>
      <c r="T748" s="17">
        <f t="shared" si="115"/>
        <v>0</v>
      </c>
    </row>
    <row r="749" spans="1:20" ht="15" customHeight="1" x14ac:dyDescent="0.25">
      <c r="A749" s="24">
        <v>42675.000042939813</v>
      </c>
      <c r="B749" s="10">
        <v>14.324999999999999</v>
      </c>
      <c r="C749" s="9">
        <v>311.99849999999998</v>
      </c>
      <c r="D749" s="10">
        <v>0</v>
      </c>
      <c r="E749" s="9">
        <v>0</v>
      </c>
      <c r="F749" s="10">
        <f t="shared" si="117"/>
        <v>14.324999999999999</v>
      </c>
      <c r="G749" s="9">
        <f t="shared" si="117"/>
        <v>311.99849999999998</v>
      </c>
      <c r="H749" s="23">
        <v>0</v>
      </c>
      <c r="I749" s="23">
        <f t="shared" si="119"/>
        <v>14.324999999999999</v>
      </c>
      <c r="J749" s="16">
        <f t="shared" si="111"/>
        <v>21.78</v>
      </c>
      <c r="K749" s="85"/>
      <c r="L749" s="86"/>
      <c r="M749" s="16">
        <f t="shared" si="120"/>
        <v>43.967414694673401</v>
      </c>
      <c r="N749" s="16">
        <f t="shared" si="120"/>
        <v>156.63343915343916</v>
      </c>
      <c r="O749" s="16">
        <f t="shared" si="120"/>
        <v>24.934284924470759</v>
      </c>
      <c r="P749" s="16">
        <f t="shared" si="120"/>
        <v>25.871883283598731</v>
      </c>
      <c r="Q749" s="16">
        <f t="shared" si="120"/>
        <v>25.006890767585105</v>
      </c>
      <c r="R749" s="16">
        <f t="shared" si="114"/>
        <v>156.63343915343916</v>
      </c>
      <c r="S749" s="5">
        <f t="shared" si="112"/>
        <v>0</v>
      </c>
      <c r="T749" s="17">
        <f t="shared" si="115"/>
        <v>0</v>
      </c>
    </row>
    <row r="750" spans="1:20" x14ac:dyDescent="0.25">
      <c r="A750" s="20" t="s">
        <v>1</v>
      </c>
      <c r="B750" s="7">
        <f>SUM(B6:B749)</f>
        <v>209919.83699999991</v>
      </c>
      <c r="C750" s="7">
        <f t="shared" ref="C750:E750" si="121">SUM(C6:C749)</f>
        <v>5897225.9411359923</v>
      </c>
      <c r="D750" s="7">
        <f t="shared" si="121"/>
        <v>12387.354999999996</v>
      </c>
      <c r="E750" s="7">
        <f t="shared" si="121"/>
        <v>440742.76700000023</v>
      </c>
      <c r="F750" s="7">
        <f>SUM(F6:F749)</f>
        <v>197532.48199999996</v>
      </c>
      <c r="G750" s="8">
        <f>SUM(G6:G749)</f>
        <v>5456483.1741359932</v>
      </c>
      <c r="H750" s="35">
        <f>SUM(H6:H749)</f>
        <v>0</v>
      </c>
      <c r="I750" s="35">
        <f>SUM(I6:I749)</f>
        <v>197532.48199999996</v>
      </c>
      <c r="J750" s="18"/>
      <c r="K750" s="21"/>
      <c r="L750" s="5"/>
      <c r="M750" s="18"/>
      <c r="N750" s="18"/>
      <c r="O750" s="18"/>
      <c r="P750" s="18"/>
      <c r="Q750" s="18"/>
      <c r="R750" s="5"/>
      <c r="S750" s="5"/>
      <c r="T750" s="19">
        <f>SUM(T6:T749)</f>
        <v>0</v>
      </c>
    </row>
    <row r="751" spans="1:20" x14ac:dyDescent="0.25">
      <c r="G751" s="37"/>
      <c r="T751" s="66" t="str">
        <f>M756</f>
        <v>PUE calc is applicable</v>
      </c>
    </row>
    <row r="752" spans="1:20" x14ac:dyDescent="0.25">
      <c r="F752" s="38" t="s">
        <v>27</v>
      </c>
      <c r="G752" s="37"/>
    </row>
    <row r="753" spans="1:21" x14ac:dyDescent="0.25">
      <c r="A753"/>
      <c r="F753" s="39"/>
      <c r="G753" s="40" t="s">
        <v>23</v>
      </c>
      <c r="H753" s="41"/>
      <c r="I753" s="41"/>
      <c r="J753" s="42"/>
      <c r="K753" s="43" t="s">
        <v>25</v>
      </c>
      <c r="L753" s="44" t="s">
        <v>24</v>
      </c>
      <c r="M753" s="45"/>
      <c r="S753" s="6"/>
      <c r="T753" s="34"/>
      <c r="U753" s="6"/>
    </row>
    <row r="754" spans="1:21" x14ac:dyDescent="0.25">
      <c r="A754"/>
      <c r="F754" s="10"/>
      <c r="G754" s="57">
        <f>G750/F750</f>
        <v>27.623219831440149</v>
      </c>
      <c r="H754" s="46"/>
      <c r="I754" s="46"/>
      <c r="J754" s="6"/>
      <c r="K754" s="47">
        <f>MIN(K6:K725)</f>
        <v>0</v>
      </c>
      <c r="L754" s="56">
        <f>(K754*10400*0.75)/1000</f>
        <v>0</v>
      </c>
      <c r="M754" s="63" t="s">
        <v>30</v>
      </c>
      <c r="S754" s="6"/>
      <c r="T754" s="34"/>
      <c r="U754" s="6"/>
    </row>
    <row r="755" spans="1:21" x14ac:dyDescent="0.25">
      <c r="A755"/>
      <c r="F755" s="49"/>
      <c r="G755" s="6"/>
      <c r="H755" s="50"/>
      <c r="I755" s="50"/>
      <c r="J755" s="6"/>
      <c r="K755" s="6"/>
      <c r="L755" s="51" t="s">
        <v>26</v>
      </c>
      <c r="M755" s="48"/>
    </row>
    <row r="756" spans="1:21" x14ac:dyDescent="0.25">
      <c r="A756"/>
      <c r="F756" s="52"/>
      <c r="G756" s="53"/>
      <c r="H756" s="54"/>
      <c r="I756" s="54"/>
      <c r="J756" s="53"/>
      <c r="K756" s="55"/>
      <c r="L756" s="58">
        <f>G754-L754</f>
        <v>27.623219831440149</v>
      </c>
      <c r="M756" s="59" t="str">
        <f>IF(L756&lt;0,"PUE calc not applicable","PUE calc is applicable")</f>
        <v>PUE calc is applicable</v>
      </c>
    </row>
    <row r="758" spans="1:21" x14ac:dyDescent="0.25">
      <c r="A758"/>
    </row>
    <row r="759" spans="1:21" x14ac:dyDescent="0.25">
      <c r="A759"/>
      <c r="B759" s="61"/>
      <c r="C759" s="61"/>
      <c r="D759" s="61"/>
      <c r="E759" s="61"/>
      <c r="F759" s="61"/>
      <c r="G759" s="61"/>
    </row>
    <row r="761" spans="1:21" x14ac:dyDescent="0.25">
      <c r="A761"/>
      <c r="D761"/>
      <c r="E761"/>
      <c r="H761"/>
      <c r="I761"/>
    </row>
    <row r="762" spans="1:21" x14ac:dyDescent="0.25">
      <c r="A762"/>
      <c r="D762"/>
      <c r="E762"/>
      <c r="H762"/>
      <c r="I762"/>
    </row>
    <row r="763" spans="1:21" x14ac:dyDescent="0.25">
      <c r="A763"/>
      <c r="D763"/>
      <c r="E763"/>
      <c r="H763"/>
      <c r="I763"/>
    </row>
    <row r="764" spans="1:21" x14ac:dyDescent="0.25">
      <c r="A764"/>
      <c r="D764"/>
      <c r="E764"/>
      <c r="H764"/>
      <c r="I764"/>
    </row>
    <row r="765" spans="1:21" x14ac:dyDescent="0.25">
      <c r="A765"/>
      <c r="D765"/>
      <c r="E765"/>
      <c r="H765"/>
      <c r="I765"/>
    </row>
    <row r="766" spans="1:21" x14ac:dyDescent="0.25">
      <c r="A766"/>
      <c r="D766"/>
      <c r="E766"/>
      <c r="H766"/>
      <c r="I766"/>
    </row>
    <row r="767" spans="1:21" x14ac:dyDescent="0.25">
      <c r="A767"/>
      <c r="D767"/>
      <c r="E767"/>
      <c r="H767"/>
      <c r="I767"/>
    </row>
    <row r="768" spans="1:21" x14ac:dyDescent="0.25">
      <c r="A768"/>
      <c r="D768"/>
      <c r="E768"/>
      <c r="H768"/>
      <c r="I768"/>
    </row>
    <row r="769" spans="1:9" x14ac:dyDescent="0.25">
      <c r="A769"/>
      <c r="D769"/>
      <c r="E769"/>
      <c r="H769"/>
      <c r="I769"/>
    </row>
    <row r="770" spans="1:9" x14ac:dyDescent="0.25">
      <c r="A770"/>
      <c r="D770"/>
      <c r="E770"/>
      <c r="H770"/>
      <c r="I770"/>
    </row>
    <row r="771" spans="1:9" x14ac:dyDescent="0.25">
      <c r="A771"/>
      <c r="D771"/>
      <c r="E771"/>
      <c r="H771"/>
      <c r="I771"/>
    </row>
    <row r="772" spans="1:9" x14ac:dyDescent="0.25">
      <c r="A772"/>
      <c r="D772"/>
      <c r="E772"/>
      <c r="H772"/>
      <c r="I772"/>
    </row>
    <row r="773" spans="1:9" x14ac:dyDescent="0.25">
      <c r="A773"/>
      <c r="D773"/>
      <c r="E773"/>
      <c r="H773"/>
      <c r="I773"/>
    </row>
    <row r="774" spans="1:9" x14ac:dyDescent="0.25">
      <c r="A774"/>
      <c r="D774"/>
      <c r="E774"/>
      <c r="H774"/>
      <c r="I774"/>
    </row>
    <row r="775" spans="1:9" x14ac:dyDescent="0.25">
      <c r="A775"/>
      <c r="D775"/>
      <c r="E775"/>
      <c r="H775"/>
      <c r="I775"/>
    </row>
    <row r="776" spans="1:9" x14ac:dyDescent="0.25">
      <c r="A776"/>
      <c r="D776"/>
      <c r="E776"/>
      <c r="H776"/>
      <c r="I776"/>
    </row>
    <row r="777" spans="1:9" x14ac:dyDescent="0.25">
      <c r="A777"/>
      <c r="D777"/>
      <c r="E777"/>
      <c r="H777"/>
      <c r="I777"/>
    </row>
    <row r="778" spans="1:9" x14ac:dyDescent="0.25">
      <c r="A778"/>
      <c r="D778"/>
      <c r="E778"/>
      <c r="H778"/>
      <c r="I778"/>
    </row>
    <row r="779" spans="1:9" x14ac:dyDescent="0.25">
      <c r="A779"/>
      <c r="D779"/>
      <c r="E779"/>
      <c r="H779"/>
      <c r="I779"/>
    </row>
    <row r="780" spans="1:9" x14ac:dyDescent="0.25">
      <c r="A780"/>
      <c r="D780"/>
      <c r="E780"/>
      <c r="H780"/>
      <c r="I780"/>
    </row>
    <row r="782" spans="1:9" x14ac:dyDescent="0.25">
      <c r="A782"/>
      <c r="D782"/>
      <c r="E782"/>
      <c r="H782"/>
      <c r="I782"/>
    </row>
    <row r="783" spans="1:9" x14ac:dyDescent="0.25">
      <c r="A783"/>
      <c r="D783"/>
      <c r="E783"/>
      <c r="H783"/>
      <c r="I783"/>
    </row>
  </sheetData>
  <mergeCells count="4">
    <mergeCell ref="M1:Q1"/>
    <mergeCell ref="B4:C4"/>
    <mergeCell ref="D4:E4"/>
    <mergeCell ref="F4:G4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59"/>
  <sheetViews>
    <sheetView zoomScale="85" zoomScaleNormal="85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K9" sqref="K9"/>
    </sheetView>
  </sheetViews>
  <sheetFormatPr defaultRowHeight="15" x14ac:dyDescent="0.25"/>
  <cols>
    <col min="1" max="1" width="14.5703125" style="14" customWidth="1"/>
    <col min="2" max="2" width="11.5703125" bestFit="1" customWidth="1"/>
    <col min="3" max="3" width="14.5703125" customWidth="1"/>
    <col min="4" max="4" width="10.7109375" style="30" customWidth="1"/>
    <col min="5" max="5" width="16.7109375" style="30" customWidth="1"/>
    <col min="6" max="6" width="11.5703125" bestFit="1" customWidth="1"/>
    <col min="7" max="7" width="16.7109375" customWidth="1"/>
    <col min="8" max="8" width="16.85546875" style="14" customWidth="1"/>
    <col min="9" max="9" width="19" style="14" customWidth="1"/>
    <col min="10" max="10" width="20.7109375" customWidth="1"/>
    <col min="11" max="11" width="1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2" t="s">
        <v>7</v>
      </c>
      <c r="E1" s="67"/>
      <c r="J1" s="27"/>
      <c r="L1" s="14"/>
      <c r="M1" s="90" t="s">
        <v>16</v>
      </c>
      <c r="N1" s="90"/>
      <c r="O1" s="90"/>
      <c r="P1" s="90"/>
      <c r="Q1" s="90"/>
    </row>
    <row r="2" spans="1:20" x14ac:dyDescent="0.25">
      <c r="A2" s="13" t="s">
        <v>33</v>
      </c>
      <c r="E2" s="31"/>
      <c r="L2" s="25"/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</row>
    <row r="3" spans="1:20" x14ac:dyDescent="0.25">
      <c r="A3" s="14" t="s">
        <v>34</v>
      </c>
      <c r="L3" s="14"/>
      <c r="M3" s="33">
        <v>58442</v>
      </c>
      <c r="N3" s="33">
        <v>172186.5</v>
      </c>
      <c r="O3" s="33">
        <v>21151.5</v>
      </c>
      <c r="P3" s="33">
        <v>25246.649999999991</v>
      </c>
      <c r="Q3" s="33">
        <v>92460.000000000029</v>
      </c>
      <c r="S3" s="26"/>
    </row>
    <row r="4" spans="1:20" ht="75" x14ac:dyDescent="0.25">
      <c r="B4" s="91" t="s">
        <v>4</v>
      </c>
      <c r="C4" s="92"/>
      <c r="D4" s="93" t="s">
        <v>6</v>
      </c>
      <c r="E4" s="94"/>
      <c r="F4" s="95" t="s">
        <v>5</v>
      </c>
      <c r="G4" s="96"/>
      <c r="H4" s="36" t="s">
        <v>21</v>
      </c>
      <c r="I4" s="36" t="s">
        <v>22</v>
      </c>
      <c r="J4" s="32" t="s">
        <v>14</v>
      </c>
      <c r="K4" s="20" t="s">
        <v>8</v>
      </c>
      <c r="L4" s="32" t="s">
        <v>13</v>
      </c>
      <c r="M4" s="32" t="s">
        <v>12</v>
      </c>
      <c r="N4" s="32" t="s">
        <v>17</v>
      </c>
      <c r="O4" s="32" t="s">
        <v>18</v>
      </c>
      <c r="P4" s="32" t="s">
        <v>19</v>
      </c>
      <c r="Q4" s="32" t="s">
        <v>20</v>
      </c>
      <c r="R4" s="4" t="s">
        <v>15</v>
      </c>
      <c r="S4" s="4" t="s">
        <v>9</v>
      </c>
      <c r="T4" s="4" t="s">
        <v>10</v>
      </c>
    </row>
    <row r="5" spans="1:20" x14ac:dyDescent="0.25">
      <c r="A5" s="14" t="s">
        <v>0</v>
      </c>
      <c r="B5" s="3" t="s">
        <v>2</v>
      </c>
      <c r="C5" s="3" t="s">
        <v>3</v>
      </c>
      <c r="D5" s="11" t="s">
        <v>2</v>
      </c>
      <c r="E5" s="11" t="s">
        <v>3</v>
      </c>
      <c r="F5" s="3" t="s">
        <v>2</v>
      </c>
      <c r="G5" s="3" t="s">
        <v>3</v>
      </c>
      <c r="H5" s="11"/>
      <c r="I5" s="11"/>
      <c r="J5" s="11"/>
      <c r="K5" s="5"/>
      <c r="L5" s="62" t="s">
        <v>30</v>
      </c>
      <c r="M5" s="33">
        <v>2602382.6800000002</v>
      </c>
      <c r="N5" s="33">
        <v>4659648.26</v>
      </c>
      <c r="O5" s="33">
        <v>568202.63</v>
      </c>
      <c r="P5" s="33">
        <v>740567.45549999969</v>
      </c>
      <c r="Q5" s="33">
        <v>2420656.2885000017</v>
      </c>
      <c r="R5" s="5"/>
      <c r="S5" s="5"/>
      <c r="T5" s="29"/>
    </row>
    <row r="6" spans="1:20" x14ac:dyDescent="0.25">
      <c r="A6" s="24">
        <v>42614.041666666664</v>
      </c>
      <c r="B6" s="10">
        <v>487.1</v>
      </c>
      <c r="C6" s="9">
        <v>10044.002</v>
      </c>
      <c r="D6" s="10">
        <v>50.65</v>
      </c>
      <c r="E6" s="9">
        <v>1044.403</v>
      </c>
      <c r="F6" s="10">
        <f>B6-D6</f>
        <v>436.45000000000005</v>
      </c>
      <c r="G6" s="9">
        <f>C6-E6</f>
        <v>8999.5990000000002</v>
      </c>
      <c r="H6" s="23">
        <v>62.562999999999988</v>
      </c>
      <c r="I6" s="23">
        <f>F6-H6</f>
        <v>373.88700000000006</v>
      </c>
      <c r="J6" s="16">
        <f t="shared" ref="J6:J69" si="0">IF(F6&gt;0,G6/F6,0)</f>
        <v>20.619999999999997</v>
      </c>
      <c r="K6" s="85"/>
      <c r="L6" s="86"/>
      <c r="M6" s="16">
        <f>IF(M3=0,0,M$5/M$3)</f>
        <v>44.529322747339243</v>
      </c>
      <c r="N6" s="16">
        <f>IF(N3=0,0,N$5/N$3)</f>
        <v>27.061635261765584</v>
      </c>
      <c r="O6" s="16">
        <f>IF(O3=0,0,O$5/O$3)</f>
        <v>26.863467366380636</v>
      </c>
      <c r="P6" s="16">
        <f>IF(P3=0,0,P$5/P$3)</f>
        <v>29.333295922429311</v>
      </c>
      <c r="Q6" s="16">
        <f>IF(Q3=0,0,Q$5/Q$3)</f>
        <v>26.180578504218051</v>
      </c>
      <c r="R6" s="16">
        <f>MAX(L6:Q6)</f>
        <v>44.529322747339243</v>
      </c>
      <c r="S6" s="5">
        <f t="shared" ref="S6:S69" si="1">IF(J6&gt;R6,J6-R6,0)</f>
        <v>0</v>
      </c>
      <c r="T6" s="17">
        <f>IF(S6&lt;&gt;" ",S6*I6,0)</f>
        <v>0</v>
      </c>
    </row>
    <row r="7" spans="1:20" x14ac:dyDescent="0.25">
      <c r="A7" s="24">
        <v>42614.083333333336</v>
      </c>
      <c r="B7" s="10">
        <v>470.84699999999998</v>
      </c>
      <c r="C7" s="9">
        <v>9195.4827999999998</v>
      </c>
      <c r="D7" s="10">
        <v>0</v>
      </c>
      <c r="E7" s="9">
        <v>0</v>
      </c>
      <c r="F7" s="10">
        <f t="shared" ref="F7:G70" si="2">B7-D7</f>
        <v>470.84699999999998</v>
      </c>
      <c r="G7" s="9">
        <f t="shared" si="2"/>
        <v>9195.4827999999998</v>
      </c>
      <c r="H7" s="23">
        <v>240.28899999999999</v>
      </c>
      <c r="I7" s="23">
        <f t="shared" ref="I7:I70" si="3">F7-H7</f>
        <v>230.55799999999999</v>
      </c>
      <c r="J7" s="16">
        <f t="shared" si="0"/>
        <v>19.529662077065375</v>
      </c>
      <c r="K7" s="85"/>
      <c r="L7" s="86"/>
      <c r="M7" s="16">
        <f>M6</f>
        <v>44.529322747339243</v>
      </c>
      <c r="N7" s="16">
        <f>N6</f>
        <v>27.061635261765584</v>
      </c>
      <c r="O7" s="16">
        <f>O6</f>
        <v>26.863467366380636</v>
      </c>
      <c r="P7" s="16">
        <f>P6</f>
        <v>29.333295922429311</v>
      </c>
      <c r="Q7" s="16">
        <f>Q6</f>
        <v>26.180578504218051</v>
      </c>
      <c r="R7" s="16">
        <f t="shared" ref="R7:R70" si="4">MAX(L7:Q7)</f>
        <v>44.529322747339243</v>
      </c>
      <c r="S7" s="5">
        <f t="shared" si="1"/>
        <v>0</v>
      </c>
      <c r="T7" s="17">
        <f t="shared" ref="T7:T70" si="5">IF(S7&lt;&gt;" ",S7*I7,0)</f>
        <v>0</v>
      </c>
    </row>
    <row r="8" spans="1:20" x14ac:dyDescent="0.25">
      <c r="A8" s="24">
        <v>42614.125</v>
      </c>
      <c r="B8" s="10">
        <v>442.80200000000002</v>
      </c>
      <c r="C8" s="9">
        <v>7805.6508000000003</v>
      </c>
      <c r="D8" s="10">
        <v>0</v>
      </c>
      <c r="E8" s="9">
        <v>0</v>
      </c>
      <c r="F8" s="10">
        <f t="shared" si="2"/>
        <v>442.80200000000002</v>
      </c>
      <c r="G8" s="9">
        <f t="shared" si="2"/>
        <v>7805.6508000000003</v>
      </c>
      <c r="H8" s="23">
        <v>211.50599999999997</v>
      </c>
      <c r="I8" s="23">
        <f t="shared" si="3"/>
        <v>231.29600000000005</v>
      </c>
      <c r="J8" s="16">
        <f t="shared" si="0"/>
        <v>17.627858049421636</v>
      </c>
      <c r="K8" s="85"/>
      <c r="L8" s="86"/>
      <c r="M8" s="16">
        <f t="shared" ref="M8:Q23" si="6">M7</f>
        <v>44.529322747339243</v>
      </c>
      <c r="N8" s="16">
        <f t="shared" si="6"/>
        <v>27.061635261765584</v>
      </c>
      <c r="O8" s="16">
        <f t="shared" si="6"/>
        <v>26.863467366380636</v>
      </c>
      <c r="P8" s="16">
        <f t="shared" si="6"/>
        <v>29.333295922429311</v>
      </c>
      <c r="Q8" s="16">
        <f t="shared" si="6"/>
        <v>26.180578504218051</v>
      </c>
      <c r="R8" s="16">
        <f t="shared" si="4"/>
        <v>44.529322747339243</v>
      </c>
      <c r="S8" s="5">
        <f t="shared" si="1"/>
        <v>0</v>
      </c>
      <c r="T8" s="17">
        <f t="shared" si="5"/>
        <v>0</v>
      </c>
    </row>
    <row r="9" spans="1:20" x14ac:dyDescent="0.25">
      <c r="A9" s="24">
        <v>42614.166666666664</v>
      </c>
      <c r="B9" s="10">
        <v>436.55</v>
      </c>
      <c r="C9" s="9">
        <v>7541.8539999999994</v>
      </c>
      <c r="D9" s="10">
        <v>0</v>
      </c>
      <c r="E9" s="9">
        <v>0</v>
      </c>
      <c r="F9" s="10">
        <f t="shared" si="2"/>
        <v>436.55</v>
      </c>
      <c r="G9" s="9">
        <f t="shared" si="2"/>
        <v>7541.8539999999994</v>
      </c>
      <c r="H9" s="23">
        <v>204.43399999999997</v>
      </c>
      <c r="I9" s="23">
        <f t="shared" si="3"/>
        <v>232.11600000000004</v>
      </c>
      <c r="J9" s="16">
        <f t="shared" si="0"/>
        <v>17.276037109151297</v>
      </c>
      <c r="K9" s="85"/>
      <c r="L9" s="86"/>
      <c r="M9" s="16">
        <f t="shared" si="6"/>
        <v>44.529322747339243</v>
      </c>
      <c r="N9" s="16">
        <f t="shared" si="6"/>
        <v>27.061635261765584</v>
      </c>
      <c r="O9" s="16">
        <f t="shared" si="6"/>
        <v>26.863467366380636</v>
      </c>
      <c r="P9" s="16">
        <f t="shared" si="6"/>
        <v>29.333295922429311</v>
      </c>
      <c r="Q9" s="16">
        <f t="shared" si="6"/>
        <v>26.180578504218051</v>
      </c>
      <c r="R9" s="16">
        <f t="shared" si="4"/>
        <v>44.529322747339243</v>
      </c>
      <c r="S9" s="5">
        <f t="shared" si="1"/>
        <v>0</v>
      </c>
      <c r="T9" s="17">
        <f t="shared" si="5"/>
        <v>0</v>
      </c>
    </row>
    <row r="10" spans="1:20" x14ac:dyDescent="0.25">
      <c r="A10" s="24">
        <v>42614.208333333336</v>
      </c>
      <c r="B10" s="10">
        <v>435.86699999999996</v>
      </c>
      <c r="C10" s="9">
        <v>7728.3164100000004</v>
      </c>
      <c r="D10" s="10">
        <v>0</v>
      </c>
      <c r="E10" s="9">
        <v>0</v>
      </c>
      <c r="F10" s="10">
        <f t="shared" si="2"/>
        <v>435.86699999999996</v>
      </c>
      <c r="G10" s="9">
        <f t="shared" si="2"/>
        <v>7728.3164100000004</v>
      </c>
      <c r="H10" s="23">
        <v>203.96600000000001</v>
      </c>
      <c r="I10" s="23">
        <f t="shared" si="3"/>
        <v>231.90099999999995</v>
      </c>
      <c r="J10" s="16">
        <f t="shared" si="0"/>
        <v>17.730905092608527</v>
      </c>
      <c r="K10" s="85"/>
      <c r="L10" s="86"/>
      <c r="M10" s="16">
        <f t="shared" si="6"/>
        <v>44.529322747339243</v>
      </c>
      <c r="N10" s="16">
        <f t="shared" si="6"/>
        <v>27.061635261765584</v>
      </c>
      <c r="O10" s="16">
        <f t="shared" si="6"/>
        <v>26.863467366380636</v>
      </c>
      <c r="P10" s="16">
        <f t="shared" si="6"/>
        <v>29.333295922429311</v>
      </c>
      <c r="Q10" s="16">
        <f t="shared" si="6"/>
        <v>26.180578504218051</v>
      </c>
      <c r="R10" s="16">
        <f t="shared" si="4"/>
        <v>44.529322747339243</v>
      </c>
      <c r="S10" s="5">
        <f t="shared" si="1"/>
        <v>0</v>
      </c>
      <c r="T10" s="17">
        <f t="shared" si="5"/>
        <v>0</v>
      </c>
    </row>
    <row r="11" spans="1:20" x14ac:dyDescent="0.25">
      <c r="A11" s="24">
        <v>42614.25</v>
      </c>
      <c r="B11" s="22">
        <v>450.51900000000001</v>
      </c>
      <c r="C11" s="23">
        <v>9040.1467899999989</v>
      </c>
      <c r="D11" s="10">
        <v>0</v>
      </c>
      <c r="E11" s="9">
        <v>0</v>
      </c>
      <c r="F11" s="10">
        <f t="shared" si="2"/>
        <v>450.51900000000001</v>
      </c>
      <c r="G11" s="9">
        <f t="shared" si="2"/>
        <v>9040.1467899999989</v>
      </c>
      <c r="H11" s="23">
        <v>218.60599999999999</v>
      </c>
      <c r="I11" s="23">
        <f t="shared" si="3"/>
        <v>231.91300000000001</v>
      </c>
      <c r="J11" s="16">
        <f t="shared" si="0"/>
        <v>20.066072218929719</v>
      </c>
      <c r="K11" s="85"/>
      <c r="L11" s="86"/>
      <c r="M11" s="16">
        <f t="shared" si="6"/>
        <v>44.529322747339243</v>
      </c>
      <c r="N11" s="16">
        <f t="shared" si="6"/>
        <v>27.061635261765584</v>
      </c>
      <c r="O11" s="16">
        <f t="shared" si="6"/>
        <v>26.863467366380636</v>
      </c>
      <c r="P11" s="16">
        <f t="shared" si="6"/>
        <v>29.333295922429311</v>
      </c>
      <c r="Q11" s="16">
        <f t="shared" si="6"/>
        <v>26.180578504218051</v>
      </c>
      <c r="R11" s="16">
        <f t="shared" si="4"/>
        <v>44.529322747339243</v>
      </c>
      <c r="S11" s="5">
        <f t="shared" si="1"/>
        <v>0</v>
      </c>
      <c r="T11" s="17">
        <f t="shared" si="5"/>
        <v>0</v>
      </c>
    </row>
    <row r="12" spans="1:20" x14ac:dyDescent="0.25">
      <c r="A12" s="24">
        <v>42614.291666666664</v>
      </c>
      <c r="B12" s="22">
        <v>467.79500000000002</v>
      </c>
      <c r="C12" s="23">
        <v>10511.353649999999</v>
      </c>
      <c r="D12" s="10">
        <v>0</v>
      </c>
      <c r="E12" s="9">
        <v>0</v>
      </c>
      <c r="F12" s="10">
        <f t="shared" si="2"/>
        <v>467.79500000000002</v>
      </c>
      <c r="G12" s="9">
        <f t="shared" si="2"/>
        <v>10511.353649999999</v>
      </c>
      <c r="H12" s="23">
        <v>272.44100000000003</v>
      </c>
      <c r="I12" s="23">
        <f t="shared" si="3"/>
        <v>195.35399999999998</v>
      </c>
      <c r="J12" s="16">
        <f t="shared" si="0"/>
        <v>22.47</v>
      </c>
      <c r="K12" s="85"/>
      <c r="L12" s="86"/>
      <c r="M12" s="16">
        <f t="shared" si="6"/>
        <v>44.529322747339243</v>
      </c>
      <c r="N12" s="16">
        <f t="shared" si="6"/>
        <v>27.061635261765584</v>
      </c>
      <c r="O12" s="16">
        <f t="shared" si="6"/>
        <v>26.863467366380636</v>
      </c>
      <c r="P12" s="16">
        <f t="shared" si="6"/>
        <v>29.333295922429311</v>
      </c>
      <c r="Q12" s="16">
        <f t="shared" si="6"/>
        <v>26.180578504218051</v>
      </c>
      <c r="R12" s="16">
        <f t="shared" si="4"/>
        <v>44.529322747339243</v>
      </c>
      <c r="S12" s="5">
        <f t="shared" si="1"/>
        <v>0</v>
      </c>
      <c r="T12" s="17">
        <f t="shared" si="5"/>
        <v>0</v>
      </c>
    </row>
    <row r="13" spans="1:20" x14ac:dyDescent="0.25">
      <c r="A13" s="24">
        <v>42614.333333333336</v>
      </c>
      <c r="B13" s="22">
        <v>363.77799999999996</v>
      </c>
      <c r="C13" s="23">
        <v>8200.6564799999996</v>
      </c>
      <c r="D13" s="10">
        <v>0</v>
      </c>
      <c r="E13" s="9">
        <v>0</v>
      </c>
      <c r="F13" s="10">
        <f t="shared" si="2"/>
        <v>363.77799999999996</v>
      </c>
      <c r="G13" s="9">
        <f t="shared" si="2"/>
        <v>8200.6564799999996</v>
      </c>
      <c r="H13" s="23">
        <v>294.26200000000006</v>
      </c>
      <c r="I13" s="23">
        <f t="shared" si="3"/>
        <v>69.515999999999906</v>
      </c>
      <c r="J13" s="16">
        <f t="shared" si="0"/>
        <v>22.543024811835792</v>
      </c>
      <c r="K13" s="85"/>
      <c r="L13" s="86"/>
      <c r="M13" s="16">
        <f t="shared" si="6"/>
        <v>44.529322747339243</v>
      </c>
      <c r="N13" s="16">
        <f t="shared" si="6"/>
        <v>27.061635261765584</v>
      </c>
      <c r="O13" s="16">
        <f t="shared" si="6"/>
        <v>26.863467366380636</v>
      </c>
      <c r="P13" s="16">
        <f t="shared" si="6"/>
        <v>29.333295922429311</v>
      </c>
      <c r="Q13" s="16">
        <f t="shared" si="6"/>
        <v>26.180578504218051</v>
      </c>
      <c r="R13" s="16">
        <f t="shared" si="4"/>
        <v>44.529322747339243</v>
      </c>
      <c r="S13" s="5">
        <f t="shared" si="1"/>
        <v>0</v>
      </c>
      <c r="T13" s="17">
        <f t="shared" si="5"/>
        <v>0</v>
      </c>
    </row>
    <row r="14" spans="1:20" x14ac:dyDescent="0.25">
      <c r="A14" s="24">
        <v>42614.375</v>
      </c>
      <c r="B14" s="22">
        <v>308.14499999999998</v>
      </c>
      <c r="C14" s="23">
        <v>7230.26</v>
      </c>
      <c r="D14" s="10">
        <v>0</v>
      </c>
      <c r="E14" s="9">
        <v>0</v>
      </c>
      <c r="F14" s="10">
        <f t="shared" si="2"/>
        <v>308.14499999999998</v>
      </c>
      <c r="G14" s="9">
        <f t="shared" si="2"/>
        <v>7230.26</v>
      </c>
      <c r="H14" s="23">
        <v>308.14499999999998</v>
      </c>
      <c r="I14" s="23">
        <f t="shared" si="3"/>
        <v>0</v>
      </c>
      <c r="J14" s="16">
        <f t="shared" si="0"/>
        <v>23.463823849161923</v>
      </c>
      <c r="K14" s="85"/>
      <c r="L14" s="86"/>
      <c r="M14" s="16">
        <f t="shared" si="6"/>
        <v>44.529322747339243</v>
      </c>
      <c r="N14" s="16">
        <f t="shared" si="6"/>
        <v>27.061635261765584</v>
      </c>
      <c r="O14" s="16">
        <f t="shared" si="6"/>
        <v>26.863467366380636</v>
      </c>
      <c r="P14" s="16">
        <f t="shared" si="6"/>
        <v>29.333295922429311</v>
      </c>
      <c r="Q14" s="16">
        <f t="shared" si="6"/>
        <v>26.180578504218051</v>
      </c>
      <c r="R14" s="16">
        <f t="shared" si="4"/>
        <v>44.529322747339243</v>
      </c>
      <c r="S14" s="5">
        <f t="shared" si="1"/>
        <v>0</v>
      </c>
      <c r="T14" s="17">
        <f t="shared" si="5"/>
        <v>0</v>
      </c>
    </row>
    <row r="15" spans="1:20" x14ac:dyDescent="0.25">
      <c r="A15" s="24">
        <v>42614.416666666664</v>
      </c>
      <c r="B15" s="22">
        <v>323.44</v>
      </c>
      <c r="C15" s="23">
        <v>8010.7780000000002</v>
      </c>
      <c r="D15" s="10">
        <v>0</v>
      </c>
      <c r="E15" s="9">
        <v>0</v>
      </c>
      <c r="F15" s="10">
        <f t="shared" si="2"/>
        <v>323.44</v>
      </c>
      <c r="G15" s="9">
        <f t="shared" si="2"/>
        <v>8010.7780000000002</v>
      </c>
      <c r="H15" s="23">
        <v>323.44</v>
      </c>
      <c r="I15" s="23">
        <f>F15-H15</f>
        <v>0</v>
      </c>
      <c r="J15" s="16">
        <f t="shared" si="0"/>
        <v>24.767431362849369</v>
      </c>
      <c r="K15" s="85"/>
      <c r="L15" s="86"/>
      <c r="M15" s="16">
        <f t="shared" si="6"/>
        <v>44.529322747339243</v>
      </c>
      <c r="N15" s="16">
        <f t="shared" si="6"/>
        <v>27.061635261765584</v>
      </c>
      <c r="O15" s="16">
        <f t="shared" si="6"/>
        <v>26.863467366380636</v>
      </c>
      <c r="P15" s="16">
        <f t="shared" si="6"/>
        <v>29.333295922429311</v>
      </c>
      <c r="Q15" s="16">
        <f t="shared" si="6"/>
        <v>26.180578504218051</v>
      </c>
      <c r="R15" s="16">
        <f t="shared" si="4"/>
        <v>44.529322747339243</v>
      </c>
      <c r="S15" s="5">
        <f t="shared" si="1"/>
        <v>0</v>
      </c>
      <c r="T15" s="17">
        <f t="shared" si="5"/>
        <v>0</v>
      </c>
    </row>
    <row r="16" spans="1:20" x14ac:dyDescent="0.25">
      <c r="A16" s="24">
        <v>42614.458333333336</v>
      </c>
      <c r="B16" s="22">
        <v>337.35</v>
      </c>
      <c r="C16" s="23">
        <v>8892.5460000000003</v>
      </c>
      <c r="D16" s="10">
        <v>2.9620000000000002</v>
      </c>
      <c r="E16" s="9">
        <v>78.078000000000003</v>
      </c>
      <c r="F16" s="10">
        <f t="shared" si="2"/>
        <v>334.38800000000003</v>
      </c>
      <c r="G16" s="9">
        <f t="shared" si="2"/>
        <v>8814.4680000000008</v>
      </c>
      <c r="H16" s="23">
        <v>334.38800000000003</v>
      </c>
      <c r="I16" s="23">
        <f t="shared" si="3"/>
        <v>0</v>
      </c>
      <c r="J16" s="16">
        <f t="shared" si="0"/>
        <v>26.36000095697214</v>
      </c>
      <c r="K16" s="85"/>
      <c r="L16" s="86"/>
      <c r="M16" s="16">
        <f t="shared" si="6"/>
        <v>44.529322747339243</v>
      </c>
      <c r="N16" s="16">
        <f t="shared" si="6"/>
        <v>27.061635261765584</v>
      </c>
      <c r="O16" s="16">
        <f t="shared" si="6"/>
        <v>26.863467366380636</v>
      </c>
      <c r="P16" s="16">
        <f t="shared" si="6"/>
        <v>29.333295922429311</v>
      </c>
      <c r="Q16" s="16">
        <f t="shared" si="6"/>
        <v>26.180578504218051</v>
      </c>
      <c r="R16" s="16">
        <f t="shared" si="4"/>
        <v>44.529322747339243</v>
      </c>
      <c r="S16" s="5">
        <f t="shared" si="1"/>
        <v>0</v>
      </c>
      <c r="T16" s="17">
        <f t="shared" si="5"/>
        <v>0</v>
      </c>
    </row>
    <row r="17" spans="1:20" x14ac:dyDescent="0.25">
      <c r="A17" s="24">
        <v>42614.5</v>
      </c>
      <c r="B17" s="22">
        <v>365.3</v>
      </c>
      <c r="C17" s="23">
        <v>10411.049999999999</v>
      </c>
      <c r="D17" s="10">
        <v>23.634</v>
      </c>
      <c r="E17" s="9">
        <v>673.56900000000007</v>
      </c>
      <c r="F17" s="10">
        <f t="shared" si="2"/>
        <v>341.666</v>
      </c>
      <c r="G17" s="9">
        <f t="shared" si="2"/>
        <v>9737.4809999999998</v>
      </c>
      <c r="H17" s="23">
        <v>341.666</v>
      </c>
      <c r="I17" s="23">
        <f t="shared" si="3"/>
        <v>0</v>
      </c>
      <c r="J17" s="16">
        <f t="shared" si="0"/>
        <v>28.5</v>
      </c>
      <c r="K17" s="85"/>
      <c r="L17" s="86"/>
      <c r="M17" s="16">
        <f t="shared" si="6"/>
        <v>44.529322747339243</v>
      </c>
      <c r="N17" s="16">
        <f t="shared" si="6"/>
        <v>27.061635261765584</v>
      </c>
      <c r="O17" s="16">
        <f t="shared" si="6"/>
        <v>26.863467366380636</v>
      </c>
      <c r="P17" s="16">
        <f t="shared" si="6"/>
        <v>29.333295922429311</v>
      </c>
      <c r="Q17" s="16">
        <f t="shared" si="6"/>
        <v>26.180578504218051</v>
      </c>
      <c r="R17" s="16">
        <f t="shared" si="4"/>
        <v>44.529322747339243</v>
      </c>
      <c r="S17" s="5">
        <f t="shared" si="1"/>
        <v>0</v>
      </c>
      <c r="T17" s="17">
        <f t="shared" si="5"/>
        <v>0</v>
      </c>
    </row>
    <row r="18" spans="1:20" x14ac:dyDescent="0.25">
      <c r="A18" s="24">
        <v>42614.541666666664</v>
      </c>
      <c r="B18" s="22">
        <v>394.5</v>
      </c>
      <c r="C18" s="23">
        <v>12225.555</v>
      </c>
      <c r="D18" s="10">
        <v>25.389000000000003</v>
      </c>
      <c r="E18" s="9">
        <v>786.80500000000006</v>
      </c>
      <c r="F18" s="10">
        <f t="shared" si="2"/>
        <v>369.11099999999999</v>
      </c>
      <c r="G18" s="9">
        <f t="shared" si="2"/>
        <v>11438.75</v>
      </c>
      <c r="H18" s="23">
        <v>369.11099999999999</v>
      </c>
      <c r="I18" s="23">
        <f t="shared" si="3"/>
        <v>0</v>
      </c>
      <c r="J18" s="16">
        <f t="shared" si="0"/>
        <v>30.990000298013335</v>
      </c>
      <c r="K18" s="85"/>
      <c r="L18" s="86"/>
      <c r="M18" s="16">
        <f t="shared" si="6"/>
        <v>44.529322747339243</v>
      </c>
      <c r="N18" s="16">
        <f t="shared" si="6"/>
        <v>27.061635261765584</v>
      </c>
      <c r="O18" s="16">
        <f t="shared" si="6"/>
        <v>26.863467366380636</v>
      </c>
      <c r="P18" s="16">
        <f t="shared" si="6"/>
        <v>29.333295922429311</v>
      </c>
      <c r="Q18" s="16">
        <f t="shared" si="6"/>
        <v>26.180578504218051</v>
      </c>
      <c r="R18" s="16">
        <f t="shared" si="4"/>
        <v>44.529322747339243</v>
      </c>
      <c r="S18" s="5">
        <f t="shared" si="1"/>
        <v>0</v>
      </c>
      <c r="T18" s="17">
        <f t="shared" si="5"/>
        <v>0</v>
      </c>
    </row>
    <row r="19" spans="1:20" x14ac:dyDescent="0.25">
      <c r="A19" s="24">
        <v>42614.583333333336</v>
      </c>
      <c r="B19" s="10">
        <v>419.9</v>
      </c>
      <c r="C19" s="9">
        <v>15078.609</v>
      </c>
      <c r="D19" s="10">
        <v>19.779</v>
      </c>
      <c r="E19" s="9">
        <v>710.26400000000001</v>
      </c>
      <c r="F19" s="10">
        <f t="shared" si="2"/>
        <v>400.12099999999998</v>
      </c>
      <c r="G19" s="9">
        <f t="shared" si="2"/>
        <v>14368.345000000001</v>
      </c>
      <c r="H19" s="23">
        <v>400.12099999999998</v>
      </c>
      <c r="I19" s="23">
        <f t="shared" si="3"/>
        <v>0</v>
      </c>
      <c r="J19" s="16">
        <f t="shared" si="0"/>
        <v>35.909999725083168</v>
      </c>
      <c r="K19" s="85"/>
      <c r="L19" s="86"/>
      <c r="M19" s="16">
        <f t="shared" si="6"/>
        <v>44.529322747339243</v>
      </c>
      <c r="N19" s="16">
        <f t="shared" si="6"/>
        <v>27.061635261765584</v>
      </c>
      <c r="O19" s="16">
        <f t="shared" si="6"/>
        <v>26.863467366380636</v>
      </c>
      <c r="P19" s="16">
        <f t="shared" si="6"/>
        <v>29.333295922429311</v>
      </c>
      <c r="Q19" s="16">
        <f t="shared" si="6"/>
        <v>26.180578504218051</v>
      </c>
      <c r="R19" s="16">
        <f t="shared" si="4"/>
        <v>44.529322747339243</v>
      </c>
      <c r="S19" s="5">
        <f t="shared" si="1"/>
        <v>0</v>
      </c>
      <c r="T19" s="17">
        <f t="shared" si="5"/>
        <v>0</v>
      </c>
    </row>
    <row r="20" spans="1:20" x14ac:dyDescent="0.25">
      <c r="A20" s="24">
        <v>42614.625</v>
      </c>
      <c r="B20" s="10">
        <v>431.7</v>
      </c>
      <c r="C20" s="9">
        <v>15912.462</v>
      </c>
      <c r="D20" s="10">
        <v>0.25800000000000001</v>
      </c>
      <c r="E20" s="9">
        <v>9.51</v>
      </c>
      <c r="F20" s="10">
        <f t="shared" si="2"/>
        <v>431.44200000000001</v>
      </c>
      <c r="G20" s="9">
        <f t="shared" si="2"/>
        <v>15902.951999999999</v>
      </c>
      <c r="H20" s="23">
        <v>431.44200000000001</v>
      </c>
      <c r="I20" s="23">
        <f t="shared" si="3"/>
        <v>0</v>
      </c>
      <c r="J20" s="16">
        <f t="shared" si="0"/>
        <v>36.859999721862962</v>
      </c>
      <c r="K20" s="85"/>
      <c r="L20" s="86"/>
      <c r="M20" s="16">
        <f t="shared" si="6"/>
        <v>44.529322747339243</v>
      </c>
      <c r="N20" s="16">
        <f t="shared" si="6"/>
        <v>27.061635261765584</v>
      </c>
      <c r="O20" s="16">
        <f t="shared" si="6"/>
        <v>26.863467366380636</v>
      </c>
      <c r="P20" s="16">
        <f t="shared" si="6"/>
        <v>29.333295922429311</v>
      </c>
      <c r="Q20" s="16">
        <f t="shared" si="6"/>
        <v>26.180578504218051</v>
      </c>
      <c r="R20" s="16">
        <f t="shared" si="4"/>
        <v>44.529322747339243</v>
      </c>
      <c r="S20" s="5">
        <f t="shared" si="1"/>
        <v>0</v>
      </c>
      <c r="T20" s="17">
        <f t="shared" si="5"/>
        <v>0</v>
      </c>
    </row>
    <row r="21" spans="1:20" x14ac:dyDescent="0.25">
      <c r="A21" s="24">
        <v>42614.666666666664</v>
      </c>
      <c r="B21" s="10">
        <v>436.3</v>
      </c>
      <c r="C21" s="9">
        <v>16902.261999999999</v>
      </c>
      <c r="D21" s="10">
        <v>8.1950000000000003</v>
      </c>
      <c r="E21" s="9">
        <v>317.47399999999999</v>
      </c>
      <c r="F21" s="10">
        <f t="shared" si="2"/>
        <v>428.10500000000002</v>
      </c>
      <c r="G21" s="9">
        <f t="shared" si="2"/>
        <v>16584.788</v>
      </c>
      <c r="H21" s="23">
        <v>428.10500000000002</v>
      </c>
      <c r="I21" s="23">
        <f t="shared" si="3"/>
        <v>0</v>
      </c>
      <c r="J21" s="16">
        <f t="shared" si="0"/>
        <v>38.740000700762664</v>
      </c>
      <c r="K21" s="85"/>
      <c r="L21" s="86"/>
      <c r="M21" s="16">
        <f t="shared" si="6"/>
        <v>44.529322747339243</v>
      </c>
      <c r="N21" s="16">
        <f t="shared" si="6"/>
        <v>27.061635261765584</v>
      </c>
      <c r="O21" s="16">
        <f t="shared" si="6"/>
        <v>26.863467366380636</v>
      </c>
      <c r="P21" s="16">
        <f t="shared" si="6"/>
        <v>29.333295922429311</v>
      </c>
      <c r="Q21" s="16">
        <f t="shared" si="6"/>
        <v>26.180578504218051</v>
      </c>
      <c r="R21" s="16">
        <f t="shared" si="4"/>
        <v>44.529322747339243</v>
      </c>
      <c r="S21" s="5">
        <f t="shared" si="1"/>
        <v>0</v>
      </c>
      <c r="T21" s="17">
        <f t="shared" si="5"/>
        <v>0</v>
      </c>
    </row>
    <row r="22" spans="1:20" x14ac:dyDescent="0.25">
      <c r="A22" s="24">
        <v>42614.708333333336</v>
      </c>
      <c r="B22" s="10">
        <v>439.4</v>
      </c>
      <c r="C22" s="9">
        <v>17242.056</v>
      </c>
      <c r="D22" s="10">
        <v>6.9270000000000005</v>
      </c>
      <c r="E22" s="9">
        <v>271.815</v>
      </c>
      <c r="F22" s="10">
        <f t="shared" si="2"/>
        <v>432.47299999999996</v>
      </c>
      <c r="G22" s="9">
        <f t="shared" si="2"/>
        <v>16970.241000000002</v>
      </c>
      <c r="H22" s="23">
        <v>432.47299999999996</v>
      </c>
      <c r="I22" s="23">
        <f t="shared" si="3"/>
        <v>0</v>
      </c>
      <c r="J22" s="16">
        <f t="shared" si="0"/>
        <v>39.240001109895886</v>
      </c>
      <c r="K22" s="85"/>
      <c r="L22" s="86"/>
      <c r="M22" s="16">
        <f t="shared" si="6"/>
        <v>44.529322747339243</v>
      </c>
      <c r="N22" s="16">
        <f t="shared" si="6"/>
        <v>27.061635261765584</v>
      </c>
      <c r="O22" s="16">
        <f t="shared" si="6"/>
        <v>26.863467366380636</v>
      </c>
      <c r="P22" s="16">
        <f t="shared" si="6"/>
        <v>29.333295922429311</v>
      </c>
      <c r="Q22" s="16">
        <f t="shared" si="6"/>
        <v>26.180578504218051</v>
      </c>
      <c r="R22" s="16">
        <f t="shared" si="4"/>
        <v>44.529322747339243</v>
      </c>
      <c r="S22" s="5">
        <f t="shared" si="1"/>
        <v>0</v>
      </c>
      <c r="T22" s="17">
        <f t="shared" si="5"/>
        <v>0</v>
      </c>
    </row>
    <row r="23" spans="1:20" x14ac:dyDescent="0.25">
      <c r="A23" s="24">
        <v>42614.75</v>
      </c>
      <c r="B23" s="10">
        <v>422.1</v>
      </c>
      <c r="C23" s="9">
        <v>15242.031000000001</v>
      </c>
      <c r="D23" s="10">
        <v>9.9190000000000005</v>
      </c>
      <c r="E23" s="9">
        <v>358.17500000000001</v>
      </c>
      <c r="F23" s="10">
        <f t="shared" si="2"/>
        <v>412.18100000000004</v>
      </c>
      <c r="G23" s="9">
        <f t="shared" si="2"/>
        <v>14883.856000000002</v>
      </c>
      <c r="H23" s="23">
        <v>412.18100000000004</v>
      </c>
      <c r="I23" s="23">
        <f t="shared" si="3"/>
        <v>0</v>
      </c>
      <c r="J23" s="16">
        <f t="shared" si="0"/>
        <v>36.110000218350677</v>
      </c>
      <c r="K23" s="85"/>
      <c r="L23" s="86"/>
      <c r="M23" s="16">
        <f t="shared" si="6"/>
        <v>44.529322747339243</v>
      </c>
      <c r="N23" s="16">
        <f t="shared" si="6"/>
        <v>27.061635261765584</v>
      </c>
      <c r="O23" s="16">
        <f t="shared" si="6"/>
        <v>26.863467366380636</v>
      </c>
      <c r="P23" s="16">
        <f t="shared" si="6"/>
        <v>29.333295922429311</v>
      </c>
      <c r="Q23" s="16">
        <f t="shared" si="6"/>
        <v>26.180578504218051</v>
      </c>
      <c r="R23" s="16">
        <f t="shared" si="4"/>
        <v>44.529322747339243</v>
      </c>
      <c r="S23" s="5">
        <f t="shared" si="1"/>
        <v>0</v>
      </c>
      <c r="T23" s="17">
        <f t="shared" si="5"/>
        <v>0</v>
      </c>
    </row>
    <row r="24" spans="1:20" x14ac:dyDescent="0.25">
      <c r="A24" s="24">
        <v>42614.791666666664</v>
      </c>
      <c r="B24" s="10">
        <v>396</v>
      </c>
      <c r="C24" s="9">
        <v>12184.92</v>
      </c>
      <c r="D24" s="10">
        <v>0</v>
      </c>
      <c r="E24" s="9">
        <v>0</v>
      </c>
      <c r="F24" s="10">
        <f t="shared" si="2"/>
        <v>396</v>
      </c>
      <c r="G24" s="9">
        <f t="shared" si="2"/>
        <v>12184.92</v>
      </c>
      <c r="H24" s="23">
        <v>396</v>
      </c>
      <c r="I24" s="23">
        <f t="shared" si="3"/>
        <v>0</v>
      </c>
      <c r="J24" s="16">
        <f t="shared" si="0"/>
        <v>30.77</v>
      </c>
      <c r="K24" s="85"/>
      <c r="L24" s="86"/>
      <c r="M24" s="16">
        <f t="shared" ref="M24:Q39" si="7">M23</f>
        <v>44.529322747339243</v>
      </c>
      <c r="N24" s="16">
        <f t="shared" si="7"/>
        <v>27.061635261765584</v>
      </c>
      <c r="O24" s="16">
        <f t="shared" si="7"/>
        <v>26.863467366380636</v>
      </c>
      <c r="P24" s="16">
        <f t="shared" si="7"/>
        <v>29.333295922429311</v>
      </c>
      <c r="Q24" s="16">
        <f t="shared" si="7"/>
        <v>26.180578504218051</v>
      </c>
      <c r="R24" s="16">
        <f t="shared" si="4"/>
        <v>44.529322747339243</v>
      </c>
      <c r="S24" s="5">
        <f t="shared" si="1"/>
        <v>0</v>
      </c>
      <c r="T24" s="17">
        <f t="shared" si="5"/>
        <v>0</v>
      </c>
    </row>
    <row r="25" spans="1:20" x14ac:dyDescent="0.25">
      <c r="A25" s="24">
        <v>42614.833333333336</v>
      </c>
      <c r="B25" s="10">
        <v>389.351</v>
      </c>
      <c r="C25" s="9">
        <v>10999.669049999999</v>
      </c>
      <c r="D25" s="10">
        <v>0</v>
      </c>
      <c r="E25" s="9">
        <v>0</v>
      </c>
      <c r="F25" s="10">
        <f t="shared" si="2"/>
        <v>389.351</v>
      </c>
      <c r="G25" s="9">
        <f t="shared" si="2"/>
        <v>10999.669049999999</v>
      </c>
      <c r="H25" s="23">
        <v>383.88700000000006</v>
      </c>
      <c r="I25" s="23">
        <f>F25-H25</f>
        <v>5.4639999999999418</v>
      </c>
      <c r="J25" s="16">
        <f t="shared" si="0"/>
        <v>28.251292663945897</v>
      </c>
      <c r="K25" s="85"/>
      <c r="L25" s="86"/>
      <c r="M25" s="16">
        <f t="shared" si="7"/>
        <v>44.529322747339243</v>
      </c>
      <c r="N25" s="16">
        <f t="shared" si="7"/>
        <v>27.061635261765584</v>
      </c>
      <c r="O25" s="16">
        <f t="shared" si="7"/>
        <v>26.863467366380636</v>
      </c>
      <c r="P25" s="16">
        <f t="shared" si="7"/>
        <v>29.333295922429311</v>
      </c>
      <c r="Q25" s="16">
        <f t="shared" si="7"/>
        <v>26.180578504218051</v>
      </c>
      <c r="R25" s="16">
        <f t="shared" si="4"/>
        <v>44.529322747339243</v>
      </c>
      <c r="S25" s="5">
        <f t="shared" si="1"/>
        <v>0</v>
      </c>
      <c r="T25" s="17">
        <f t="shared" si="5"/>
        <v>0</v>
      </c>
    </row>
    <row r="26" spans="1:20" x14ac:dyDescent="0.25">
      <c r="A26" s="24">
        <v>42614.875</v>
      </c>
      <c r="B26" s="10">
        <v>378.04</v>
      </c>
      <c r="C26" s="9">
        <v>10694.26254</v>
      </c>
      <c r="D26" s="10">
        <v>0</v>
      </c>
      <c r="E26" s="9">
        <v>0</v>
      </c>
      <c r="F26" s="10">
        <f t="shared" si="2"/>
        <v>378.04</v>
      </c>
      <c r="G26" s="9">
        <f t="shared" si="2"/>
        <v>10694.26254</v>
      </c>
      <c r="H26" s="23">
        <v>378.04</v>
      </c>
      <c r="I26" s="23">
        <f t="shared" si="3"/>
        <v>0</v>
      </c>
      <c r="J26" s="16">
        <f t="shared" si="0"/>
        <v>28.288706327372761</v>
      </c>
      <c r="K26" s="85"/>
      <c r="L26" s="86"/>
      <c r="M26" s="16">
        <f t="shared" si="7"/>
        <v>44.529322747339243</v>
      </c>
      <c r="N26" s="16">
        <f t="shared" si="7"/>
        <v>27.061635261765584</v>
      </c>
      <c r="O26" s="16">
        <f t="shared" si="7"/>
        <v>26.863467366380636</v>
      </c>
      <c r="P26" s="16">
        <f t="shared" si="7"/>
        <v>29.333295922429311</v>
      </c>
      <c r="Q26" s="16">
        <f t="shared" si="7"/>
        <v>26.180578504218051</v>
      </c>
      <c r="R26" s="16">
        <f t="shared" si="4"/>
        <v>44.529322747339243</v>
      </c>
      <c r="S26" s="5">
        <f t="shared" si="1"/>
        <v>0</v>
      </c>
      <c r="T26" s="17">
        <f t="shared" si="5"/>
        <v>0</v>
      </c>
    </row>
    <row r="27" spans="1:20" x14ac:dyDescent="0.25">
      <c r="A27" s="24">
        <v>42614.916666666664</v>
      </c>
      <c r="B27" s="10">
        <v>440.59</v>
      </c>
      <c r="C27" s="9">
        <v>10878.167100000001</v>
      </c>
      <c r="D27" s="10">
        <v>0</v>
      </c>
      <c r="E27" s="9">
        <v>0</v>
      </c>
      <c r="F27" s="10">
        <f t="shared" si="2"/>
        <v>440.59</v>
      </c>
      <c r="G27" s="9">
        <f t="shared" si="2"/>
        <v>10878.167100000001</v>
      </c>
      <c r="H27" s="23">
        <v>350.96299999999997</v>
      </c>
      <c r="I27" s="23">
        <f t="shared" si="3"/>
        <v>89.62700000000001</v>
      </c>
      <c r="J27" s="16">
        <f t="shared" si="0"/>
        <v>24.69</v>
      </c>
      <c r="K27" s="85"/>
      <c r="L27" s="86"/>
      <c r="M27" s="16">
        <f t="shared" si="7"/>
        <v>44.529322747339243</v>
      </c>
      <c r="N27" s="16">
        <f t="shared" si="7"/>
        <v>27.061635261765584</v>
      </c>
      <c r="O27" s="16">
        <f t="shared" si="7"/>
        <v>26.863467366380636</v>
      </c>
      <c r="P27" s="16">
        <f t="shared" si="7"/>
        <v>29.333295922429311</v>
      </c>
      <c r="Q27" s="16">
        <f t="shared" si="7"/>
        <v>26.180578504218051</v>
      </c>
      <c r="R27" s="16">
        <f t="shared" si="4"/>
        <v>44.529322747339243</v>
      </c>
      <c r="S27" s="5">
        <f t="shared" si="1"/>
        <v>0</v>
      </c>
      <c r="T27" s="17">
        <f t="shared" si="5"/>
        <v>0</v>
      </c>
    </row>
    <row r="28" spans="1:20" x14ac:dyDescent="0.25">
      <c r="A28" s="24">
        <v>42614.958333333336</v>
      </c>
      <c r="B28" s="10">
        <v>495.49</v>
      </c>
      <c r="C28" s="9">
        <v>11004.832899999999</v>
      </c>
      <c r="D28" s="10">
        <v>0</v>
      </c>
      <c r="E28" s="9">
        <v>0</v>
      </c>
      <c r="F28" s="10">
        <f t="shared" si="2"/>
        <v>495.49</v>
      </c>
      <c r="G28" s="9">
        <f t="shared" si="2"/>
        <v>11004.832899999999</v>
      </c>
      <c r="H28" s="23">
        <v>293.96800000000007</v>
      </c>
      <c r="I28" s="23">
        <f t="shared" si="3"/>
        <v>201.52199999999993</v>
      </c>
      <c r="J28" s="16">
        <f t="shared" si="0"/>
        <v>22.209999999999997</v>
      </c>
      <c r="K28" s="85"/>
      <c r="L28" s="86"/>
      <c r="M28" s="16">
        <f t="shared" si="7"/>
        <v>44.529322747339243</v>
      </c>
      <c r="N28" s="16">
        <f t="shared" si="7"/>
        <v>27.061635261765584</v>
      </c>
      <c r="O28" s="16">
        <f t="shared" si="7"/>
        <v>26.863467366380636</v>
      </c>
      <c r="P28" s="16">
        <f t="shared" si="7"/>
        <v>29.333295922429311</v>
      </c>
      <c r="Q28" s="16">
        <f t="shared" si="7"/>
        <v>26.180578504218051</v>
      </c>
      <c r="R28" s="16">
        <f t="shared" si="4"/>
        <v>44.529322747339243</v>
      </c>
      <c r="S28" s="5">
        <f t="shared" si="1"/>
        <v>0</v>
      </c>
      <c r="T28" s="17">
        <f t="shared" si="5"/>
        <v>0</v>
      </c>
    </row>
    <row r="29" spans="1:20" x14ac:dyDescent="0.25">
      <c r="A29" s="24">
        <v>42615</v>
      </c>
      <c r="B29" s="10">
        <v>478.5</v>
      </c>
      <c r="C29" s="9">
        <v>9785.3250000000007</v>
      </c>
      <c r="D29" s="10">
        <v>2.3540000000000001</v>
      </c>
      <c r="E29" s="9">
        <v>48.139000000000003</v>
      </c>
      <c r="F29" s="10">
        <f t="shared" si="2"/>
        <v>476.14600000000002</v>
      </c>
      <c r="G29" s="9">
        <f t="shared" si="2"/>
        <v>9737.1860000000015</v>
      </c>
      <c r="H29" s="23">
        <v>242.03199999999993</v>
      </c>
      <c r="I29" s="23">
        <f t="shared" si="3"/>
        <v>234.11400000000009</v>
      </c>
      <c r="J29" s="16">
        <f t="shared" si="0"/>
        <v>20.450000630058849</v>
      </c>
      <c r="K29" s="85"/>
      <c r="L29" s="86"/>
      <c r="M29" s="16">
        <f t="shared" si="7"/>
        <v>44.529322747339243</v>
      </c>
      <c r="N29" s="16">
        <f t="shared" si="7"/>
        <v>27.061635261765584</v>
      </c>
      <c r="O29" s="16">
        <f t="shared" si="7"/>
        <v>26.863467366380636</v>
      </c>
      <c r="P29" s="16">
        <f t="shared" si="7"/>
        <v>29.333295922429311</v>
      </c>
      <c r="Q29" s="16">
        <f t="shared" si="7"/>
        <v>26.180578504218051</v>
      </c>
      <c r="R29" s="16">
        <f t="shared" si="4"/>
        <v>44.529322747339243</v>
      </c>
      <c r="S29" s="5">
        <f t="shared" si="1"/>
        <v>0</v>
      </c>
      <c r="T29" s="17">
        <f t="shared" si="5"/>
        <v>0</v>
      </c>
    </row>
    <row r="30" spans="1:20" x14ac:dyDescent="0.25">
      <c r="A30" s="24">
        <v>42615.041666666664</v>
      </c>
      <c r="B30" s="10">
        <v>423.1</v>
      </c>
      <c r="C30" s="9">
        <v>7708.8819999999996</v>
      </c>
      <c r="D30" s="10">
        <v>0</v>
      </c>
      <c r="E30" s="9">
        <v>0</v>
      </c>
      <c r="F30" s="10">
        <f t="shared" si="2"/>
        <v>423.1</v>
      </c>
      <c r="G30" s="9">
        <f t="shared" si="2"/>
        <v>7708.8819999999996</v>
      </c>
      <c r="H30" s="23">
        <v>191.39100000000008</v>
      </c>
      <c r="I30" s="23">
        <f t="shared" si="3"/>
        <v>231.70899999999995</v>
      </c>
      <c r="J30" s="16">
        <f t="shared" si="0"/>
        <v>18.22</v>
      </c>
      <c r="K30" s="85"/>
      <c r="L30" s="86"/>
      <c r="M30" s="16">
        <f t="shared" si="7"/>
        <v>44.529322747339243</v>
      </c>
      <c r="N30" s="16">
        <f t="shared" si="7"/>
        <v>27.061635261765584</v>
      </c>
      <c r="O30" s="16">
        <f t="shared" si="7"/>
        <v>26.863467366380636</v>
      </c>
      <c r="P30" s="16">
        <f t="shared" si="7"/>
        <v>29.333295922429311</v>
      </c>
      <c r="Q30" s="16">
        <f t="shared" si="7"/>
        <v>26.180578504218051</v>
      </c>
      <c r="R30" s="16">
        <f t="shared" si="4"/>
        <v>44.529322747339243</v>
      </c>
      <c r="S30" s="5">
        <f t="shared" si="1"/>
        <v>0</v>
      </c>
      <c r="T30" s="17">
        <f t="shared" si="5"/>
        <v>0</v>
      </c>
    </row>
    <row r="31" spans="1:20" x14ac:dyDescent="0.25">
      <c r="A31" s="24">
        <v>42615.083333333336</v>
      </c>
      <c r="B31" s="10">
        <v>395.69299999999998</v>
      </c>
      <c r="C31" s="9">
        <v>7122.04943</v>
      </c>
      <c r="D31" s="10">
        <v>0</v>
      </c>
      <c r="E31" s="9">
        <v>0</v>
      </c>
      <c r="F31" s="10">
        <f t="shared" si="2"/>
        <v>395.69299999999998</v>
      </c>
      <c r="G31" s="9">
        <f t="shared" si="2"/>
        <v>7122.04943</v>
      </c>
      <c r="H31" s="23">
        <v>163.32799999999997</v>
      </c>
      <c r="I31" s="23">
        <f t="shared" si="3"/>
        <v>232.36500000000001</v>
      </c>
      <c r="J31" s="16">
        <f t="shared" si="0"/>
        <v>17.998927021706223</v>
      </c>
      <c r="K31" s="85"/>
      <c r="L31" s="86"/>
      <c r="M31" s="16">
        <f t="shared" si="7"/>
        <v>44.529322747339243</v>
      </c>
      <c r="N31" s="16">
        <f t="shared" si="7"/>
        <v>27.061635261765584</v>
      </c>
      <c r="O31" s="16">
        <f t="shared" si="7"/>
        <v>26.863467366380636</v>
      </c>
      <c r="P31" s="16">
        <f t="shared" si="7"/>
        <v>29.333295922429311</v>
      </c>
      <c r="Q31" s="16">
        <f t="shared" si="7"/>
        <v>26.180578504218051</v>
      </c>
      <c r="R31" s="16">
        <f t="shared" si="4"/>
        <v>44.529322747339243</v>
      </c>
      <c r="S31" s="5">
        <f t="shared" si="1"/>
        <v>0</v>
      </c>
      <c r="T31" s="17">
        <f t="shared" si="5"/>
        <v>0</v>
      </c>
    </row>
    <row r="32" spans="1:20" x14ac:dyDescent="0.25">
      <c r="A32" s="24">
        <v>42615.125</v>
      </c>
      <c r="B32" s="10">
        <v>379.82900000000001</v>
      </c>
      <c r="C32" s="9">
        <v>5650.9109200000003</v>
      </c>
      <c r="D32" s="10">
        <v>0</v>
      </c>
      <c r="E32" s="9">
        <v>0</v>
      </c>
      <c r="F32" s="10">
        <f t="shared" si="2"/>
        <v>379.82900000000001</v>
      </c>
      <c r="G32" s="9">
        <f t="shared" si="2"/>
        <v>5650.9109200000003</v>
      </c>
      <c r="H32" s="23">
        <v>146.90499999999997</v>
      </c>
      <c r="I32" s="23">
        <f t="shared" si="3"/>
        <v>232.92400000000004</v>
      </c>
      <c r="J32" s="16">
        <f t="shared" si="0"/>
        <v>14.877513091417454</v>
      </c>
      <c r="K32" s="85"/>
      <c r="L32" s="86"/>
      <c r="M32" s="16">
        <f t="shared" si="7"/>
        <v>44.529322747339243</v>
      </c>
      <c r="N32" s="16">
        <f t="shared" si="7"/>
        <v>27.061635261765584</v>
      </c>
      <c r="O32" s="16">
        <f t="shared" si="7"/>
        <v>26.863467366380636</v>
      </c>
      <c r="P32" s="16">
        <f t="shared" si="7"/>
        <v>29.333295922429311</v>
      </c>
      <c r="Q32" s="16">
        <f t="shared" si="7"/>
        <v>26.180578504218051</v>
      </c>
      <c r="R32" s="16">
        <f t="shared" si="4"/>
        <v>44.529322747339243</v>
      </c>
      <c r="S32" s="5">
        <f t="shared" si="1"/>
        <v>0</v>
      </c>
      <c r="T32" s="17">
        <f t="shared" si="5"/>
        <v>0</v>
      </c>
    </row>
    <row r="33" spans="1:20" x14ac:dyDescent="0.25">
      <c r="A33" s="24">
        <v>42615.166666666664</v>
      </c>
      <c r="B33" s="10">
        <v>370.27000000000004</v>
      </c>
      <c r="C33" s="9">
        <v>4911.9190999999992</v>
      </c>
      <c r="D33" s="10">
        <v>0</v>
      </c>
      <c r="E33" s="9">
        <v>0</v>
      </c>
      <c r="F33" s="10">
        <f t="shared" si="2"/>
        <v>370.27000000000004</v>
      </c>
      <c r="G33" s="9">
        <f t="shared" si="2"/>
        <v>4911.9190999999992</v>
      </c>
      <c r="H33" s="23">
        <v>137.02699999999993</v>
      </c>
      <c r="I33" s="23">
        <f t="shared" si="3"/>
        <v>233.24300000000011</v>
      </c>
      <c r="J33" s="16">
        <f t="shared" si="0"/>
        <v>13.265776595457366</v>
      </c>
      <c r="K33" s="85"/>
      <c r="L33" s="86"/>
      <c r="M33" s="16">
        <f t="shared" si="7"/>
        <v>44.529322747339243</v>
      </c>
      <c r="N33" s="16">
        <f t="shared" si="7"/>
        <v>27.061635261765584</v>
      </c>
      <c r="O33" s="16">
        <f t="shared" si="7"/>
        <v>26.863467366380636</v>
      </c>
      <c r="P33" s="16">
        <f t="shared" si="7"/>
        <v>29.333295922429311</v>
      </c>
      <c r="Q33" s="16">
        <f t="shared" si="7"/>
        <v>26.180578504218051</v>
      </c>
      <c r="R33" s="16">
        <f t="shared" si="4"/>
        <v>44.529322747339243</v>
      </c>
      <c r="S33" s="5">
        <f t="shared" si="1"/>
        <v>0</v>
      </c>
      <c r="T33" s="17">
        <f t="shared" si="5"/>
        <v>0</v>
      </c>
    </row>
    <row r="34" spans="1:20" x14ac:dyDescent="0.25">
      <c r="A34" s="24">
        <v>42615.208333333336</v>
      </c>
      <c r="B34" s="10">
        <v>366.029</v>
      </c>
      <c r="C34" s="9">
        <v>4930.2087599999995</v>
      </c>
      <c r="D34" s="10">
        <v>0</v>
      </c>
      <c r="E34" s="9">
        <v>0</v>
      </c>
      <c r="F34" s="10">
        <f t="shared" si="2"/>
        <v>366.029</v>
      </c>
      <c r="G34" s="9">
        <f t="shared" si="2"/>
        <v>4930.2087599999995</v>
      </c>
      <c r="H34" s="23">
        <v>132.75</v>
      </c>
      <c r="I34" s="23">
        <f t="shared" si="3"/>
        <v>233.279</v>
      </c>
      <c r="J34" s="16">
        <f t="shared" si="0"/>
        <v>13.46944848632212</v>
      </c>
      <c r="K34" s="85"/>
      <c r="L34" s="86"/>
      <c r="M34" s="16">
        <f t="shared" si="7"/>
        <v>44.529322747339243</v>
      </c>
      <c r="N34" s="16">
        <f t="shared" si="7"/>
        <v>27.061635261765584</v>
      </c>
      <c r="O34" s="16">
        <f t="shared" si="7"/>
        <v>26.863467366380636</v>
      </c>
      <c r="P34" s="16">
        <f t="shared" si="7"/>
        <v>29.333295922429311</v>
      </c>
      <c r="Q34" s="16">
        <f t="shared" si="7"/>
        <v>26.180578504218051</v>
      </c>
      <c r="R34" s="16">
        <f t="shared" si="4"/>
        <v>44.529322747339243</v>
      </c>
      <c r="S34" s="5">
        <f t="shared" si="1"/>
        <v>0</v>
      </c>
      <c r="T34" s="17">
        <f t="shared" si="5"/>
        <v>0</v>
      </c>
    </row>
    <row r="35" spans="1:20" x14ac:dyDescent="0.25">
      <c r="A35" s="24">
        <v>42615.25</v>
      </c>
      <c r="B35" s="10">
        <v>378.8</v>
      </c>
      <c r="C35" s="9">
        <v>6818.8788000000004</v>
      </c>
      <c r="D35" s="10">
        <v>0</v>
      </c>
      <c r="E35" s="9">
        <v>0</v>
      </c>
      <c r="F35" s="10">
        <f t="shared" si="2"/>
        <v>378.8</v>
      </c>
      <c r="G35" s="9">
        <f t="shared" si="2"/>
        <v>6818.8788000000004</v>
      </c>
      <c r="H35" s="23">
        <v>146.11300000000006</v>
      </c>
      <c r="I35" s="23">
        <f t="shared" si="3"/>
        <v>232.68699999999995</v>
      </c>
      <c r="J35" s="16">
        <f t="shared" si="0"/>
        <v>18.001263991552271</v>
      </c>
      <c r="K35" s="85"/>
      <c r="L35" s="86"/>
      <c r="M35" s="16">
        <f t="shared" si="7"/>
        <v>44.529322747339243</v>
      </c>
      <c r="N35" s="16">
        <f t="shared" si="7"/>
        <v>27.061635261765584</v>
      </c>
      <c r="O35" s="16">
        <f t="shared" si="7"/>
        <v>26.863467366380636</v>
      </c>
      <c r="P35" s="16">
        <f t="shared" si="7"/>
        <v>29.333295922429311</v>
      </c>
      <c r="Q35" s="16">
        <f t="shared" si="7"/>
        <v>26.180578504218051</v>
      </c>
      <c r="R35" s="16">
        <f t="shared" si="4"/>
        <v>44.529322747339243</v>
      </c>
      <c r="S35" s="5">
        <f t="shared" si="1"/>
        <v>0</v>
      </c>
      <c r="T35" s="17">
        <f t="shared" si="5"/>
        <v>0</v>
      </c>
    </row>
    <row r="36" spans="1:20" x14ac:dyDescent="0.25">
      <c r="A36" s="24">
        <v>42615.291666666664</v>
      </c>
      <c r="B36" s="10">
        <v>428.84899999999999</v>
      </c>
      <c r="C36" s="9">
        <v>8952.2392099999997</v>
      </c>
      <c r="D36" s="10">
        <v>0</v>
      </c>
      <c r="E36" s="9">
        <v>0</v>
      </c>
      <c r="F36" s="10">
        <f t="shared" si="2"/>
        <v>428.84899999999999</v>
      </c>
      <c r="G36" s="9">
        <f t="shared" si="2"/>
        <v>8952.2392099999997</v>
      </c>
      <c r="H36" s="23">
        <v>196.726</v>
      </c>
      <c r="I36" s="23">
        <f t="shared" si="3"/>
        <v>232.12299999999999</v>
      </c>
      <c r="J36" s="16">
        <f t="shared" si="0"/>
        <v>20.875038090330161</v>
      </c>
      <c r="K36" s="85"/>
      <c r="L36" s="86"/>
      <c r="M36" s="16">
        <f t="shared" si="7"/>
        <v>44.529322747339243</v>
      </c>
      <c r="N36" s="16">
        <f t="shared" si="7"/>
        <v>27.061635261765584</v>
      </c>
      <c r="O36" s="16">
        <f t="shared" si="7"/>
        <v>26.863467366380636</v>
      </c>
      <c r="P36" s="16">
        <f t="shared" si="7"/>
        <v>29.333295922429311</v>
      </c>
      <c r="Q36" s="16">
        <f t="shared" si="7"/>
        <v>26.180578504218051</v>
      </c>
      <c r="R36" s="16">
        <f t="shared" si="4"/>
        <v>44.529322747339243</v>
      </c>
      <c r="S36" s="5">
        <f t="shared" si="1"/>
        <v>0</v>
      </c>
      <c r="T36" s="17">
        <f t="shared" si="5"/>
        <v>0</v>
      </c>
    </row>
    <row r="37" spans="1:20" x14ac:dyDescent="0.25">
      <c r="A37" s="24">
        <v>42615.333333333336</v>
      </c>
      <c r="B37" s="10">
        <v>449.6</v>
      </c>
      <c r="C37" s="9">
        <v>9554</v>
      </c>
      <c r="D37" s="10">
        <v>4.2120000000000006</v>
      </c>
      <c r="E37" s="9">
        <v>89.50500000000001</v>
      </c>
      <c r="F37" s="10">
        <f t="shared" si="2"/>
        <v>445.38800000000003</v>
      </c>
      <c r="G37" s="9">
        <f t="shared" si="2"/>
        <v>9464.4950000000008</v>
      </c>
      <c r="H37" s="23">
        <v>210.46600000000001</v>
      </c>
      <c r="I37" s="23">
        <f t="shared" si="3"/>
        <v>234.92200000000003</v>
      </c>
      <c r="J37" s="16">
        <f t="shared" si="0"/>
        <v>21.25</v>
      </c>
      <c r="K37" s="85"/>
      <c r="L37" s="86"/>
      <c r="M37" s="16">
        <f t="shared" si="7"/>
        <v>44.529322747339243</v>
      </c>
      <c r="N37" s="16">
        <f t="shared" si="7"/>
        <v>27.061635261765584</v>
      </c>
      <c r="O37" s="16">
        <f t="shared" si="7"/>
        <v>26.863467366380636</v>
      </c>
      <c r="P37" s="16">
        <f t="shared" si="7"/>
        <v>29.333295922429311</v>
      </c>
      <c r="Q37" s="16">
        <f t="shared" si="7"/>
        <v>26.180578504218051</v>
      </c>
      <c r="R37" s="16">
        <f t="shared" si="4"/>
        <v>44.529322747339243</v>
      </c>
      <c r="S37" s="5">
        <f t="shared" si="1"/>
        <v>0</v>
      </c>
      <c r="T37" s="17">
        <f t="shared" si="5"/>
        <v>0</v>
      </c>
    </row>
    <row r="38" spans="1:20" x14ac:dyDescent="0.25">
      <c r="A38" s="24">
        <v>42615.375</v>
      </c>
      <c r="B38" s="10">
        <v>467.5</v>
      </c>
      <c r="C38" s="9">
        <v>10509.4</v>
      </c>
      <c r="D38" s="10">
        <v>3.411</v>
      </c>
      <c r="E38" s="9">
        <v>76.679000000000002</v>
      </c>
      <c r="F38" s="10">
        <f t="shared" si="2"/>
        <v>464.089</v>
      </c>
      <c r="G38" s="9">
        <f t="shared" si="2"/>
        <v>10432.721</v>
      </c>
      <c r="H38" s="23">
        <v>229.45399999999995</v>
      </c>
      <c r="I38" s="23">
        <f t="shared" si="3"/>
        <v>234.63500000000005</v>
      </c>
      <c r="J38" s="16">
        <f t="shared" si="0"/>
        <v>22.480000603332549</v>
      </c>
      <c r="K38" s="85"/>
      <c r="L38" s="86"/>
      <c r="M38" s="16">
        <f t="shared" si="7"/>
        <v>44.529322747339243</v>
      </c>
      <c r="N38" s="16">
        <f t="shared" si="7"/>
        <v>27.061635261765584</v>
      </c>
      <c r="O38" s="16">
        <f t="shared" si="7"/>
        <v>26.863467366380636</v>
      </c>
      <c r="P38" s="16">
        <f t="shared" si="7"/>
        <v>29.333295922429311</v>
      </c>
      <c r="Q38" s="16">
        <f t="shared" si="7"/>
        <v>26.180578504218051</v>
      </c>
      <c r="R38" s="16">
        <f t="shared" si="4"/>
        <v>44.529322747339243</v>
      </c>
      <c r="S38" s="5">
        <f t="shared" si="1"/>
        <v>0</v>
      </c>
      <c r="T38" s="17">
        <f t="shared" si="5"/>
        <v>0</v>
      </c>
    </row>
    <row r="39" spans="1:20" x14ac:dyDescent="0.25">
      <c r="A39" s="24">
        <v>42615.416666666664</v>
      </c>
      <c r="B39" s="10">
        <v>470.30500000000001</v>
      </c>
      <c r="C39" s="9">
        <v>11230.883400000001</v>
      </c>
      <c r="D39" s="10">
        <v>0</v>
      </c>
      <c r="E39" s="9">
        <v>0</v>
      </c>
      <c r="F39" s="10">
        <f t="shared" si="2"/>
        <v>470.30500000000001</v>
      </c>
      <c r="G39" s="9">
        <f t="shared" si="2"/>
        <v>11230.883400000001</v>
      </c>
      <c r="H39" s="23">
        <v>261.27200000000005</v>
      </c>
      <c r="I39" s="23">
        <f t="shared" si="3"/>
        <v>209.03299999999996</v>
      </c>
      <c r="J39" s="16">
        <f t="shared" si="0"/>
        <v>23.880000000000003</v>
      </c>
      <c r="K39" s="85"/>
      <c r="L39" s="86"/>
      <c r="M39" s="16">
        <f t="shared" si="7"/>
        <v>44.529322747339243</v>
      </c>
      <c r="N39" s="16">
        <f t="shared" si="7"/>
        <v>27.061635261765584</v>
      </c>
      <c r="O39" s="16">
        <f t="shared" si="7"/>
        <v>26.863467366380636</v>
      </c>
      <c r="P39" s="16">
        <f t="shared" si="7"/>
        <v>29.333295922429311</v>
      </c>
      <c r="Q39" s="16">
        <f t="shared" si="7"/>
        <v>26.180578504218051</v>
      </c>
      <c r="R39" s="16">
        <f t="shared" si="4"/>
        <v>44.529322747339243</v>
      </c>
      <c r="S39" s="5">
        <f t="shared" si="1"/>
        <v>0</v>
      </c>
      <c r="T39" s="17">
        <f t="shared" si="5"/>
        <v>0</v>
      </c>
    </row>
    <row r="40" spans="1:20" x14ac:dyDescent="0.25">
      <c r="A40" s="24">
        <v>42615.458333333336</v>
      </c>
      <c r="B40" s="10">
        <v>487.77300000000002</v>
      </c>
      <c r="C40" s="9">
        <v>12168.03384</v>
      </c>
      <c r="D40" s="10">
        <v>0</v>
      </c>
      <c r="E40" s="9">
        <v>0</v>
      </c>
      <c r="F40" s="10">
        <f t="shared" si="2"/>
        <v>487.77300000000002</v>
      </c>
      <c r="G40" s="9">
        <f t="shared" si="2"/>
        <v>12168.03384</v>
      </c>
      <c r="H40" s="23">
        <v>278.46400000000006</v>
      </c>
      <c r="I40" s="23">
        <f t="shared" si="3"/>
        <v>209.30899999999997</v>
      </c>
      <c r="J40" s="16">
        <f t="shared" si="0"/>
        <v>24.946099599608832</v>
      </c>
      <c r="K40" s="85"/>
      <c r="L40" s="86"/>
      <c r="M40" s="16">
        <f t="shared" ref="M40:Q55" si="8">M39</f>
        <v>44.529322747339243</v>
      </c>
      <c r="N40" s="16">
        <f t="shared" si="8"/>
        <v>27.061635261765584</v>
      </c>
      <c r="O40" s="16">
        <f t="shared" si="8"/>
        <v>26.863467366380636</v>
      </c>
      <c r="P40" s="16">
        <f t="shared" si="8"/>
        <v>29.333295922429311</v>
      </c>
      <c r="Q40" s="16">
        <f t="shared" si="8"/>
        <v>26.180578504218051</v>
      </c>
      <c r="R40" s="16">
        <f t="shared" si="4"/>
        <v>44.529322747339243</v>
      </c>
      <c r="S40" s="5">
        <f t="shared" si="1"/>
        <v>0</v>
      </c>
      <c r="T40" s="17">
        <f t="shared" si="5"/>
        <v>0</v>
      </c>
    </row>
    <row r="41" spans="1:20" x14ac:dyDescent="0.25">
      <c r="A41" s="24">
        <v>42615.5</v>
      </c>
      <c r="B41" s="10">
        <v>505.43200000000002</v>
      </c>
      <c r="C41" s="9">
        <v>13100.498729999999</v>
      </c>
      <c r="D41" s="10">
        <v>0</v>
      </c>
      <c r="E41" s="9">
        <v>0</v>
      </c>
      <c r="F41" s="10">
        <f t="shared" si="2"/>
        <v>505.43200000000002</v>
      </c>
      <c r="G41" s="9">
        <f t="shared" si="2"/>
        <v>13100.498729999999</v>
      </c>
      <c r="H41" s="23">
        <v>307.98599999999999</v>
      </c>
      <c r="I41" s="23">
        <f t="shared" si="3"/>
        <v>197.44600000000003</v>
      </c>
      <c r="J41" s="16">
        <f t="shared" si="0"/>
        <v>25.919409000617293</v>
      </c>
      <c r="K41" s="85"/>
      <c r="L41" s="86"/>
      <c r="M41" s="16">
        <f t="shared" si="8"/>
        <v>44.529322747339243</v>
      </c>
      <c r="N41" s="16">
        <f t="shared" si="8"/>
        <v>27.061635261765584</v>
      </c>
      <c r="O41" s="16">
        <f t="shared" si="8"/>
        <v>26.863467366380636</v>
      </c>
      <c r="P41" s="16">
        <f t="shared" si="8"/>
        <v>29.333295922429311</v>
      </c>
      <c r="Q41" s="16">
        <f t="shared" si="8"/>
        <v>26.180578504218051</v>
      </c>
      <c r="R41" s="16">
        <f t="shared" si="4"/>
        <v>44.529322747339243</v>
      </c>
      <c r="S41" s="5">
        <f t="shared" si="1"/>
        <v>0</v>
      </c>
      <c r="T41" s="17">
        <f t="shared" si="5"/>
        <v>0</v>
      </c>
    </row>
    <row r="42" spans="1:20" x14ac:dyDescent="0.25">
      <c r="A42" s="24">
        <v>42615.541666666664</v>
      </c>
      <c r="B42" s="10">
        <v>528.29600000000005</v>
      </c>
      <c r="C42" s="9">
        <v>14214.882</v>
      </c>
      <c r="D42" s="10">
        <v>0</v>
      </c>
      <c r="E42" s="9">
        <v>0</v>
      </c>
      <c r="F42" s="10">
        <f t="shared" si="2"/>
        <v>528.29600000000005</v>
      </c>
      <c r="G42" s="9">
        <f t="shared" si="2"/>
        <v>14214.882</v>
      </c>
      <c r="H42" s="23">
        <v>329.00099999999998</v>
      </c>
      <c r="I42" s="23">
        <f t="shared" si="3"/>
        <v>199.29500000000007</v>
      </c>
      <c r="J42" s="16">
        <f t="shared" si="0"/>
        <v>26.90704074988264</v>
      </c>
      <c r="K42" s="85"/>
      <c r="L42" s="86"/>
      <c r="M42" s="16">
        <f t="shared" si="8"/>
        <v>44.529322747339243</v>
      </c>
      <c r="N42" s="16">
        <f t="shared" si="8"/>
        <v>27.061635261765584</v>
      </c>
      <c r="O42" s="16">
        <f t="shared" si="8"/>
        <v>26.863467366380636</v>
      </c>
      <c r="P42" s="16">
        <f t="shared" si="8"/>
        <v>29.333295922429311</v>
      </c>
      <c r="Q42" s="16">
        <f t="shared" si="8"/>
        <v>26.180578504218051</v>
      </c>
      <c r="R42" s="16">
        <f t="shared" si="4"/>
        <v>44.529322747339243</v>
      </c>
      <c r="S42" s="5">
        <f t="shared" si="1"/>
        <v>0</v>
      </c>
      <c r="T42" s="17">
        <f t="shared" si="5"/>
        <v>0</v>
      </c>
    </row>
    <row r="43" spans="1:20" x14ac:dyDescent="0.25">
      <c r="A43" s="24">
        <v>42615.583333333336</v>
      </c>
      <c r="B43" s="10">
        <v>511.69299999999998</v>
      </c>
      <c r="C43" s="9">
        <v>15185.22705</v>
      </c>
      <c r="D43" s="10">
        <v>0</v>
      </c>
      <c r="E43" s="9">
        <v>0</v>
      </c>
      <c r="F43" s="10">
        <f t="shared" si="2"/>
        <v>511.69299999999998</v>
      </c>
      <c r="G43" s="9">
        <f t="shared" si="2"/>
        <v>15185.22705</v>
      </c>
      <c r="H43" s="23">
        <v>337.029</v>
      </c>
      <c r="I43" s="23">
        <f t="shared" si="3"/>
        <v>174.66399999999999</v>
      </c>
      <c r="J43" s="16">
        <f t="shared" si="0"/>
        <v>29.676440854184051</v>
      </c>
      <c r="K43" s="85"/>
      <c r="L43" s="86"/>
      <c r="M43" s="16">
        <f t="shared" si="8"/>
        <v>44.529322747339243</v>
      </c>
      <c r="N43" s="16">
        <f t="shared" si="8"/>
        <v>27.061635261765584</v>
      </c>
      <c r="O43" s="16">
        <f t="shared" si="8"/>
        <v>26.863467366380636</v>
      </c>
      <c r="P43" s="16">
        <f t="shared" si="8"/>
        <v>29.333295922429311</v>
      </c>
      <c r="Q43" s="16">
        <f t="shared" si="8"/>
        <v>26.180578504218051</v>
      </c>
      <c r="R43" s="16">
        <f t="shared" si="4"/>
        <v>44.529322747339243</v>
      </c>
      <c r="S43" s="5">
        <f t="shared" si="1"/>
        <v>0</v>
      </c>
      <c r="T43" s="17">
        <f t="shared" si="5"/>
        <v>0</v>
      </c>
    </row>
    <row r="44" spans="1:20" x14ac:dyDescent="0.25">
      <c r="A44" s="24">
        <v>42615.625</v>
      </c>
      <c r="B44" s="10">
        <v>510.58799999999997</v>
      </c>
      <c r="C44" s="9">
        <v>15946.068600000001</v>
      </c>
      <c r="D44" s="10">
        <v>0</v>
      </c>
      <c r="E44" s="9">
        <v>0</v>
      </c>
      <c r="F44" s="10">
        <f t="shared" si="2"/>
        <v>510.58799999999997</v>
      </c>
      <c r="G44" s="9">
        <f t="shared" si="2"/>
        <v>15946.068600000001</v>
      </c>
      <c r="H44" s="23">
        <v>373.84500000000003</v>
      </c>
      <c r="I44" s="23">
        <f t="shared" si="3"/>
        <v>136.74299999999994</v>
      </c>
      <c r="J44" s="16">
        <f t="shared" si="0"/>
        <v>31.23079390819996</v>
      </c>
      <c r="K44" s="85"/>
      <c r="L44" s="86"/>
      <c r="M44" s="16">
        <f t="shared" si="8"/>
        <v>44.529322747339243</v>
      </c>
      <c r="N44" s="16">
        <f t="shared" si="8"/>
        <v>27.061635261765584</v>
      </c>
      <c r="O44" s="16">
        <f t="shared" si="8"/>
        <v>26.863467366380636</v>
      </c>
      <c r="P44" s="16">
        <f t="shared" si="8"/>
        <v>29.333295922429311</v>
      </c>
      <c r="Q44" s="16">
        <f t="shared" si="8"/>
        <v>26.180578504218051</v>
      </c>
      <c r="R44" s="16">
        <f t="shared" si="4"/>
        <v>44.529322747339243</v>
      </c>
      <c r="S44" s="5">
        <f t="shared" si="1"/>
        <v>0</v>
      </c>
      <c r="T44" s="17">
        <f t="shared" si="5"/>
        <v>0</v>
      </c>
    </row>
    <row r="45" spans="1:20" x14ac:dyDescent="0.25">
      <c r="A45" s="24">
        <v>42615.666666666664</v>
      </c>
      <c r="B45" s="10">
        <v>497.37700000000001</v>
      </c>
      <c r="C45" s="9">
        <v>16188.480939999999</v>
      </c>
      <c r="D45" s="10">
        <v>0</v>
      </c>
      <c r="E45" s="9">
        <v>0</v>
      </c>
      <c r="F45" s="10">
        <f t="shared" si="2"/>
        <v>497.37700000000001</v>
      </c>
      <c r="G45" s="9">
        <f t="shared" si="2"/>
        <v>16188.480939999999</v>
      </c>
      <c r="H45" s="23">
        <v>377.95699999999999</v>
      </c>
      <c r="I45" s="23">
        <f t="shared" si="3"/>
        <v>119.42000000000002</v>
      </c>
      <c r="J45" s="16">
        <f t="shared" si="0"/>
        <v>32.547707151717908</v>
      </c>
      <c r="K45" s="85"/>
      <c r="L45" s="86"/>
      <c r="M45" s="16">
        <f t="shared" si="8"/>
        <v>44.529322747339243</v>
      </c>
      <c r="N45" s="16">
        <f t="shared" si="8"/>
        <v>27.061635261765584</v>
      </c>
      <c r="O45" s="16">
        <f t="shared" si="8"/>
        <v>26.863467366380636</v>
      </c>
      <c r="P45" s="16">
        <f t="shared" si="8"/>
        <v>29.333295922429311</v>
      </c>
      <c r="Q45" s="16">
        <f t="shared" si="8"/>
        <v>26.180578504218051</v>
      </c>
      <c r="R45" s="16">
        <f t="shared" si="4"/>
        <v>44.529322747339243</v>
      </c>
      <c r="S45" s="5">
        <f t="shared" si="1"/>
        <v>0</v>
      </c>
      <c r="T45" s="17">
        <f t="shared" si="5"/>
        <v>0</v>
      </c>
    </row>
    <row r="46" spans="1:20" x14ac:dyDescent="0.25">
      <c r="A46" s="24">
        <v>42615.708333333336</v>
      </c>
      <c r="B46" s="10">
        <v>488.43099999999998</v>
      </c>
      <c r="C46" s="9">
        <v>16299.49742</v>
      </c>
      <c r="D46" s="10">
        <v>0</v>
      </c>
      <c r="E46" s="9">
        <v>0</v>
      </c>
      <c r="F46" s="10">
        <f t="shared" si="2"/>
        <v>488.43099999999998</v>
      </c>
      <c r="G46" s="9">
        <f t="shared" si="2"/>
        <v>16299.49742</v>
      </c>
      <c r="H46" s="23">
        <v>382.82900000000006</v>
      </c>
      <c r="I46" s="23">
        <f t="shared" si="3"/>
        <v>105.60199999999992</v>
      </c>
      <c r="J46" s="16">
        <f t="shared" si="0"/>
        <v>33.371136189144423</v>
      </c>
      <c r="K46" s="85"/>
      <c r="L46" s="86"/>
      <c r="M46" s="16">
        <f t="shared" si="8"/>
        <v>44.529322747339243</v>
      </c>
      <c r="N46" s="16">
        <f t="shared" si="8"/>
        <v>27.061635261765584</v>
      </c>
      <c r="O46" s="16">
        <f t="shared" si="8"/>
        <v>26.863467366380636</v>
      </c>
      <c r="P46" s="16">
        <f t="shared" si="8"/>
        <v>29.333295922429311</v>
      </c>
      <c r="Q46" s="16">
        <f t="shared" si="8"/>
        <v>26.180578504218051</v>
      </c>
      <c r="R46" s="16">
        <f t="shared" si="4"/>
        <v>44.529322747339243</v>
      </c>
      <c r="S46" s="5">
        <f t="shared" si="1"/>
        <v>0</v>
      </c>
      <c r="T46" s="17">
        <f t="shared" si="5"/>
        <v>0</v>
      </c>
    </row>
    <row r="47" spans="1:20" x14ac:dyDescent="0.25">
      <c r="A47" s="24">
        <v>42615.75</v>
      </c>
      <c r="B47" s="10">
        <v>458.358</v>
      </c>
      <c r="C47" s="9">
        <v>14383.39508</v>
      </c>
      <c r="D47" s="10">
        <v>0</v>
      </c>
      <c r="E47" s="9">
        <v>0</v>
      </c>
      <c r="F47" s="10">
        <f t="shared" si="2"/>
        <v>458.358</v>
      </c>
      <c r="G47" s="9">
        <f t="shared" si="2"/>
        <v>14383.39508</v>
      </c>
      <c r="H47" s="23">
        <v>374.29999999999995</v>
      </c>
      <c r="I47" s="23">
        <f t="shared" si="3"/>
        <v>84.05800000000005</v>
      </c>
      <c r="J47" s="16">
        <f t="shared" si="0"/>
        <v>31.380264073060797</v>
      </c>
      <c r="K47" s="85"/>
      <c r="L47" s="86"/>
      <c r="M47" s="16">
        <f t="shared" si="8"/>
        <v>44.529322747339243</v>
      </c>
      <c r="N47" s="16">
        <f t="shared" si="8"/>
        <v>27.061635261765584</v>
      </c>
      <c r="O47" s="16">
        <f t="shared" si="8"/>
        <v>26.863467366380636</v>
      </c>
      <c r="P47" s="16">
        <f t="shared" si="8"/>
        <v>29.333295922429311</v>
      </c>
      <c r="Q47" s="16">
        <f t="shared" si="8"/>
        <v>26.180578504218051</v>
      </c>
      <c r="R47" s="16">
        <f t="shared" si="4"/>
        <v>44.529322747339243</v>
      </c>
      <c r="S47" s="5">
        <f t="shared" si="1"/>
        <v>0</v>
      </c>
      <c r="T47" s="17">
        <f t="shared" si="5"/>
        <v>0</v>
      </c>
    </row>
    <row r="48" spans="1:20" x14ac:dyDescent="0.25">
      <c r="A48" s="24">
        <v>42615.791666666664</v>
      </c>
      <c r="B48" s="10">
        <v>488.245</v>
      </c>
      <c r="C48" s="9">
        <v>13183.476999999999</v>
      </c>
      <c r="D48" s="10">
        <v>0</v>
      </c>
      <c r="E48" s="9">
        <v>0</v>
      </c>
      <c r="F48" s="10">
        <f t="shared" si="2"/>
        <v>488.245</v>
      </c>
      <c r="G48" s="9">
        <f t="shared" si="2"/>
        <v>13183.476999999999</v>
      </c>
      <c r="H48" s="23">
        <v>349.28699999999992</v>
      </c>
      <c r="I48" s="23">
        <f t="shared" si="3"/>
        <v>138.95800000000008</v>
      </c>
      <c r="J48" s="16">
        <f t="shared" si="0"/>
        <v>27.001765507071244</v>
      </c>
      <c r="K48" s="85"/>
      <c r="L48" s="86"/>
      <c r="M48" s="16">
        <f t="shared" si="8"/>
        <v>44.529322747339243</v>
      </c>
      <c r="N48" s="16">
        <f t="shared" si="8"/>
        <v>27.061635261765584</v>
      </c>
      <c r="O48" s="16">
        <f t="shared" si="8"/>
        <v>26.863467366380636</v>
      </c>
      <c r="P48" s="16">
        <f t="shared" si="8"/>
        <v>29.333295922429311</v>
      </c>
      <c r="Q48" s="16">
        <f t="shared" si="8"/>
        <v>26.180578504218051</v>
      </c>
      <c r="R48" s="16">
        <f t="shared" si="4"/>
        <v>44.529322747339243</v>
      </c>
      <c r="S48" s="5">
        <f t="shared" si="1"/>
        <v>0</v>
      </c>
      <c r="T48" s="17">
        <f t="shared" si="5"/>
        <v>0</v>
      </c>
    </row>
    <row r="49" spans="1:20" x14ac:dyDescent="0.25">
      <c r="A49" s="24">
        <v>42615.833333333336</v>
      </c>
      <c r="B49" s="10">
        <v>535.33600000000001</v>
      </c>
      <c r="C49" s="9">
        <v>13519.41937</v>
      </c>
      <c r="D49" s="10">
        <v>0</v>
      </c>
      <c r="E49" s="9">
        <v>0</v>
      </c>
      <c r="F49" s="10">
        <f t="shared" si="2"/>
        <v>535.33600000000001</v>
      </c>
      <c r="G49" s="9">
        <f t="shared" si="2"/>
        <v>13519.41937</v>
      </c>
      <c r="H49" s="23">
        <v>312.91700000000003</v>
      </c>
      <c r="I49" s="23">
        <f t="shared" si="3"/>
        <v>222.41899999999998</v>
      </c>
      <c r="J49" s="16">
        <f t="shared" si="0"/>
        <v>25.254082239939027</v>
      </c>
      <c r="K49" s="85"/>
      <c r="L49" s="86"/>
      <c r="M49" s="16">
        <f t="shared" si="8"/>
        <v>44.529322747339243</v>
      </c>
      <c r="N49" s="16">
        <f t="shared" si="8"/>
        <v>27.061635261765584</v>
      </c>
      <c r="O49" s="16">
        <f t="shared" si="8"/>
        <v>26.863467366380636</v>
      </c>
      <c r="P49" s="16">
        <f t="shared" si="8"/>
        <v>29.333295922429311</v>
      </c>
      <c r="Q49" s="16">
        <f t="shared" si="8"/>
        <v>26.180578504218051</v>
      </c>
      <c r="R49" s="16">
        <f t="shared" si="4"/>
        <v>44.529322747339243</v>
      </c>
      <c r="S49" s="5">
        <f t="shared" si="1"/>
        <v>0</v>
      </c>
      <c r="T49" s="17">
        <f t="shared" si="5"/>
        <v>0</v>
      </c>
    </row>
    <row r="50" spans="1:20" x14ac:dyDescent="0.25">
      <c r="A50" s="24">
        <v>42615.875</v>
      </c>
      <c r="B50" s="10">
        <v>512.76700000000005</v>
      </c>
      <c r="C50" s="9">
        <v>13163.81883</v>
      </c>
      <c r="D50" s="10">
        <v>0</v>
      </c>
      <c r="E50" s="9">
        <v>0</v>
      </c>
      <c r="F50" s="10">
        <f t="shared" si="2"/>
        <v>512.76700000000005</v>
      </c>
      <c r="G50" s="9">
        <f t="shared" si="2"/>
        <v>13163.81883</v>
      </c>
      <c r="H50" s="23">
        <v>306.48500000000001</v>
      </c>
      <c r="I50" s="23">
        <f t="shared" si="3"/>
        <v>206.28200000000004</v>
      </c>
      <c r="J50" s="16">
        <f t="shared" si="0"/>
        <v>25.672125604806858</v>
      </c>
      <c r="K50" s="85"/>
      <c r="L50" s="86"/>
      <c r="M50" s="16">
        <f t="shared" si="8"/>
        <v>44.529322747339243</v>
      </c>
      <c r="N50" s="16">
        <f t="shared" si="8"/>
        <v>27.061635261765584</v>
      </c>
      <c r="O50" s="16">
        <f t="shared" si="8"/>
        <v>26.863467366380636</v>
      </c>
      <c r="P50" s="16">
        <f t="shared" si="8"/>
        <v>29.333295922429311</v>
      </c>
      <c r="Q50" s="16">
        <f t="shared" si="8"/>
        <v>26.180578504218051</v>
      </c>
      <c r="R50" s="16">
        <f t="shared" si="4"/>
        <v>44.529322747339243</v>
      </c>
      <c r="S50" s="5">
        <f t="shared" si="1"/>
        <v>0</v>
      </c>
      <c r="T50" s="17">
        <f t="shared" si="5"/>
        <v>0</v>
      </c>
    </row>
    <row r="51" spans="1:20" x14ac:dyDescent="0.25">
      <c r="A51" s="24">
        <v>42615.916666666664</v>
      </c>
      <c r="B51" s="10">
        <v>515.12599999999998</v>
      </c>
      <c r="C51" s="9">
        <v>12042.994279999999</v>
      </c>
      <c r="D51" s="10">
        <v>0</v>
      </c>
      <c r="E51" s="9">
        <v>0</v>
      </c>
      <c r="F51" s="10">
        <f t="shared" si="2"/>
        <v>515.12599999999998</v>
      </c>
      <c r="G51" s="9">
        <f t="shared" si="2"/>
        <v>12042.994279999999</v>
      </c>
      <c r="H51" s="23">
        <v>287.46500000000003</v>
      </c>
      <c r="I51" s="23">
        <f t="shared" si="3"/>
        <v>227.66099999999994</v>
      </c>
      <c r="J51" s="16">
        <f t="shared" si="0"/>
        <v>23.378735066760363</v>
      </c>
      <c r="K51" s="85"/>
      <c r="L51" s="86"/>
      <c r="M51" s="16">
        <f t="shared" si="8"/>
        <v>44.529322747339243</v>
      </c>
      <c r="N51" s="16">
        <f t="shared" si="8"/>
        <v>27.061635261765584</v>
      </c>
      <c r="O51" s="16">
        <f t="shared" si="8"/>
        <v>26.863467366380636</v>
      </c>
      <c r="P51" s="16">
        <f t="shared" si="8"/>
        <v>29.333295922429311</v>
      </c>
      <c r="Q51" s="16">
        <f t="shared" si="8"/>
        <v>26.180578504218051</v>
      </c>
      <c r="R51" s="16">
        <f t="shared" si="4"/>
        <v>44.529322747339243</v>
      </c>
      <c r="S51" s="5">
        <f t="shared" si="1"/>
        <v>0</v>
      </c>
      <c r="T51" s="17">
        <f t="shared" si="5"/>
        <v>0</v>
      </c>
    </row>
    <row r="52" spans="1:20" x14ac:dyDescent="0.25">
      <c r="A52" s="24">
        <v>42615.958333333336</v>
      </c>
      <c r="B52" s="10">
        <v>482.983</v>
      </c>
      <c r="C52" s="9">
        <v>10495.043399999999</v>
      </c>
      <c r="D52" s="10">
        <v>0</v>
      </c>
      <c r="E52" s="9">
        <v>0</v>
      </c>
      <c r="F52" s="10">
        <f t="shared" si="2"/>
        <v>482.983</v>
      </c>
      <c r="G52" s="9">
        <f t="shared" si="2"/>
        <v>10495.043399999999</v>
      </c>
      <c r="H52" s="23">
        <v>249.69799999999998</v>
      </c>
      <c r="I52" s="23">
        <f t="shared" si="3"/>
        <v>233.28500000000003</v>
      </c>
      <c r="J52" s="16">
        <f t="shared" si="0"/>
        <v>21.729633134085461</v>
      </c>
      <c r="K52" s="85"/>
      <c r="L52" s="86"/>
      <c r="M52" s="16">
        <f t="shared" si="8"/>
        <v>44.529322747339243</v>
      </c>
      <c r="N52" s="16">
        <f t="shared" si="8"/>
        <v>27.061635261765584</v>
      </c>
      <c r="O52" s="16">
        <f t="shared" si="8"/>
        <v>26.863467366380636</v>
      </c>
      <c r="P52" s="16">
        <f t="shared" si="8"/>
        <v>29.333295922429311</v>
      </c>
      <c r="Q52" s="16">
        <f t="shared" si="8"/>
        <v>26.180578504218051</v>
      </c>
      <c r="R52" s="16">
        <f t="shared" si="4"/>
        <v>44.529322747339243</v>
      </c>
      <c r="S52" s="5">
        <f t="shared" si="1"/>
        <v>0</v>
      </c>
      <c r="T52" s="17">
        <f t="shared" si="5"/>
        <v>0</v>
      </c>
    </row>
    <row r="53" spans="1:20" x14ac:dyDescent="0.25">
      <c r="A53" s="24">
        <v>42616</v>
      </c>
      <c r="B53" s="10">
        <v>446.4</v>
      </c>
      <c r="C53" s="9">
        <v>8628.9120000000003</v>
      </c>
      <c r="D53" s="10">
        <v>3.6140000000000003</v>
      </c>
      <c r="E53" s="9">
        <v>69.859000000000009</v>
      </c>
      <c r="F53" s="10">
        <f t="shared" si="2"/>
        <v>442.786</v>
      </c>
      <c r="G53" s="9">
        <f t="shared" si="2"/>
        <v>8559.0529999999999</v>
      </c>
      <c r="H53" s="23">
        <v>206.5100000000001</v>
      </c>
      <c r="I53" s="23">
        <f t="shared" si="3"/>
        <v>236.2759999999999</v>
      </c>
      <c r="J53" s="16">
        <f t="shared" si="0"/>
        <v>19.329999141797618</v>
      </c>
      <c r="K53" s="85"/>
      <c r="L53" s="86"/>
      <c r="M53" s="16">
        <f t="shared" si="8"/>
        <v>44.529322747339243</v>
      </c>
      <c r="N53" s="16">
        <f t="shared" si="8"/>
        <v>27.061635261765584</v>
      </c>
      <c r="O53" s="16">
        <f t="shared" si="8"/>
        <v>26.863467366380636</v>
      </c>
      <c r="P53" s="16">
        <f t="shared" si="8"/>
        <v>29.333295922429311</v>
      </c>
      <c r="Q53" s="16">
        <f t="shared" si="8"/>
        <v>26.180578504218051</v>
      </c>
      <c r="R53" s="16">
        <f t="shared" si="4"/>
        <v>44.529322747339243</v>
      </c>
      <c r="S53" s="5">
        <f t="shared" si="1"/>
        <v>0</v>
      </c>
      <c r="T53" s="17">
        <f t="shared" si="5"/>
        <v>0</v>
      </c>
    </row>
    <row r="54" spans="1:20" x14ac:dyDescent="0.25">
      <c r="A54" s="24">
        <v>42616.041666666664</v>
      </c>
      <c r="B54" s="10">
        <v>411.05400000000003</v>
      </c>
      <c r="C54" s="9">
        <v>5678.3175600000004</v>
      </c>
      <c r="D54" s="10">
        <v>0</v>
      </c>
      <c r="E54" s="9">
        <v>0</v>
      </c>
      <c r="F54" s="10">
        <f t="shared" si="2"/>
        <v>411.05400000000003</v>
      </c>
      <c r="G54" s="9">
        <f t="shared" si="2"/>
        <v>5678.3175600000004</v>
      </c>
      <c r="H54" s="23">
        <v>176.52700000000004</v>
      </c>
      <c r="I54" s="23">
        <f t="shared" si="3"/>
        <v>234.52699999999999</v>
      </c>
      <c r="J54" s="16">
        <f t="shared" si="0"/>
        <v>13.814042826489951</v>
      </c>
      <c r="K54" s="85"/>
      <c r="L54" s="86"/>
      <c r="M54" s="16">
        <f t="shared" si="8"/>
        <v>44.529322747339243</v>
      </c>
      <c r="N54" s="16">
        <f t="shared" si="8"/>
        <v>27.061635261765584</v>
      </c>
      <c r="O54" s="16">
        <f t="shared" si="8"/>
        <v>26.863467366380636</v>
      </c>
      <c r="P54" s="16">
        <f t="shared" si="8"/>
        <v>29.333295922429311</v>
      </c>
      <c r="Q54" s="16">
        <f t="shared" si="8"/>
        <v>26.180578504218051</v>
      </c>
      <c r="R54" s="16">
        <f t="shared" si="4"/>
        <v>44.529322747339243</v>
      </c>
      <c r="S54" s="5">
        <f t="shared" si="1"/>
        <v>0</v>
      </c>
      <c r="T54" s="17">
        <f t="shared" si="5"/>
        <v>0</v>
      </c>
    </row>
    <row r="55" spans="1:20" x14ac:dyDescent="0.25">
      <c r="A55" s="24">
        <v>42616.083333333336</v>
      </c>
      <c r="B55" s="10">
        <v>379.1</v>
      </c>
      <c r="C55" s="9">
        <v>4947.2550000000001</v>
      </c>
      <c r="D55" s="10">
        <v>0</v>
      </c>
      <c r="E55" s="9">
        <v>0</v>
      </c>
      <c r="F55" s="10">
        <f t="shared" si="2"/>
        <v>379.1</v>
      </c>
      <c r="G55" s="9">
        <f t="shared" si="2"/>
        <v>4947.2550000000001</v>
      </c>
      <c r="H55" s="23">
        <v>144.71100000000001</v>
      </c>
      <c r="I55" s="23">
        <f t="shared" si="3"/>
        <v>234.38900000000001</v>
      </c>
      <c r="J55" s="16">
        <f t="shared" si="0"/>
        <v>13.049999999999999</v>
      </c>
      <c r="K55" s="85"/>
      <c r="L55" s="86"/>
      <c r="M55" s="16">
        <f t="shared" si="8"/>
        <v>44.529322747339243</v>
      </c>
      <c r="N55" s="16">
        <f t="shared" si="8"/>
        <v>27.061635261765584</v>
      </c>
      <c r="O55" s="16">
        <f t="shared" si="8"/>
        <v>26.863467366380636</v>
      </c>
      <c r="P55" s="16">
        <f t="shared" si="8"/>
        <v>29.333295922429311</v>
      </c>
      <c r="Q55" s="16">
        <f t="shared" si="8"/>
        <v>26.180578504218051</v>
      </c>
      <c r="R55" s="16">
        <f t="shared" si="4"/>
        <v>44.529322747339243</v>
      </c>
      <c r="S55" s="5">
        <f t="shared" si="1"/>
        <v>0</v>
      </c>
      <c r="T55" s="17">
        <f t="shared" si="5"/>
        <v>0</v>
      </c>
    </row>
    <row r="56" spans="1:20" x14ac:dyDescent="0.25">
      <c r="A56" s="24">
        <v>42616.125</v>
      </c>
      <c r="B56" s="10">
        <v>364.70800000000003</v>
      </c>
      <c r="C56" s="9">
        <v>4315.3887919999997</v>
      </c>
      <c r="D56" s="10">
        <v>0</v>
      </c>
      <c r="E56" s="9">
        <v>0</v>
      </c>
      <c r="F56" s="10">
        <f t="shared" si="2"/>
        <v>364.70800000000003</v>
      </c>
      <c r="G56" s="9">
        <f t="shared" si="2"/>
        <v>4315.3887919999997</v>
      </c>
      <c r="H56" s="23">
        <v>130.09300000000007</v>
      </c>
      <c r="I56" s="23">
        <f t="shared" si="3"/>
        <v>234.61499999999995</v>
      </c>
      <c r="J56" s="16">
        <f t="shared" si="0"/>
        <v>11.832448950941574</v>
      </c>
      <c r="K56" s="85"/>
      <c r="L56" s="86"/>
      <c r="M56" s="16">
        <f t="shared" ref="M56:Q71" si="9">M55</f>
        <v>44.529322747339243</v>
      </c>
      <c r="N56" s="16">
        <f t="shared" si="9"/>
        <v>27.061635261765584</v>
      </c>
      <c r="O56" s="16">
        <f t="shared" si="9"/>
        <v>26.863467366380636</v>
      </c>
      <c r="P56" s="16">
        <f t="shared" si="9"/>
        <v>29.333295922429311</v>
      </c>
      <c r="Q56" s="16">
        <f t="shared" si="9"/>
        <v>26.180578504218051</v>
      </c>
      <c r="R56" s="16">
        <f t="shared" si="4"/>
        <v>44.529322747339243</v>
      </c>
      <c r="S56" s="5">
        <f t="shared" si="1"/>
        <v>0</v>
      </c>
      <c r="T56" s="17">
        <f t="shared" si="5"/>
        <v>0</v>
      </c>
    </row>
    <row r="57" spans="1:20" x14ac:dyDescent="0.25">
      <c r="A57" s="24">
        <v>42616.166666666664</v>
      </c>
      <c r="B57" s="10">
        <v>351.60599999999999</v>
      </c>
      <c r="C57" s="9">
        <v>3671.5934339999999</v>
      </c>
      <c r="D57" s="10">
        <v>0</v>
      </c>
      <c r="E57" s="9">
        <v>0</v>
      </c>
      <c r="F57" s="10">
        <f t="shared" si="2"/>
        <v>351.60599999999999</v>
      </c>
      <c r="G57" s="9">
        <f t="shared" si="2"/>
        <v>3671.5934339999999</v>
      </c>
      <c r="H57" s="23">
        <v>116.67499999999995</v>
      </c>
      <c r="I57" s="23">
        <f t="shared" si="3"/>
        <v>234.93100000000004</v>
      </c>
      <c r="J57" s="16">
        <f t="shared" si="0"/>
        <v>10.442351478643708</v>
      </c>
      <c r="K57" s="85"/>
      <c r="L57" s="86"/>
      <c r="M57" s="16">
        <f t="shared" si="9"/>
        <v>44.529322747339243</v>
      </c>
      <c r="N57" s="16">
        <f t="shared" si="9"/>
        <v>27.061635261765584</v>
      </c>
      <c r="O57" s="16">
        <f t="shared" si="9"/>
        <v>26.863467366380636</v>
      </c>
      <c r="P57" s="16">
        <f t="shared" si="9"/>
        <v>29.333295922429311</v>
      </c>
      <c r="Q57" s="16">
        <f t="shared" si="9"/>
        <v>26.180578504218051</v>
      </c>
      <c r="R57" s="16">
        <f t="shared" si="4"/>
        <v>44.529322747339243</v>
      </c>
      <c r="S57" s="5">
        <f t="shared" si="1"/>
        <v>0</v>
      </c>
      <c r="T57" s="17">
        <f t="shared" si="5"/>
        <v>0</v>
      </c>
    </row>
    <row r="58" spans="1:20" x14ac:dyDescent="0.25">
      <c r="A58" s="24">
        <v>42616.208333333336</v>
      </c>
      <c r="B58" s="10">
        <v>350.07499999999999</v>
      </c>
      <c r="C58" s="9">
        <v>3373.65</v>
      </c>
      <c r="D58" s="10">
        <v>0</v>
      </c>
      <c r="E58" s="9">
        <v>0</v>
      </c>
      <c r="F58" s="10">
        <f t="shared" si="2"/>
        <v>350.07499999999999</v>
      </c>
      <c r="G58" s="9">
        <f t="shared" si="2"/>
        <v>3373.65</v>
      </c>
      <c r="H58" s="23">
        <v>114.95399999999995</v>
      </c>
      <c r="I58" s="23">
        <f t="shared" si="3"/>
        <v>235.12100000000004</v>
      </c>
      <c r="J58" s="16">
        <f t="shared" si="0"/>
        <v>9.636934942512319</v>
      </c>
      <c r="K58" s="85"/>
      <c r="L58" s="86"/>
      <c r="M58" s="16">
        <f t="shared" si="9"/>
        <v>44.529322747339243</v>
      </c>
      <c r="N58" s="16">
        <f t="shared" si="9"/>
        <v>27.061635261765584</v>
      </c>
      <c r="O58" s="16">
        <f t="shared" si="9"/>
        <v>26.863467366380636</v>
      </c>
      <c r="P58" s="16">
        <f t="shared" si="9"/>
        <v>29.333295922429311</v>
      </c>
      <c r="Q58" s="16">
        <f t="shared" si="9"/>
        <v>26.180578504218051</v>
      </c>
      <c r="R58" s="16">
        <f t="shared" si="4"/>
        <v>44.529322747339243</v>
      </c>
      <c r="S58" s="5">
        <f t="shared" si="1"/>
        <v>0</v>
      </c>
      <c r="T58" s="17">
        <f t="shared" si="5"/>
        <v>0</v>
      </c>
    </row>
    <row r="59" spans="1:20" x14ac:dyDescent="0.25">
      <c r="A59" s="24">
        <v>42616.25</v>
      </c>
      <c r="B59" s="10">
        <v>353.02199999999999</v>
      </c>
      <c r="C59" s="9">
        <v>3693.6818800000001</v>
      </c>
      <c r="D59" s="10">
        <v>0</v>
      </c>
      <c r="E59" s="9">
        <v>0</v>
      </c>
      <c r="F59" s="10">
        <f t="shared" si="2"/>
        <v>353.02199999999999</v>
      </c>
      <c r="G59" s="9">
        <f t="shared" si="2"/>
        <v>3693.6818800000001</v>
      </c>
      <c r="H59" s="23">
        <v>118.39100000000002</v>
      </c>
      <c r="I59" s="23">
        <f t="shared" si="3"/>
        <v>234.63099999999997</v>
      </c>
      <c r="J59" s="16">
        <f t="shared" si="0"/>
        <v>10.46303595809893</v>
      </c>
      <c r="K59" s="85"/>
      <c r="L59" s="86"/>
      <c r="M59" s="16">
        <f t="shared" si="9"/>
        <v>44.529322747339243</v>
      </c>
      <c r="N59" s="16">
        <f t="shared" si="9"/>
        <v>27.061635261765584</v>
      </c>
      <c r="O59" s="16">
        <f t="shared" si="9"/>
        <v>26.863467366380636</v>
      </c>
      <c r="P59" s="16">
        <f t="shared" si="9"/>
        <v>29.333295922429311</v>
      </c>
      <c r="Q59" s="16">
        <f t="shared" si="9"/>
        <v>26.180578504218051</v>
      </c>
      <c r="R59" s="16">
        <f t="shared" si="4"/>
        <v>44.529322747339243</v>
      </c>
      <c r="S59" s="5">
        <f t="shared" si="1"/>
        <v>0</v>
      </c>
      <c r="T59" s="17">
        <f t="shared" si="5"/>
        <v>0</v>
      </c>
    </row>
    <row r="60" spans="1:20" x14ac:dyDescent="0.25">
      <c r="A60" s="24">
        <v>42616.291666666664</v>
      </c>
      <c r="B60" s="10">
        <v>356.64799999999997</v>
      </c>
      <c r="C60" s="9">
        <v>4085.7604919999999</v>
      </c>
      <c r="D60" s="10">
        <v>0</v>
      </c>
      <c r="E60" s="9">
        <v>0</v>
      </c>
      <c r="F60" s="10">
        <f t="shared" si="2"/>
        <v>356.64799999999997</v>
      </c>
      <c r="G60" s="9">
        <f t="shared" si="2"/>
        <v>4085.7604919999999</v>
      </c>
      <c r="H60" s="23">
        <v>121.476</v>
      </c>
      <c r="I60" s="23">
        <f t="shared" si="3"/>
        <v>235.17199999999997</v>
      </c>
      <c r="J60" s="16">
        <f t="shared" si="0"/>
        <v>11.456002815100604</v>
      </c>
      <c r="K60" s="85"/>
      <c r="L60" s="86"/>
      <c r="M60" s="16">
        <f t="shared" si="9"/>
        <v>44.529322747339243</v>
      </c>
      <c r="N60" s="16">
        <f t="shared" si="9"/>
        <v>27.061635261765584</v>
      </c>
      <c r="O60" s="16">
        <f t="shared" si="9"/>
        <v>26.863467366380636</v>
      </c>
      <c r="P60" s="16">
        <f t="shared" si="9"/>
        <v>29.333295922429311</v>
      </c>
      <c r="Q60" s="16">
        <f t="shared" si="9"/>
        <v>26.180578504218051</v>
      </c>
      <c r="R60" s="16">
        <f t="shared" si="4"/>
        <v>44.529322747339243</v>
      </c>
      <c r="S60" s="5">
        <f t="shared" si="1"/>
        <v>0</v>
      </c>
      <c r="T60" s="17">
        <f t="shared" si="5"/>
        <v>0</v>
      </c>
    </row>
    <row r="61" spans="1:20" x14ac:dyDescent="0.25">
      <c r="A61" s="24">
        <v>42616.333333333336</v>
      </c>
      <c r="B61" s="10">
        <v>366.7</v>
      </c>
      <c r="C61" s="9">
        <v>4862.442</v>
      </c>
      <c r="D61" s="10">
        <v>7.7690000000000001</v>
      </c>
      <c r="E61" s="9">
        <v>103.01700000000001</v>
      </c>
      <c r="F61" s="10">
        <f t="shared" si="2"/>
        <v>358.93099999999998</v>
      </c>
      <c r="G61" s="9">
        <f t="shared" si="2"/>
        <v>4759.4250000000002</v>
      </c>
      <c r="H61" s="23">
        <v>121.55399999999997</v>
      </c>
      <c r="I61" s="23">
        <f t="shared" si="3"/>
        <v>237.37700000000001</v>
      </c>
      <c r="J61" s="16">
        <f t="shared" si="0"/>
        <v>13.259999832836954</v>
      </c>
      <c r="K61" s="85"/>
      <c r="L61" s="86"/>
      <c r="M61" s="16">
        <f t="shared" si="9"/>
        <v>44.529322747339243</v>
      </c>
      <c r="N61" s="16">
        <f t="shared" si="9"/>
        <v>27.061635261765584</v>
      </c>
      <c r="O61" s="16">
        <f t="shared" si="9"/>
        <v>26.863467366380636</v>
      </c>
      <c r="P61" s="16">
        <f t="shared" si="9"/>
        <v>29.333295922429311</v>
      </c>
      <c r="Q61" s="16">
        <f t="shared" si="9"/>
        <v>26.180578504218051</v>
      </c>
      <c r="R61" s="16">
        <f t="shared" si="4"/>
        <v>44.529322747339243</v>
      </c>
      <c r="S61" s="5">
        <f t="shared" si="1"/>
        <v>0</v>
      </c>
      <c r="T61" s="17">
        <f t="shared" si="5"/>
        <v>0</v>
      </c>
    </row>
    <row r="62" spans="1:20" x14ac:dyDescent="0.25">
      <c r="A62" s="24">
        <v>42616.375</v>
      </c>
      <c r="B62" s="10">
        <v>389.8</v>
      </c>
      <c r="C62" s="9">
        <v>6930.6440000000002</v>
      </c>
      <c r="D62" s="10">
        <v>8.8049999999999997</v>
      </c>
      <c r="E62" s="9">
        <v>156.553</v>
      </c>
      <c r="F62" s="10">
        <f t="shared" si="2"/>
        <v>380.995</v>
      </c>
      <c r="G62" s="9">
        <f t="shared" si="2"/>
        <v>6774.0910000000003</v>
      </c>
      <c r="H62" s="23">
        <v>144.05700000000002</v>
      </c>
      <c r="I62" s="23">
        <f t="shared" si="3"/>
        <v>236.93799999999999</v>
      </c>
      <c r="J62" s="16">
        <f t="shared" si="0"/>
        <v>17.779999737529366</v>
      </c>
      <c r="K62" s="85"/>
      <c r="L62" s="86"/>
      <c r="M62" s="16">
        <f t="shared" si="9"/>
        <v>44.529322747339243</v>
      </c>
      <c r="N62" s="16">
        <f t="shared" si="9"/>
        <v>27.061635261765584</v>
      </c>
      <c r="O62" s="16">
        <f t="shared" si="9"/>
        <v>26.863467366380636</v>
      </c>
      <c r="P62" s="16">
        <f t="shared" si="9"/>
        <v>29.333295922429311</v>
      </c>
      <c r="Q62" s="16">
        <f t="shared" si="9"/>
        <v>26.180578504218051</v>
      </c>
      <c r="R62" s="16">
        <f t="shared" si="4"/>
        <v>44.529322747339243</v>
      </c>
      <c r="S62" s="5">
        <f t="shared" si="1"/>
        <v>0</v>
      </c>
      <c r="T62" s="17">
        <f t="shared" si="5"/>
        <v>0</v>
      </c>
    </row>
    <row r="63" spans="1:20" x14ac:dyDescent="0.25">
      <c r="A63" s="24">
        <v>42616.416666666664</v>
      </c>
      <c r="B63" s="10">
        <v>428.9</v>
      </c>
      <c r="C63" s="9">
        <v>8753.8490000000002</v>
      </c>
      <c r="D63" s="10">
        <v>19.429000000000002</v>
      </c>
      <c r="E63" s="9">
        <v>396.54599999999999</v>
      </c>
      <c r="F63" s="10">
        <f t="shared" si="2"/>
        <v>409.471</v>
      </c>
      <c r="G63" s="9">
        <f t="shared" si="2"/>
        <v>8357.3029999999999</v>
      </c>
      <c r="H63" s="23">
        <v>172.84199999999998</v>
      </c>
      <c r="I63" s="23">
        <f t="shared" si="3"/>
        <v>236.62900000000002</v>
      </c>
      <c r="J63" s="16">
        <f t="shared" si="0"/>
        <v>20.409999731360706</v>
      </c>
      <c r="K63" s="85"/>
      <c r="L63" s="86"/>
      <c r="M63" s="16">
        <f t="shared" si="9"/>
        <v>44.529322747339243</v>
      </c>
      <c r="N63" s="16">
        <f t="shared" si="9"/>
        <v>27.061635261765584</v>
      </c>
      <c r="O63" s="16">
        <f t="shared" si="9"/>
        <v>26.863467366380636</v>
      </c>
      <c r="P63" s="16">
        <f t="shared" si="9"/>
        <v>29.333295922429311</v>
      </c>
      <c r="Q63" s="16">
        <f t="shared" si="9"/>
        <v>26.180578504218051</v>
      </c>
      <c r="R63" s="16">
        <f t="shared" si="4"/>
        <v>44.529322747339243</v>
      </c>
      <c r="S63" s="5">
        <f t="shared" si="1"/>
        <v>0</v>
      </c>
      <c r="T63" s="17">
        <f t="shared" si="5"/>
        <v>0</v>
      </c>
    </row>
    <row r="64" spans="1:20" x14ac:dyDescent="0.25">
      <c r="A64" s="24">
        <v>42616.458333333336</v>
      </c>
      <c r="B64" s="10">
        <v>469.4</v>
      </c>
      <c r="C64" s="9">
        <v>10232.92</v>
      </c>
      <c r="D64" s="10">
        <v>32.137</v>
      </c>
      <c r="E64" s="9">
        <v>700.58699999999999</v>
      </c>
      <c r="F64" s="10">
        <f t="shared" si="2"/>
        <v>437.26299999999998</v>
      </c>
      <c r="G64" s="9">
        <f t="shared" si="2"/>
        <v>9532.3330000000005</v>
      </c>
      <c r="H64" s="23">
        <v>201.428</v>
      </c>
      <c r="I64" s="23">
        <f t="shared" si="3"/>
        <v>235.83499999999998</v>
      </c>
      <c r="J64" s="16">
        <f t="shared" si="0"/>
        <v>21.799999085218737</v>
      </c>
      <c r="K64" s="85"/>
      <c r="L64" s="86"/>
      <c r="M64" s="16">
        <f t="shared" si="9"/>
        <v>44.529322747339243</v>
      </c>
      <c r="N64" s="16">
        <f t="shared" si="9"/>
        <v>27.061635261765584</v>
      </c>
      <c r="O64" s="16">
        <f t="shared" si="9"/>
        <v>26.863467366380636</v>
      </c>
      <c r="P64" s="16">
        <f t="shared" si="9"/>
        <v>29.333295922429311</v>
      </c>
      <c r="Q64" s="16">
        <f t="shared" si="9"/>
        <v>26.180578504218051</v>
      </c>
      <c r="R64" s="16">
        <f t="shared" si="4"/>
        <v>44.529322747339243</v>
      </c>
      <c r="S64" s="5">
        <f t="shared" si="1"/>
        <v>0</v>
      </c>
      <c r="T64" s="17">
        <f t="shared" si="5"/>
        <v>0</v>
      </c>
    </row>
    <row r="65" spans="1:20" x14ac:dyDescent="0.25">
      <c r="A65" s="24">
        <v>42616.5</v>
      </c>
      <c r="B65" s="10">
        <v>504.9</v>
      </c>
      <c r="C65" s="9">
        <v>11536.965</v>
      </c>
      <c r="D65" s="10">
        <v>27.449000000000002</v>
      </c>
      <c r="E65" s="9">
        <v>627.21</v>
      </c>
      <c r="F65" s="10">
        <f t="shared" si="2"/>
        <v>477.45099999999996</v>
      </c>
      <c r="G65" s="9">
        <f t="shared" si="2"/>
        <v>10909.755000000001</v>
      </c>
      <c r="H65" s="23">
        <v>242.53500000000008</v>
      </c>
      <c r="I65" s="23">
        <f t="shared" si="3"/>
        <v>234.91599999999988</v>
      </c>
      <c r="J65" s="16">
        <f t="shared" si="0"/>
        <v>22.849999266940486</v>
      </c>
      <c r="K65" s="85"/>
      <c r="L65" s="86"/>
      <c r="M65" s="16">
        <f t="shared" si="9"/>
        <v>44.529322747339243</v>
      </c>
      <c r="N65" s="16">
        <f t="shared" si="9"/>
        <v>27.061635261765584</v>
      </c>
      <c r="O65" s="16">
        <f t="shared" si="9"/>
        <v>26.863467366380636</v>
      </c>
      <c r="P65" s="16">
        <f t="shared" si="9"/>
        <v>29.333295922429311</v>
      </c>
      <c r="Q65" s="16">
        <f t="shared" si="9"/>
        <v>26.180578504218051</v>
      </c>
      <c r="R65" s="16">
        <f t="shared" si="4"/>
        <v>44.529322747339243</v>
      </c>
      <c r="S65" s="5">
        <f t="shared" si="1"/>
        <v>0</v>
      </c>
      <c r="T65" s="17">
        <f t="shared" si="5"/>
        <v>0</v>
      </c>
    </row>
    <row r="66" spans="1:20" x14ac:dyDescent="0.25">
      <c r="A66" s="24">
        <v>42616.541666666664</v>
      </c>
      <c r="B66" s="10">
        <v>519.69500000000005</v>
      </c>
      <c r="C66" s="9">
        <v>12269.998949999999</v>
      </c>
      <c r="D66" s="10">
        <v>16.617000000000001</v>
      </c>
      <c r="E66" s="9">
        <v>392.327</v>
      </c>
      <c r="F66" s="10">
        <f t="shared" si="2"/>
        <v>503.07800000000003</v>
      </c>
      <c r="G66" s="9">
        <f t="shared" si="2"/>
        <v>11877.67195</v>
      </c>
      <c r="H66" s="23">
        <v>268.96800000000007</v>
      </c>
      <c r="I66" s="23">
        <f t="shared" si="3"/>
        <v>234.10999999999996</v>
      </c>
      <c r="J66" s="16">
        <f t="shared" si="0"/>
        <v>23.610000735472429</v>
      </c>
      <c r="K66" s="85"/>
      <c r="L66" s="86"/>
      <c r="M66" s="16">
        <f t="shared" si="9"/>
        <v>44.529322747339243</v>
      </c>
      <c r="N66" s="16">
        <f t="shared" si="9"/>
        <v>27.061635261765584</v>
      </c>
      <c r="O66" s="16">
        <f t="shared" si="9"/>
        <v>26.863467366380636</v>
      </c>
      <c r="P66" s="16">
        <f t="shared" si="9"/>
        <v>29.333295922429311</v>
      </c>
      <c r="Q66" s="16">
        <f t="shared" si="9"/>
        <v>26.180578504218051</v>
      </c>
      <c r="R66" s="16">
        <f t="shared" si="4"/>
        <v>44.529322747339243</v>
      </c>
      <c r="S66" s="5">
        <f t="shared" si="1"/>
        <v>0</v>
      </c>
      <c r="T66" s="17">
        <f t="shared" si="5"/>
        <v>0</v>
      </c>
    </row>
    <row r="67" spans="1:20" x14ac:dyDescent="0.25">
      <c r="A67" s="24">
        <v>42616.583333333336</v>
      </c>
      <c r="B67" s="10">
        <v>566.70000000000005</v>
      </c>
      <c r="C67" s="9">
        <v>13521.462</v>
      </c>
      <c r="D67" s="10">
        <v>36.446000000000005</v>
      </c>
      <c r="E67" s="9">
        <v>869.60200000000009</v>
      </c>
      <c r="F67" s="10">
        <f t="shared" si="2"/>
        <v>530.25400000000002</v>
      </c>
      <c r="G67" s="9">
        <f t="shared" si="2"/>
        <v>12651.859999999999</v>
      </c>
      <c r="H67" s="23">
        <v>296.48</v>
      </c>
      <c r="I67" s="23">
        <f t="shared" si="3"/>
        <v>233.774</v>
      </c>
      <c r="J67" s="16">
        <f t="shared" si="0"/>
        <v>23.85999917020899</v>
      </c>
      <c r="K67" s="85"/>
      <c r="L67" s="86"/>
      <c r="M67" s="16">
        <f t="shared" si="9"/>
        <v>44.529322747339243</v>
      </c>
      <c r="N67" s="16">
        <f t="shared" si="9"/>
        <v>27.061635261765584</v>
      </c>
      <c r="O67" s="16">
        <f t="shared" si="9"/>
        <v>26.863467366380636</v>
      </c>
      <c r="P67" s="16">
        <f t="shared" si="9"/>
        <v>29.333295922429311</v>
      </c>
      <c r="Q67" s="16">
        <f t="shared" si="9"/>
        <v>26.180578504218051</v>
      </c>
      <c r="R67" s="16">
        <f t="shared" si="4"/>
        <v>44.529322747339243</v>
      </c>
      <c r="S67" s="5">
        <f t="shared" si="1"/>
        <v>0</v>
      </c>
      <c r="T67" s="17">
        <f t="shared" si="5"/>
        <v>0</v>
      </c>
    </row>
    <row r="68" spans="1:20" x14ac:dyDescent="0.25">
      <c r="A68" s="24">
        <v>42616.625</v>
      </c>
      <c r="B68" s="10">
        <v>589.4</v>
      </c>
      <c r="C68" s="9">
        <v>14092.554</v>
      </c>
      <c r="D68" s="10">
        <v>31.189</v>
      </c>
      <c r="E68" s="9">
        <v>745.72900000000004</v>
      </c>
      <c r="F68" s="10">
        <f t="shared" si="2"/>
        <v>558.21100000000001</v>
      </c>
      <c r="G68" s="9">
        <f t="shared" si="2"/>
        <v>13346.825000000001</v>
      </c>
      <c r="H68" s="23">
        <v>325.10200000000009</v>
      </c>
      <c r="I68" s="23">
        <f t="shared" si="3"/>
        <v>233.10899999999992</v>
      </c>
      <c r="J68" s="16">
        <f t="shared" si="0"/>
        <v>23.909999982085626</v>
      </c>
      <c r="K68" s="85"/>
      <c r="L68" s="86"/>
      <c r="M68" s="16">
        <f t="shared" si="9"/>
        <v>44.529322747339243</v>
      </c>
      <c r="N68" s="16">
        <f t="shared" si="9"/>
        <v>27.061635261765584</v>
      </c>
      <c r="O68" s="16">
        <f t="shared" si="9"/>
        <v>26.863467366380636</v>
      </c>
      <c r="P68" s="16">
        <f t="shared" si="9"/>
        <v>29.333295922429311</v>
      </c>
      <c r="Q68" s="16">
        <f t="shared" si="9"/>
        <v>26.180578504218051</v>
      </c>
      <c r="R68" s="16">
        <f t="shared" si="4"/>
        <v>44.529322747339243</v>
      </c>
      <c r="S68" s="5">
        <f t="shared" si="1"/>
        <v>0</v>
      </c>
      <c r="T68" s="17">
        <f t="shared" si="5"/>
        <v>0</v>
      </c>
    </row>
    <row r="69" spans="1:20" x14ac:dyDescent="0.25">
      <c r="A69" s="24">
        <v>42616.666666666664</v>
      </c>
      <c r="B69" s="10">
        <v>602.79999999999995</v>
      </c>
      <c r="C69" s="9">
        <v>14382.808000000001</v>
      </c>
      <c r="D69" s="10">
        <v>26.295000000000002</v>
      </c>
      <c r="E69" s="9">
        <v>627.399</v>
      </c>
      <c r="F69" s="10">
        <f t="shared" si="2"/>
        <v>576.505</v>
      </c>
      <c r="G69" s="9">
        <f t="shared" si="2"/>
        <v>13755.409000000001</v>
      </c>
      <c r="H69" s="23">
        <v>344.03700000000003</v>
      </c>
      <c r="I69" s="23">
        <f t="shared" si="3"/>
        <v>232.46799999999996</v>
      </c>
      <c r="J69" s="16">
        <f t="shared" si="0"/>
        <v>23.859999479622903</v>
      </c>
      <c r="K69" s="85"/>
      <c r="L69" s="86"/>
      <c r="M69" s="16">
        <f t="shared" si="9"/>
        <v>44.529322747339243</v>
      </c>
      <c r="N69" s="16">
        <f t="shared" si="9"/>
        <v>27.061635261765584</v>
      </c>
      <c r="O69" s="16">
        <f t="shared" si="9"/>
        <v>26.863467366380636</v>
      </c>
      <c r="P69" s="16">
        <f t="shared" si="9"/>
        <v>29.333295922429311</v>
      </c>
      <c r="Q69" s="16">
        <f t="shared" si="9"/>
        <v>26.180578504218051</v>
      </c>
      <c r="R69" s="16">
        <f t="shared" si="4"/>
        <v>44.529322747339243</v>
      </c>
      <c r="S69" s="5">
        <f t="shared" si="1"/>
        <v>0</v>
      </c>
      <c r="T69" s="17">
        <f t="shared" si="5"/>
        <v>0</v>
      </c>
    </row>
    <row r="70" spans="1:20" x14ac:dyDescent="0.25">
      <c r="A70" s="24">
        <v>42616.708333333336</v>
      </c>
      <c r="B70" s="10">
        <v>605.70000000000005</v>
      </c>
      <c r="C70" s="9">
        <v>14609.484</v>
      </c>
      <c r="D70" s="10">
        <v>11.857000000000001</v>
      </c>
      <c r="E70" s="9">
        <v>285.99099999999999</v>
      </c>
      <c r="F70" s="10">
        <f t="shared" si="2"/>
        <v>593.84300000000007</v>
      </c>
      <c r="G70" s="9">
        <f t="shared" si="2"/>
        <v>14323.493</v>
      </c>
      <c r="H70" s="23">
        <v>362.4</v>
      </c>
      <c r="I70" s="23">
        <f t="shared" si="3"/>
        <v>231.4430000000001</v>
      </c>
      <c r="J70" s="16">
        <f t="shared" ref="J70:J133" si="10">IF(F70&gt;0,G70/F70,0)</f>
        <v>24.119999730568516</v>
      </c>
      <c r="K70" s="85"/>
      <c r="L70" s="86"/>
      <c r="M70" s="16">
        <f t="shared" si="9"/>
        <v>44.529322747339243</v>
      </c>
      <c r="N70" s="16">
        <f t="shared" si="9"/>
        <v>27.061635261765584</v>
      </c>
      <c r="O70" s="16">
        <f t="shared" si="9"/>
        <v>26.863467366380636</v>
      </c>
      <c r="P70" s="16">
        <f t="shared" si="9"/>
        <v>29.333295922429311</v>
      </c>
      <c r="Q70" s="16">
        <f t="shared" si="9"/>
        <v>26.180578504218051</v>
      </c>
      <c r="R70" s="16">
        <f t="shared" si="4"/>
        <v>44.529322747339243</v>
      </c>
      <c r="S70" s="5">
        <f t="shared" ref="S70:S133" si="11">IF(J70&gt;R70,J70-R70,0)</f>
        <v>0</v>
      </c>
      <c r="T70" s="17">
        <f t="shared" si="5"/>
        <v>0</v>
      </c>
    </row>
    <row r="71" spans="1:20" x14ac:dyDescent="0.25">
      <c r="A71" s="24">
        <v>42616.75</v>
      </c>
      <c r="B71" s="10">
        <v>597.69500000000005</v>
      </c>
      <c r="C71" s="9">
        <v>14356.633900000001</v>
      </c>
      <c r="D71" s="10">
        <v>5.3770000000000007</v>
      </c>
      <c r="E71" s="9">
        <v>129.15600000000001</v>
      </c>
      <c r="F71" s="10">
        <f t="shared" ref="F71:G134" si="12">B71-D71</f>
        <v>592.3180000000001</v>
      </c>
      <c r="G71" s="9">
        <f t="shared" si="12"/>
        <v>14227.4779</v>
      </c>
      <c r="H71" s="23">
        <v>361.37700000000007</v>
      </c>
      <c r="I71" s="23">
        <f t="shared" ref="I71:I134" si="13">F71-H71</f>
        <v>230.94100000000003</v>
      </c>
      <c r="J71" s="16">
        <f t="shared" si="10"/>
        <v>24.019999223390133</v>
      </c>
      <c r="K71" s="85"/>
      <c r="L71" s="86"/>
      <c r="M71" s="16">
        <f t="shared" si="9"/>
        <v>44.529322747339243</v>
      </c>
      <c r="N71" s="16">
        <f t="shared" si="9"/>
        <v>27.061635261765584</v>
      </c>
      <c r="O71" s="16">
        <f t="shared" si="9"/>
        <v>26.863467366380636</v>
      </c>
      <c r="P71" s="16">
        <f t="shared" si="9"/>
        <v>29.333295922429311</v>
      </c>
      <c r="Q71" s="16">
        <f t="shared" si="9"/>
        <v>26.180578504218051</v>
      </c>
      <c r="R71" s="16">
        <f t="shared" ref="R71:R134" si="14">MAX(L71:Q71)</f>
        <v>44.529322747339243</v>
      </c>
      <c r="S71" s="5">
        <f t="shared" si="11"/>
        <v>0</v>
      </c>
      <c r="T71" s="17">
        <f t="shared" ref="T71:T134" si="15">IF(S71&lt;&gt;" ",S71*I71,0)</f>
        <v>0</v>
      </c>
    </row>
    <row r="72" spans="1:20" x14ac:dyDescent="0.25">
      <c r="A72" s="24">
        <v>42616.791666666664</v>
      </c>
      <c r="B72" s="10">
        <v>575.9</v>
      </c>
      <c r="C72" s="9">
        <v>13677.625</v>
      </c>
      <c r="D72" s="10">
        <v>4.2679999999999998</v>
      </c>
      <c r="E72" s="9">
        <v>101.36500000000001</v>
      </c>
      <c r="F72" s="10">
        <f t="shared" si="12"/>
        <v>571.63199999999995</v>
      </c>
      <c r="G72" s="9">
        <f t="shared" si="12"/>
        <v>13576.26</v>
      </c>
      <c r="H72" s="23">
        <v>339.67000000000007</v>
      </c>
      <c r="I72" s="23">
        <f t="shared" si="13"/>
        <v>231.96199999999988</v>
      </c>
      <c r="J72" s="16">
        <f t="shared" si="10"/>
        <v>23.750000000000004</v>
      </c>
      <c r="K72" s="85"/>
      <c r="L72" s="86"/>
      <c r="M72" s="16">
        <f t="shared" ref="M72:Q87" si="16">M71</f>
        <v>44.529322747339243</v>
      </c>
      <c r="N72" s="16">
        <f t="shared" si="16"/>
        <v>27.061635261765584</v>
      </c>
      <c r="O72" s="16">
        <f t="shared" si="16"/>
        <v>26.863467366380636</v>
      </c>
      <c r="P72" s="16">
        <f t="shared" si="16"/>
        <v>29.333295922429311</v>
      </c>
      <c r="Q72" s="16">
        <f t="shared" si="16"/>
        <v>26.180578504218051</v>
      </c>
      <c r="R72" s="16">
        <f t="shared" si="14"/>
        <v>44.529322747339243</v>
      </c>
      <c r="S72" s="5">
        <f t="shared" si="11"/>
        <v>0</v>
      </c>
      <c r="T72" s="17">
        <f t="shared" si="15"/>
        <v>0</v>
      </c>
    </row>
    <row r="73" spans="1:20" x14ac:dyDescent="0.25">
      <c r="A73" s="24">
        <v>42616.833333333336</v>
      </c>
      <c r="B73" s="10">
        <v>521.34500000000003</v>
      </c>
      <c r="C73" s="9">
        <v>12335.0227</v>
      </c>
      <c r="D73" s="10">
        <v>0</v>
      </c>
      <c r="E73" s="9">
        <v>0</v>
      </c>
      <c r="F73" s="10">
        <f t="shared" si="12"/>
        <v>521.34500000000003</v>
      </c>
      <c r="G73" s="9">
        <f t="shared" si="12"/>
        <v>12335.0227</v>
      </c>
      <c r="H73" s="23">
        <v>299.06700000000001</v>
      </c>
      <c r="I73" s="23">
        <f t="shared" si="13"/>
        <v>222.27800000000002</v>
      </c>
      <c r="J73" s="16">
        <f t="shared" si="10"/>
        <v>23.659999999999997</v>
      </c>
      <c r="K73" s="85"/>
      <c r="L73" s="86"/>
      <c r="M73" s="16">
        <f t="shared" si="16"/>
        <v>44.529322747339243</v>
      </c>
      <c r="N73" s="16">
        <f t="shared" si="16"/>
        <v>27.061635261765584</v>
      </c>
      <c r="O73" s="16">
        <f t="shared" si="16"/>
        <v>26.863467366380636</v>
      </c>
      <c r="P73" s="16">
        <f t="shared" si="16"/>
        <v>29.333295922429311</v>
      </c>
      <c r="Q73" s="16">
        <f t="shared" si="16"/>
        <v>26.180578504218051</v>
      </c>
      <c r="R73" s="16">
        <f t="shared" si="14"/>
        <v>44.529322747339243</v>
      </c>
      <c r="S73" s="5">
        <f t="shared" si="11"/>
        <v>0</v>
      </c>
      <c r="T73" s="17">
        <f t="shared" si="15"/>
        <v>0</v>
      </c>
    </row>
    <row r="74" spans="1:20" x14ac:dyDescent="0.25">
      <c r="A74" s="24">
        <v>42616.875</v>
      </c>
      <c r="B74" s="10">
        <v>509.86</v>
      </c>
      <c r="C74" s="9">
        <v>12200.9498</v>
      </c>
      <c r="D74" s="10">
        <v>0</v>
      </c>
      <c r="E74" s="9">
        <v>0</v>
      </c>
      <c r="F74" s="10">
        <f t="shared" si="12"/>
        <v>509.86</v>
      </c>
      <c r="G74" s="9">
        <f t="shared" si="12"/>
        <v>12200.9498</v>
      </c>
      <c r="H74" s="23">
        <v>289.02800000000002</v>
      </c>
      <c r="I74" s="23">
        <f t="shared" si="13"/>
        <v>220.83199999999999</v>
      </c>
      <c r="J74" s="16">
        <f t="shared" si="10"/>
        <v>23.93</v>
      </c>
      <c r="K74" s="85"/>
      <c r="L74" s="86"/>
      <c r="M74" s="16">
        <f t="shared" si="16"/>
        <v>44.529322747339243</v>
      </c>
      <c r="N74" s="16">
        <f t="shared" si="16"/>
        <v>27.061635261765584</v>
      </c>
      <c r="O74" s="16">
        <f t="shared" si="16"/>
        <v>26.863467366380636</v>
      </c>
      <c r="P74" s="16">
        <f t="shared" si="16"/>
        <v>29.333295922429311</v>
      </c>
      <c r="Q74" s="16">
        <f t="shared" si="16"/>
        <v>26.180578504218051</v>
      </c>
      <c r="R74" s="16">
        <f t="shared" si="14"/>
        <v>44.529322747339243</v>
      </c>
      <c r="S74" s="5">
        <f t="shared" si="11"/>
        <v>0</v>
      </c>
      <c r="T74" s="17">
        <f t="shared" si="15"/>
        <v>0</v>
      </c>
    </row>
    <row r="75" spans="1:20" x14ac:dyDescent="0.25">
      <c r="A75" s="24">
        <v>42616.916666666664</v>
      </c>
      <c r="B75" s="10">
        <v>509.3</v>
      </c>
      <c r="C75" s="9">
        <v>11408.32</v>
      </c>
      <c r="D75" s="10">
        <v>9.8770000000000007</v>
      </c>
      <c r="E75" s="9">
        <v>221.245</v>
      </c>
      <c r="F75" s="10">
        <f t="shared" si="12"/>
        <v>499.423</v>
      </c>
      <c r="G75" s="9">
        <f t="shared" si="12"/>
        <v>11187.074999999999</v>
      </c>
      <c r="H75" s="23">
        <v>265.26700000000005</v>
      </c>
      <c r="I75" s="23">
        <f t="shared" si="13"/>
        <v>234.15599999999995</v>
      </c>
      <c r="J75" s="16">
        <f t="shared" si="10"/>
        <v>22.399999599537864</v>
      </c>
      <c r="K75" s="85"/>
      <c r="L75" s="86"/>
      <c r="M75" s="16">
        <f t="shared" si="16"/>
        <v>44.529322747339243</v>
      </c>
      <c r="N75" s="16">
        <f t="shared" si="16"/>
        <v>27.061635261765584</v>
      </c>
      <c r="O75" s="16">
        <f t="shared" si="16"/>
        <v>26.863467366380636</v>
      </c>
      <c r="P75" s="16">
        <f t="shared" si="16"/>
        <v>29.333295922429311</v>
      </c>
      <c r="Q75" s="16">
        <f t="shared" si="16"/>
        <v>26.180578504218051</v>
      </c>
      <c r="R75" s="16">
        <f t="shared" si="14"/>
        <v>44.529322747339243</v>
      </c>
      <c r="S75" s="5">
        <f t="shared" si="11"/>
        <v>0</v>
      </c>
      <c r="T75" s="17">
        <f t="shared" si="15"/>
        <v>0</v>
      </c>
    </row>
    <row r="76" spans="1:20" x14ac:dyDescent="0.25">
      <c r="A76" s="24">
        <v>42616.958333333336</v>
      </c>
      <c r="B76" s="10">
        <v>470.7</v>
      </c>
      <c r="C76" s="9">
        <v>9169.2360000000008</v>
      </c>
      <c r="D76" s="10">
        <v>11.425000000000001</v>
      </c>
      <c r="E76" s="9">
        <v>222.559</v>
      </c>
      <c r="F76" s="10">
        <f t="shared" si="12"/>
        <v>459.27499999999998</v>
      </c>
      <c r="G76" s="9">
        <f t="shared" si="12"/>
        <v>8946.6770000000015</v>
      </c>
      <c r="H76" s="23">
        <v>224.5680000000001</v>
      </c>
      <c r="I76" s="23">
        <f t="shared" si="13"/>
        <v>234.70699999999988</v>
      </c>
      <c r="J76" s="16">
        <f t="shared" si="10"/>
        <v>19.480000000000004</v>
      </c>
      <c r="K76" s="85"/>
      <c r="L76" s="86"/>
      <c r="M76" s="16">
        <f t="shared" si="16"/>
        <v>44.529322747339243</v>
      </c>
      <c r="N76" s="16">
        <f t="shared" si="16"/>
        <v>27.061635261765584</v>
      </c>
      <c r="O76" s="16">
        <f t="shared" si="16"/>
        <v>26.863467366380636</v>
      </c>
      <c r="P76" s="16">
        <f t="shared" si="16"/>
        <v>29.333295922429311</v>
      </c>
      <c r="Q76" s="16">
        <f t="shared" si="16"/>
        <v>26.180578504218051</v>
      </c>
      <c r="R76" s="16">
        <f t="shared" si="14"/>
        <v>44.529322747339243</v>
      </c>
      <c r="S76" s="5">
        <f t="shared" si="11"/>
        <v>0</v>
      </c>
      <c r="T76" s="17">
        <f t="shared" si="15"/>
        <v>0</v>
      </c>
    </row>
    <row r="77" spans="1:20" x14ac:dyDescent="0.25">
      <c r="A77" s="24">
        <v>42617</v>
      </c>
      <c r="B77" s="10">
        <v>425.1</v>
      </c>
      <c r="C77" s="9">
        <v>6695.3249999999998</v>
      </c>
      <c r="D77" s="10">
        <v>0.65</v>
      </c>
      <c r="E77" s="9">
        <v>10.238000000000001</v>
      </c>
      <c r="F77" s="10">
        <f t="shared" si="12"/>
        <v>424.45000000000005</v>
      </c>
      <c r="G77" s="9">
        <f t="shared" si="12"/>
        <v>6685.0869999999995</v>
      </c>
      <c r="H77" s="23">
        <v>188.66899999999998</v>
      </c>
      <c r="I77" s="23">
        <f t="shared" si="13"/>
        <v>235.78100000000006</v>
      </c>
      <c r="J77" s="16">
        <f t="shared" si="10"/>
        <v>15.749998822004946</v>
      </c>
      <c r="K77" s="85"/>
      <c r="L77" s="86"/>
      <c r="M77" s="16">
        <f t="shared" si="16"/>
        <v>44.529322747339243</v>
      </c>
      <c r="N77" s="16">
        <f t="shared" si="16"/>
        <v>27.061635261765584</v>
      </c>
      <c r="O77" s="16">
        <f t="shared" si="16"/>
        <v>26.863467366380636</v>
      </c>
      <c r="P77" s="16">
        <f t="shared" si="16"/>
        <v>29.333295922429311</v>
      </c>
      <c r="Q77" s="16">
        <f t="shared" si="16"/>
        <v>26.180578504218051</v>
      </c>
      <c r="R77" s="16">
        <f t="shared" si="14"/>
        <v>44.529322747339243</v>
      </c>
      <c r="S77" s="5">
        <f t="shared" si="11"/>
        <v>0</v>
      </c>
      <c r="T77" s="17">
        <f t="shared" si="15"/>
        <v>0</v>
      </c>
    </row>
    <row r="78" spans="1:20" x14ac:dyDescent="0.25">
      <c r="A78" s="24">
        <v>42617.041666666664</v>
      </c>
      <c r="B78" s="10">
        <v>390</v>
      </c>
      <c r="C78" s="9">
        <v>5038.8</v>
      </c>
      <c r="D78" s="10">
        <v>0.54</v>
      </c>
      <c r="E78" s="9">
        <v>6.9770000000000003</v>
      </c>
      <c r="F78" s="10">
        <f t="shared" si="12"/>
        <v>389.46</v>
      </c>
      <c r="G78" s="9">
        <f t="shared" si="12"/>
        <v>5031.8230000000003</v>
      </c>
      <c r="H78" s="23">
        <v>152.73700000000008</v>
      </c>
      <c r="I78" s="23">
        <f t="shared" si="13"/>
        <v>236.7229999999999</v>
      </c>
      <c r="J78" s="16">
        <f t="shared" si="10"/>
        <v>12.919999486468445</v>
      </c>
      <c r="K78" s="85"/>
      <c r="L78" s="86"/>
      <c r="M78" s="16">
        <f t="shared" si="16"/>
        <v>44.529322747339243</v>
      </c>
      <c r="N78" s="16">
        <f t="shared" si="16"/>
        <v>27.061635261765584</v>
      </c>
      <c r="O78" s="16">
        <f t="shared" si="16"/>
        <v>26.863467366380636</v>
      </c>
      <c r="P78" s="16">
        <f t="shared" si="16"/>
        <v>29.333295922429311</v>
      </c>
      <c r="Q78" s="16">
        <f t="shared" si="16"/>
        <v>26.180578504218051</v>
      </c>
      <c r="R78" s="16">
        <f t="shared" si="14"/>
        <v>44.529322747339243</v>
      </c>
      <c r="S78" s="5">
        <f t="shared" si="11"/>
        <v>0</v>
      </c>
      <c r="T78" s="17">
        <f t="shared" si="15"/>
        <v>0</v>
      </c>
    </row>
    <row r="79" spans="1:20" x14ac:dyDescent="0.25">
      <c r="A79" s="24">
        <v>42617.083333333336</v>
      </c>
      <c r="B79" s="10">
        <v>368.1</v>
      </c>
      <c r="C79" s="9">
        <v>4435.6049999999996</v>
      </c>
      <c r="D79" s="10">
        <v>0</v>
      </c>
      <c r="E79" s="9">
        <v>0</v>
      </c>
      <c r="F79" s="10">
        <f t="shared" si="12"/>
        <v>368.1</v>
      </c>
      <c r="G79" s="9">
        <f t="shared" si="12"/>
        <v>4435.6049999999996</v>
      </c>
      <c r="H79" s="23">
        <v>131.19299999999998</v>
      </c>
      <c r="I79" s="23">
        <f t="shared" si="13"/>
        <v>236.90700000000004</v>
      </c>
      <c r="J79" s="16">
        <f t="shared" si="10"/>
        <v>12.049999999999999</v>
      </c>
      <c r="K79" s="85"/>
      <c r="L79" s="86"/>
      <c r="M79" s="16">
        <f t="shared" si="16"/>
        <v>44.529322747339243</v>
      </c>
      <c r="N79" s="16">
        <f t="shared" si="16"/>
        <v>27.061635261765584</v>
      </c>
      <c r="O79" s="16">
        <f t="shared" si="16"/>
        <v>26.863467366380636</v>
      </c>
      <c r="P79" s="16">
        <f t="shared" si="16"/>
        <v>29.333295922429311</v>
      </c>
      <c r="Q79" s="16">
        <f t="shared" si="16"/>
        <v>26.180578504218051</v>
      </c>
      <c r="R79" s="16">
        <f t="shared" si="14"/>
        <v>44.529322747339243</v>
      </c>
      <c r="S79" s="5">
        <f t="shared" si="11"/>
        <v>0</v>
      </c>
      <c r="T79" s="17">
        <f t="shared" si="15"/>
        <v>0</v>
      </c>
    </row>
    <row r="80" spans="1:20" x14ac:dyDescent="0.25">
      <c r="A80" s="24">
        <v>42617.125</v>
      </c>
      <c r="B80" s="10">
        <v>350.2</v>
      </c>
      <c r="C80" s="9">
        <v>3831.1880000000001</v>
      </c>
      <c r="D80" s="10">
        <v>0</v>
      </c>
      <c r="E80" s="9">
        <v>0</v>
      </c>
      <c r="F80" s="10">
        <f t="shared" si="12"/>
        <v>350.2</v>
      </c>
      <c r="G80" s="9">
        <f t="shared" si="12"/>
        <v>3831.1880000000001</v>
      </c>
      <c r="H80" s="23">
        <v>113.95999999999998</v>
      </c>
      <c r="I80" s="23">
        <f t="shared" si="13"/>
        <v>236.24</v>
      </c>
      <c r="J80" s="16">
        <f t="shared" si="10"/>
        <v>10.940000000000001</v>
      </c>
      <c r="K80" s="85"/>
      <c r="L80" s="86"/>
      <c r="M80" s="16">
        <f t="shared" si="16"/>
        <v>44.529322747339243</v>
      </c>
      <c r="N80" s="16">
        <f t="shared" si="16"/>
        <v>27.061635261765584</v>
      </c>
      <c r="O80" s="16">
        <f t="shared" si="16"/>
        <v>26.863467366380636</v>
      </c>
      <c r="P80" s="16">
        <f t="shared" si="16"/>
        <v>29.333295922429311</v>
      </c>
      <c r="Q80" s="16">
        <f t="shared" si="16"/>
        <v>26.180578504218051</v>
      </c>
      <c r="R80" s="16">
        <f t="shared" si="14"/>
        <v>44.529322747339243</v>
      </c>
      <c r="S80" s="5">
        <f t="shared" si="11"/>
        <v>0</v>
      </c>
      <c r="T80" s="17">
        <f t="shared" si="15"/>
        <v>0</v>
      </c>
    </row>
    <row r="81" spans="1:20" x14ac:dyDescent="0.25">
      <c r="A81" s="24">
        <v>42617.166666666664</v>
      </c>
      <c r="B81" s="10">
        <v>342.339</v>
      </c>
      <c r="C81" s="9">
        <v>2679.4663720000003</v>
      </c>
      <c r="D81" s="10">
        <v>0</v>
      </c>
      <c r="E81" s="9">
        <v>0</v>
      </c>
      <c r="F81" s="10">
        <f t="shared" si="12"/>
        <v>342.339</v>
      </c>
      <c r="G81" s="9">
        <f t="shared" si="12"/>
        <v>2679.4663720000003</v>
      </c>
      <c r="H81" s="23">
        <v>107.154</v>
      </c>
      <c r="I81" s="23">
        <f t="shared" si="13"/>
        <v>235.185</v>
      </c>
      <c r="J81" s="16">
        <f t="shared" si="10"/>
        <v>7.8269387127963812</v>
      </c>
      <c r="K81" s="85"/>
      <c r="L81" s="86"/>
      <c r="M81" s="16">
        <f t="shared" si="16"/>
        <v>44.529322747339243</v>
      </c>
      <c r="N81" s="16">
        <f t="shared" si="16"/>
        <v>27.061635261765584</v>
      </c>
      <c r="O81" s="16">
        <f t="shared" si="16"/>
        <v>26.863467366380636</v>
      </c>
      <c r="P81" s="16">
        <f t="shared" si="16"/>
        <v>29.333295922429311</v>
      </c>
      <c r="Q81" s="16">
        <f t="shared" si="16"/>
        <v>26.180578504218051</v>
      </c>
      <c r="R81" s="16">
        <f t="shared" si="14"/>
        <v>44.529322747339243</v>
      </c>
      <c r="S81" s="5">
        <f t="shared" si="11"/>
        <v>0</v>
      </c>
      <c r="T81" s="17">
        <f t="shared" si="15"/>
        <v>0</v>
      </c>
    </row>
    <row r="82" spans="1:20" x14ac:dyDescent="0.25">
      <c r="A82" s="24">
        <v>42617.208333333336</v>
      </c>
      <c r="B82" s="10">
        <v>336.67400000000004</v>
      </c>
      <c r="C82" s="9">
        <v>1158.3544740000002</v>
      </c>
      <c r="D82" s="10">
        <v>0</v>
      </c>
      <c r="E82" s="9">
        <v>0</v>
      </c>
      <c r="F82" s="10">
        <f t="shared" si="12"/>
        <v>336.67400000000004</v>
      </c>
      <c r="G82" s="9">
        <f t="shared" si="12"/>
        <v>1158.3544740000002</v>
      </c>
      <c r="H82" s="23">
        <v>101.10000000000002</v>
      </c>
      <c r="I82" s="23">
        <f t="shared" si="13"/>
        <v>235.57400000000001</v>
      </c>
      <c r="J82" s="16">
        <f t="shared" si="10"/>
        <v>3.4405819100970079</v>
      </c>
      <c r="K82" s="85"/>
      <c r="L82" s="86"/>
      <c r="M82" s="16">
        <f t="shared" si="16"/>
        <v>44.529322747339243</v>
      </c>
      <c r="N82" s="16">
        <f t="shared" si="16"/>
        <v>27.061635261765584</v>
      </c>
      <c r="O82" s="16">
        <f t="shared" si="16"/>
        <v>26.863467366380636</v>
      </c>
      <c r="P82" s="16">
        <f t="shared" si="16"/>
        <v>29.333295922429311</v>
      </c>
      <c r="Q82" s="16">
        <f t="shared" si="16"/>
        <v>26.180578504218051</v>
      </c>
      <c r="R82" s="16">
        <f t="shared" si="14"/>
        <v>44.529322747339243</v>
      </c>
      <c r="S82" s="5">
        <f t="shared" si="11"/>
        <v>0</v>
      </c>
      <c r="T82" s="17">
        <f t="shared" si="15"/>
        <v>0</v>
      </c>
    </row>
    <row r="83" spans="1:20" x14ac:dyDescent="0.25">
      <c r="A83" s="24">
        <v>42617.25</v>
      </c>
      <c r="B83" s="10">
        <v>341.44599999999997</v>
      </c>
      <c r="C83" s="9">
        <v>1133.5030400000001</v>
      </c>
      <c r="D83" s="10">
        <v>0</v>
      </c>
      <c r="E83" s="9">
        <v>0</v>
      </c>
      <c r="F83" s="10">
        <f t="shared" si="12"/>
        <v>341.44599999999997</v>
      </c>
      <c r="G83" s="9">
        <f t="shared" si="12"/>
        <v>1133.5030400000001</v>
      </c>
      <c r="H83" s="23">
        <v>106.27299999999997</v>
      </c>
      <c r="I83" s="23">
        <f t="shared" si="13"/>
        <v>235.173</v>
      </c>
      <c r="J83" s="16">
        <f t="shared" si="10"/>
        <v>3.319713922552908</v>
      </c>
      <c r="K83" s="85"/>
      <c r="L83" s="86"/>
      <c r="M83" s="16">
        <f t="shared" si="16"/>
        <v>44.529322747339243</v>
      </c>
      <c r="N83" s="16">
        <f t="shared" si="16"/>
        <v>27.061635261765584</v>
      </c>
      <c r="O83" s="16">
        <f t="shared" si="16"/>
        <v>26.863467366380636</v>
      </c>
      <c r="P83" s="16">
        <f t="shared" si="16"/>
        <v>29.333295922429311</v>
      </c>
      <c r="Q83" s="16">
        <f t="shared" si="16"/>
        <v>26.180578504218051</v>
      </c>
      <c r="R83" s="16">
        <f t="shared" si="14"/>
        <v>44.529322747339243</v>
      </c>
      <c r="S83" s="5">
        <f t="shared" si="11"/>
        <v>0</v>
      </c>
      <c r="T83" s="17">
        <f t="shared" si="15"/>
        <v>0</v>
      </c>
    </row>
    <row r="84" spans="1:20" x14ac:dyDescent="0.25">
      <c r="A84" s="24">
        <v>42617.291666666664</v>
      </c>
      <c r="B84" s="10">
        <v>342.83800000000002</v>
      </c>
      <c r="C84" s="9">
        <v>910.57795999999996</v>
      </c>
      <c r="D84" s="10">
        <v>0</v>
      </c>
      <c r="E84" s="9">
        <v>0</v>
      </c>
      <c r="F84" s="10">
        <f t="shared" si="12"/>
        <v>342.83800000000002</v>
      </c>
      <c r="G84" s="9">
        <f t="shared" si="12"/>
        <v>910.57795999999996</v>
      </c>
      <c r="H84" s="23">
        <v>107.54899999999998</v>
      </c>
      <c r="I84" s="23">
        <f t="shared" si="13"/>
        <v>235.28900000000004</v>
      </c>
      <c r="J84" s="16">
        <f t="shared" si="10"/>
        <v>2.6560006767044491</v>
      </c>
      <c r="K84" s="85"/>
      <c r="L84" s="86"/>
      <c r="M84" s="16">
        <f t="shared" si="16"/>
        <v>44.529322747339243</v>
      </c>
      <c r="N84" s="16">
        <f t="shared" si="16"/>
        <v>27.061635261765584</v>
      </c>
      <c r="O84" s="16">
        <f t="shared" si="16"/>
        <v>26.863467366380636</v>
      </c>
      <c r="P84" s="16">
        <f t="shared" si="16"/>
        <v>29.333295922429311</v>
      </c>
      <c r="Q84" s="16">
        <f t="shared" si="16"/>
        <v>26.180578504218051</v>
      </c>
      <c r="R84" s="16">
        <f t="shared" si="14"/>
        <v>44.529322747339243</v>
      </c>
      <c r="S84" s="5">
        <f t="shared" si="11"/>
        <v>0</v>
      </c>
      <c r="T84" s="17">
        <f t="shared" si="15"/>
        <v>0</v>
      </c>
    </row>
    <row r="85" spans="1:20" x14ac:dyDescent="0.25">
      <c r="A85" s="24">
        <v>42617.333333333336</v>
      </c>
      <c r="B85" s="10">
        <v>346.91800000000001</v>
      </c>
      <c r="C85" s="9">
        <v>2784.7214200000003</v>
      </c>
      <c r="D85" s="10">
        <v>0</v>
      </c>
      <c r="E85" s="9">
        <v>0</v>
      </c>
      <c r="F85" s="10">
        <f t="shared" si="12"/>
        <v>346.91800000000001</v>
      </c>
      <c r="G85" s="9">
        <f t="shared" si="12"/>
        <v>2784.7214200000003</v>
      </c>
      <c r="H85" s="23">
        <v>112.19099999999997</v>
      </c>
      <c r="I85" s="23">
        <f t="shared" si="13"/>
        <v>234.72700000000003</v>
      </c>
      <c r="J85" s="16">
        <f t="shared" si="10"/>
        <v>8.0270306527767374</v>
      </c>
      <c r="K85" s="85"/>
      <c r="L85" s="86"/>
      <c r="M85" s="16">
        <f t="shared" si="16"/>
        <v>44.529322747339243</v>
      </c>
      <c r="N85" s="16">
        <f t="shared" si="16"/>
        <v>27.061635261765584</v>
      </c>
      <c r="O85" s="16">
        <f t="shared" si="16"/>
        <v>26.863467366380636</v>
      </c>
      <c r="P85" s="16">
        <f t="shared" si="16"/>
        <v>29.333295922429311</v>
      </c>
      <c r="Q85" s="16">
        <f t="shared" si="16"/>
        <v>26.180578504218051</v>
      </c>
      <c r="R85" s="16">
        <f t="shared" si="14"/>
        <v>44.529322747339243</v>
      </c>
      <c r="S85" s="5">
        <f t="shared" si="11"/>
        <v>0</v>
      </c>
      <c r="T85" s="17">
        <f t="shared" si="15"/>
        <v>0</v>
      </c>
    </row>
    <row r="86" spans="1:20" x14ac:dyDescent="0.25">
      <c r="A86" s="24">
        <v>42617.375</v>
      </c>
      <c r="B86" s="10">
        <v>369.02499999999998</v>
      </c>
      <c r="C86" s="9">
        <v>4804.6042500000003</v>
      </c>
      <c r="D86" s="10">
        <v>0</v>
      </c>
      <c r="E86" s="9">
        <v>0</v>
      </c>
      <c r="F86" s="10">
        <f t="shared" si="12"/>
        <v>369.02499999999998</v>
      </c>
      <c r="G86" s="9">
        <f t="shared" si="12"/>
        <v>4804.6042500000003</v>
      </c>
      <c r="H86" s="23">
        <v>134.58600000000001</v>
      </c>
      <c r="I86" s="23">
        <f t="shared" si="13"/>
        <v>234.43899999999996</v>
      </c>
      <c r="J86" s="16">
        <f t="shared" si="10"/>
        <v>13.019725628344965</v>
      </c>
      <c r="K86" s="85"/>
      <c r="L86" s="86"/>
      <c r="M86" s="16">
        <f t="shared" si="16"/>
        <v>44.529322747339243</v>
      </c>
      <c r="N86" s="16">
        <f t="shared" si="16"/>
        <v>27.061635261765584</v>
      </c>
      <c r="O86" s="16">
        <f t="shared" si="16"/>
        <v>26.863467366380636</v>
      </c>
      <c r="P86" s="16">
        <f t="shared" si="16"/>
        <v>29.333295922429311</v>
      </c>
      <c r="Q86" s="16">
        <f t="shared" si="16"/>
        <v>26.180578504218051</v>
      </c>
      <c r="R86" s="16">
        <f t="shared" si="14"/>
        <v>44.529322747339243</v>
      </c>
      <c r="S86" s="5">
        <f t="shared" si="11"/>
        <v>0</v>
      </c>
      <c r="T86" s="17">
        <f t="shared" si="15"/>
        <v>0</v>
      </c>
    </row>
    <row r="87" spans="1:20" x14ac:dyDescent="0.25">
      <c r="A87" s="24">
        <v>42617.416666666664</v>
      </c>
      <c r="B87" s="10">
        <v>408.3</v>
      </c>
      <c r="C87" s="9">
        <v>6777.78</v>
      </c>
      <c r="D87" s="10">
        <v>1.1160000000000001</v>
      </c>
      <c r="E87" s="9">
        <v>18.526</v>
      </c>
      <c r="F87" s="10">
        <f t="shared" si="12"/>
        <v>407.18400000000003</v>
      </c>
      <c r="G87" s="9">
        <f t="shared" si="12"/>
        <v>6759.2539999999999</v>
      </c>
      <c r="H87" s="23">
        <v>170.45400000000006</v>
      </c>
      <c r="I87" s="23">
        <f t="shared" si="13"/>
        <v>236.72999999999996</v>
      </c>
      <c r="J87" s="16">
        <f t="shared" si="10"/>
        <v>16.599999017643128</v>
      </c>
      <c r="K87" s="85"/>
      <c r="L87" s="86"/>
      <c r="M87" s="16">
        <f t="shared" si="16"/>
        <v>44.529322747339243</v>
      </c>
      <c r="N87" s="16">
        <f t="shared" si="16"/>
        <v>27.061635261765584</v>
      </c>
      <c r="O87" s="16">
        <f t="shared" si="16"/>
        <v>26.863467366380636</v>
      </c>
      <c r="P87" s="16">
        <f t="shared" si="16"/>
        <v>29.333295922429311</v>
      </c>
      <c r="Q87" s="16">
        <f t="shared" si="16"/>
        <v>26.180578504218051</v>
      </c>
      <c r="R87" s="16">
        <f t="shared" si="14"/>
        <v>44.529322747339243</v>
      </c>
      <c r="S87" s="5">
        <f t="shared" si="11"/>
        <v>0</v>
      </c>
      <c r="T87" s="17">
        <f t="shared" si="15"/>
        <v>0</v>
      </c>
    </row>
    <row r="88" spans="1:20" x14ac:dyDescent="0.25">
      <c r="A88" s="24">
        <v>42617.458333333336</v>
      </c>
      <c r="B88" s="10">
        <v>444.6</v>
      </c>
      <c r="C88" s="9">
        <v>8860.8780000000006</v>
      </c>
      <c r="D88" s="10">
        <v>6.49</v>
      </c>
      <c r="E88" s="9">
        <v>129.346</v>
      </c>
      <c r="F88" s="10">
        <f t="shared" si="12"/>
        <v>438.11</v>
      </c>
      <c r="G88" s="9">
        <f t="shared" si="12"/>
        <v>8731.5320000000011</v>
      </c>
      <c r="H88" s="23">
        <v>202.08600000000001</v>
      </c>
      <c r="I88" s="23">
        <f t="shared" si="13"/>
        <v>236.024</v>
      </c>
      <c r="J88" s="16">
        <f t="shared" si="10"/>
        <v>19.929999315240465</v>
      </c>
      <c r="K88" s="85"/>
      <c r="L88" s="86"/>
      <c r="M88" s="16">
        <f t="shared" ref="M88:Q103" si="17">M87</f>
        <v>44.529322747339243</v>
      </c>
      <c r="N88" s="16">
        <f t="shared" si="17"/>
        <v>27.061635261765584</v>
      </c>
      <c r="O88" s="16">
        <f t="shared" si="17"/>
        <v>26.863467366380636</v>
      </c>
      <c r="P88" s="16">
        <f t="shared" si="17"/>
        <v>29.333295922429311</v>
      </c>
      <c r="Q88" s="16">
        <f t="shared" si="17"/>
        <v>26.180578504218051</v>
      </c>
      <c r="R88" s="16">
        <f t="shared" si="14"/>
        <v>44.529322747339243</v>
      </c>
      <c r="S88" s="5">
        <f t="shared" si="11"/>
        <v>0</v>
      </c>
      <c r="T88" s="17">
        <f t="shared" si="15"/>
        <v>0</v>
      </c>
    </row>
    <row r="89" spans="1:20" x14ac:dyDescent="0.25">
      <c r="A89" s="24">
        <v>42617.5</v>
      </c>
      <c r="B89" s="10">
        <v>484.1</v>
      </c>
      <c r="C89" s="9">
        <v>10156.418</v>
      </c>
      <c r="D89" s="10">
        <v>16.225999999999999</v>
      </c>
      <c r="E89" s="9">
        <v>340.42099999999999</v>
      </c>
      <c r="F89" s="10">
        <f t="shared" si="12"/>
        <v>467.87400000000002</v>
      </c>
      <c r="G89" s="9">
        <f t="shared" si="12"/>
        <v>9815.9969999999994</v>
      </c>
      <c r="H89" s="23">
        <v>232.74300000000005</v>
      </c>
      <c r="I89" s="23">
        <f t="shared" si="13"/>
        <v>235.13099999999997</v>
      </c>
      <c r="J89" s="16">
        <f t="shared" si="10"/>
        <v>20.980001025917232</v>
      </c>
      <c r="K89" s="85"/>
      <c r="L89" s="86"/>
      <c r="M89" s="16">
        <f t="shared" si="17"/>
        <v>44.529322747339243</v>
      </c>
      <c r="N89" s="16">
        <f t="shared" si="17"/>
        <v>27.061635261765584</v>
      </c>
      <c r="O89" s="16">
        <f t="shared" si="17"/>
        <v>26.863467366380636</v>
      </c>
      <c r="P89" s="16">
        <f t="shared" si="17"/>
        <v>29.333295922429311</v>
      </c>
      <c r="Q89" s="16">
        <f t="shared" si="17"/>
        <v>26.180578504218051</v>
      </c>
      <c r="R89" s="16">
        <f t="shared" si="14"/>
        <v>44.529322747339243</v>
      </c>
      <c r="S89" s="5">
        <f t="shared" si="11"/>
        <v>0</v>
      </c>
      <c r="T89" s="17">
        <f t="shared" si="15"/>
        <v>0</v>
      </c>
    </row>
    <row r="90" spans="1:20" x14ac:dyDescent="0.25">
      <c r="A90" s="24">
        <v>42617.541666666664</v>
      </c>
      <c r="B90" s="10">
        <v>527.79499999999996</v>
      </c>
      <c r="C90" s="9">
        <v>11743.438749999999</v>
      </c>
      <c r="D90" s="10">
        <v>12.358000000000001</v>
      </c>
      <c r="E90" s="9">
        <v>274.96600000000001</v>
      </c>
      <c r="F90" s="10">
        <f t="shared" si="12"/>
        <v>515.43700000000001</v>
      </c>
      <c r="G90" s="9">
        <f t="shared" si="12"/>
        <v>11468.472749999999</v>
      </c>
      <c r="H90" s="23">
        <v>281.42600000000004</v>
      </c>
      <c r="I90" s="23">
        <f t="shared" si="13"/>
        <v>234.01099999999997</v>
      </c>
      <c r="J90" s="16">
        <f t="shared" si="10"/>
        <v>22.24999902994934</v>
      </c>
      <c r="K90" s="85"/>
      <c r="L90" s="86"/>
      <c r="M90" s="16">
        <f t="shared" si="17"/>
        <v>44.529322747339243</v>
      </c>
      <c r="N90" s="16">
        <f t="shared" si="17"/>
        <v>27.061635261765584</v>
      </c>
      <c r="O90" s="16">
        <f t="shared" si="17"/>
        <v>26.863467366380636</v>
      </c>
      <c r="P90" s="16">
        <f t="shared" si="17"/>
        <v>29.333295922429311</v>
      </c>
      <c r="Q90" s="16">
        <f t="shared" si="17"/>
        <v>26.180578504218051</v>
      </c>
      <c r="R90" s="16">
        <f t="shared" si="14"/>
        <v>44.529322747339243</v>
      </c>
      <c r="S90" s="5">
        <f t="shared" si="11"/>
        <v>0</v>
      </c>
      <c r="T90" s="17">
        <f t="shared" si="15"/>
        <v>0</v>
      </c>
    </row>
    <row r="91" spans="1:20" x14ac:dyDescent="0.25">
      <c r="A91" s="24">
        <v>42617.583333333336</v>
      </c>
      <c r="B91" s="10">
        <v>570.29999999999995</v>
      </c>
      <c r="C91" s="9">
        <v>12837.453</v>
      </c>
      <c r="D91" s="10">
        <v>9.1920000000000002</v>
      </c>
      <c r="E91" s="9">
        <v>206.91200000000001</v>
      </c>
      <c r="F91" s="10">
        <f t="shared" si="12"/>
        <v>561.10799999999995</v>
      </c>
      <c r="G91" s="9">
        <f t="shared" si="12"/>
        <v>12630.540999999999</v>
      </c>
      <c r="H91" s="23">
        <v>328.4910000000001</v>
      </c>
      <c r="I91" s="23">
        <f t="shared" si="13"/>
        <v>232.61699999999985</v>
      </c>
      <c r="J91" s="16">
        <f t="shared" si="10"/>
        <v>22.509999857424951</v>
      </c>
      <c r="K91" s="85"/>
      <c r="L91" s="86"/>
      <c r="M91" s="16">
        <f t="shared" si="17"/>
        <v>44.529322747339243</v>
      </c>
      <c r="N91" s="16">
        <f t="shared" si="17"/>
        <v>27.061635261765584</v>
      </c>
      <c r="O91" s="16">
        <f t="shared" si="17"/>
        <v>26.863467366380636</v>
      </c>
      <c r="P91" s="16">
        <f t="shared" si="17"/>
        <v>29.333295922429311</v>
      </c>
      <c r="Q91" s="16">
        <f t="shared" si="17"/>
        <v>26.180578504218051</v>
      </c>
      <c r="R91" s="16">
        <f t="shared" si="14"/>
        <v>44.529322747339243</v>
      </c>
      <c r="S91" s="5">
        <f t="shared" si="11"/>
        <v>0</v>
      </c>
      <c r="T91" s="17">
        <f t="shared" si="15"/>
        <v>0</v>
      </c>
    </row>
    <row r="92" spans="1:20" x14ac:dyDescent="0.25">
      <c r="A92" s="24">
        <v>42617.625</v>
      </c>
      <c r="B92" s="10">
        <v>592.68499999999995</v>
      </c>
      <c r="C92" s="9">
        <v>13489.5106</v>
      </c>
      <c r="D92" s="10">
        <v>0</v>
      </c>
      <c r="E92" s="9">
        <v>0</v>
      </c>
      <c r="F92" s="10">
        <f t="shared" si="12"/>
        <v>592.68499999999995</v>
      </c>
      <c r="G92" s="9">
        <f t="shared" si="12"/>
        <v>13489.5106</v>
      </c>
      <c r="H92" s="23">
        <v>370.17499999999995</v>
      </c>
      <c r="I92" s="23">
        <f t="shared" si="13"/>
        <v>222.51</v>
      </c>
      <c r="J92" s="16">
        <f t="shared" si="10"/>
        <v>22.76</v>
      </c>
      <c r="K92" s="85"/>
      <c r="L92" s="86"/>
      <c r="M92" s="16">
        <f t="shared" si="17"/>
        <v>44.529322747339243</v>
      </c>
      <c r="N92" s="16">
        <f t="shared" si="17"/>
        <v>27.061635261765584</v>
      </c>
      <c r="O92" s="16">
        <f t="shared" si="17"/>
        <v>26.863467366380636</v>
      </c>
      <c r="P92" s="16">
        <f t="shared" si="17"/>
        <v>29.333295922429311</v>
      </c>
      <c r="Q92" s="16">
        <f t="shared" si="17"/>
        <v>26.180578504218051</v>
      </c>
      <c r="R92" s="16">
        <f t="shared" si="14"/>
        <v>44.529322747339243</v>
      </c>
      <c r="S92" s="5">
        <f t="shared" si="11"/>
        <v>0</v>
      </c>
      <c r="T92" s="17">
        <f t="shared" si="15"/>
        <v>0</v>
      </c>
    </row>
    <row r="93" spans="1:20" x14ac:dyDescent="0.25">
      <c r="A93" s="24">
        <v>42617.666666666664</v>
      </c>
      <c r="B93" s="10">
        <v>608.29499999999996</v>
      </c>
      <c r="C93" s="9">
        <v>13844.7942</v>
      </c>
      <c r="D93" s="10">
        <v>0</v>
      </c>
      <c r="E93" s="9">
        <v>0</v>
      </c>
      <c r="F93" s="10">
        <f t="shared" si="12"/>
        <v>608.29499999999996</v>
      </c>
      <c r="G93" s="9">
        <f t="shared" si="12"/>
        <v>13844.7942</v>
      </c>
      <c r="H93" s="23">
        <v>389.02</v>
      </c>
      <c r="I93" s="23">
        <f t="shared" si="13"/>
        <v>219.27499999999998</v>
      </c>
      <c r="J93" s="16">
        <f t="shared" si="10"/>
        <v>22.76</v>
      </c>
      <c r="K93" s="85"/>
      <c r="L93" s="86"/>
      <c r="M93" s="16">
        <f t="shared" si="17"/>
        <v>44.529322747339243</v>
      </c>
      <c r="N93" s="16">
        <f t="shared" si="17"/>
        <v>27.061635261765584</v>
      </c>
      <c r="O93" s="16">
        <f t="shared" si="17"/>
        <v>26.863467366380636</v>
      </c>
      <c r="P93" s="16">
        <f t="shared" si="17"/>
        <v>29.333295922429311</v>
      </c>
      <c r="Q93" s="16">
        <f t="shared" si="17"/>
        <v>26.180578504218051</v>
      </c>
      <c r="R93" s="16">
        <f t="shared" si="14"/>
        <v>44.529322747339243</v>
      </c>
      <c r="S93" s="5">
        <f t="shared" si="11"/>
        <v>0</v>
      </c>
      <c r="T93" s="17">
        <f t="shared" si="15"/>
        <v>0</v>
      </c>
    </row>
    <row r="94" spans="1:20" x14ac:dyDescent="0.25">
      <c r="A94" s="24">
        <v>42617.708333333336</v>
      </c>
      <c r="B94" s="10">
        <v>602.19500000000005</v>
      </c>
      <c r="C94" s="9">
        <v>13892.638650000001</v>
      </c>
      <c r="D94" s="10">
        <v>0</v>
      </c>
      <c r="E94" s="9">
        <v>0</v>
      </c>
      <c r="F94" s="10">
        <f t="shared" si="12"/>
        <v>602.19500000000005</v>
      </c>
      <c r="G94" s="9">
        <f t="shared" si="12"/>
        <v>13892.638650000001</v>
      </c>
      <c r="H94" s="23">
        <v>395</v>
      </c>
      <c r="I94" s="23">
        <f t="shared" si="13"/>
        <v>207.19500000000005</v>
      </c>
      <c r="J94" s="16">
        <f t="shared" si="10"/>
        <v>23.07</v>
      </c>
      <c r="K94" s="85"/>
      <c r="L94" s="86"/>
      <c r="M94" s="16">
        <f t="shared" si="17"/>
        <v>44.529322747339243</v>
      </c>
      <c r="N94" s="16">
        <f t="shared" si="17"/>
        <v>27.061635261765584</v>
      </c>
      <c r="O94" s="16">
        <f t="shared" si="17"/>
        <v>26.863467366380636</v>
      </c>
      <c r="P94" s="16">
        <f t="shared" si="17"/>
        <v>29.333295922429311</v>
      </c>
      <c r="Q94" s="16">
        <f t="shared" si="17"/>
        <v>26.180578504218051</v>
      </c>
      <c r="R94" s="16">
        <f t="shared" si="14"/>
        <v>44.529322747339243</v>
      </c>
      <c r="S94" s="5">
        <f t="shared" si="11"/>
        <v>0</v>
      </c>
      <c r="T94" s="17">
        <f t="shared" si="15"/>
        <v>0</v>
      </c>
    </row>
    <row r="95" spans="1:20" x14ac:dyDescent="0.25">
      <c r="A95" s="24">
        <v>42617.75</v>
      </c>
      <c r="B95" s="10">
        <v>586.80499999999995</v>
      </c>
      <c r="C95" s="9">
        <v>13701.89675</v>
      </c>
      <c r="D95" s="10">
        <v>0</v>
      </c>
      <c r="E95" s="9">
        <v>0</v>
      </c>
      <c r="F95" s="10">
        <f t="shared" si="12"/>
        <v>586.80499999999995</v>
      </c>
      <c r="G95" s="9">
        <f t="shared" si="12"/>
        <v>13701.89675</v>
      </c>
      <c r="H95" s="23">
        <v>395</v>
      </c>
      <c r="I95" s="23">
        <f t="shared" si="13"/>
        <v>191.80499999999995</v>
      </c>
      <c r="J95" s="16">
        <f t="shared" si="10"/>
        <v>23.35</v>
      </c>
      <c r="K95" s="85"/>
      <c r="L95" s="86"/>
      <c r="M95" s="16">
        <f t="shared" si="17"/>
        <v>44.529322747339243</v>
      </c>
      <c r="N95" s="16">
        <f t="shared" si="17"/>
        <v>27.061635261765584</v>
      </c>
      <c r="O95" s="16">
        <f t="shared" si="17"/>
        <v>26.863467366380636</v>
      </c>
      <c r="P95" s="16">
        <f t="shared" si="17"/>
        <v>29.333295922429311</v>
      </c>
      <c r="Q95" s="16">
        <f t="shared" si="17"/>
        <v>26.180578504218051</v>
      </c>
      <c r="R95" s="16">
        <f t="shared" si="14"/>
        <v>44.529322747339243</v>
      </c>
      <c r="S95" s="5">
        <f t="shared" si="11"/>
        <v>0</v>
      </c>
      <c r="T95" s="17">
        <f t="shared" si="15"/>
        <v>0</v>
      </c>
    </row>
    <row r="96" spans="1:20" x14ac:dyDescent="0.25">
      <c r="A96" s="24">
        <v>42617.791666666664</v>
      </c>
      <c r="B96" s="10">
        <v>560.10500000000002</v>
      </c>
      <c r="C96" s="9">
        <v>13196.0738</v>
      </c>
      <c r="D96" s="10">
        <v>0</v>
      </c>
      <c r="E96" s="9">
        <v>0</v>
      </c>
      <c r="F96" s="10">
        <f t="shared" si="12"/>
        <v>560.10500000000002</v>
      </c>
      <c r="G96" s="9">
        <f t="shared" si="12"/>
        <v>13196.0738</v>
      </c>
      <c r="H96" s="23">
        <v>376.48099999999999</v>
      </c>
      <c r="I96" s="23">
        <f t="shared" si="13"/>
        <v>183.62400000000002</v>
      </c>
      <c r="J96" s="16">
        <f t="shared" si="10"/>
        <v>23.56</v>
      </c>
      <c r="K96" s="85"/>
      <c r="L96" s="86"/>
      <c r="M96" s="16">
        <f t="shared" si="17"/>
        <v>44.529322747339243</v>
      </c>
      <c r="N96" s="16">
        <f t="shared" si="17"/>
        <v>27.061635261765584</v>
      </c>
      <c r="O96" s="16">
        <f t="shared" si="17"/>
        <v>26.863467366380636</v>
      </c>
      <c r="P96" s="16">
        <f t="shared" si="17"/>
        <v>29.333295922429311</v>
      </c>
      <c r="Q96" s="16">
        <f t="shared" si="17"/>
        <v>26.180578504218051</v>
      </c>
      <c r="R96" s="16">
        <f t="shared" si="14"/>
        <v>44.529322747339243</v>
      </c>
      <c r="S96" s="5">
        <f t="shared" si="11"/>
        <v>0</v>
      </c>
      <c r="T96" s="17">
        <f t="shared" si="15"/>
        <v>0</v>
      </c>
    </row>
    <row r="97" spans="1:20" x14ac:dyDescent="0.25">
      <c r="A97" s="24">
        <v>42617.833333333336</v>
      </c>
      <c r="B97" s="10">
        <v>479.34</v>
      </c>
      <c r="C97" s="9">
        <v>11350.771199999999</v>
      </c>
      <c r="D97" s="10">
        <v>0</v>
      </c>
      <c r="E97" s="9">
        <v>0</v>
      </c>
      <c r="F97" s="10">
        <f t="shared" si="12"/>
        <v>479.34</v>
      </c>
      <c r="G97" s="9">
        <f t="shared" si="12"/>
        <v>11350.771199999999</v>
      </c>
      <c r="H97" s="23">
        <v>333.47499999999991</v>
      </c>
      <c r="I97" s="23">
        <f t="shared" si="13"/>
        <v>145.86500000000007</v>
      </c>
      <c r="J97" s="16">
        <f t="shared" si="10"/>
        <v>23.68</v>
      </c>
      <c r="K97" s="85"/>
      <c r="L97" s="86"/>
      <c r="M97" s="16">
        <f t="shared" si="17"/>
        <v>44.529322747339243</v>
      </c>
      <c r="N97" s="16">
        <f t="shared" si="17"/>
        <v>27.061635261765584</v>
      </c>
      <c r="O97" s="16">
        <f t="shared" si="17"/>
        <v>26.863467366380636</v>
      </c>
      <c r="P97" s="16">
        <f t="shared" si="17"/>
        <v>29.333295922429311</v>
      </c>
      <c r="Q97" s="16">
        <f t="shared" si="17"/>
        <v>26.180578504218051</v>
      </c>
      <c r="R97" s="16">
        <f t="shared" si="14"/>
        <v>44.529322747339243</v>
      </c>
      <c r="S97" s="5">
        <f t="shared" si="11"/>
        <v>0</v>
      </c>
      <c r="T97" s="17">
        <f t="shared" si="15"/>
        <v>0</v>
      </c>
    </row>
    <row r="98" spans="1:20" x14ac:dyDescent="0.25">
      <c r="A98" s="24">
        <v>42617.875</v>
      </c>
      <c r="B98" s="10">
        <v>511.02300000000002</v>
      </c>
      <c r="C98" s="9">
        <v>12087.393749999999</v>
      </c>
      <c r="D98" s="10">
        <v>0</v>
      </c>
      <c r="E98" s="9">
        <v>0</v>
      </c>
      <c r="F98" s="10">
        <f t="shared" si="12"/>
        <v>511.02300000000002</v>
      </c>
      <c r="G98" s="9">
        <f t="shared" si="12"/>
        <v>12087.393749999999</v>
      </c>
      <c r="H98" s="23">
        <v>321.95500000000004</v>
      </c>
      <c r="I98" s="23">
        <f t="shared" si="13"/>
        <v>189.06799999999998</v>
      </c>
      <c r="J98" s="16">
        <f t="shared" si="10"/>
        <v>23.653326269072036</v>
      </c>
      <c r="K98" s="85"/>
      <c r="L98" s="86"/>
      <c r="M98" s="16">
        <f t="shared" si="17"/>
        <v>44.529322747339243</v>
      </c>
      <c r="N98" s="16">
        <f t="shared" si="17"/>
        <v>27.061635261765584</v>
      </c>
      <c r="O98" s="16">
        <f t="shared" si="17"/>
        <v>26.863467366380636</v>
      </c>
      <c r="P98" s="16">
        <f t="shared" si="17"/>
        <v>29.333295922429311</v>
      </c>
      <c r="Q98" s="16">
        <f t="shared" si="17"/>
        <v>26.180578504218051</v>
      </c>
      <c r="R98" s="16">
        <f t="shared" si="14"/>
        <v>44.529322747339243</v>
      </c>
      <c r="S98" s="5">
        <f t="shared" si="11"/>
        <v>0</v>
      </c>
      <c r="T98" s="17">
        <f t="shared" si="15"/>
        <v>0</v>
      </c>
    </row>
    <row r="99" spans="1:20" x14ac:dyDescent="0.25">
      <c r="A99" s="24">
        <v>42617.916666666664</v>
      </c>
      <c r="B99" s="10">
        <v>525.80499999999995</v>
      </c>
      <c r="C99" s="9">
        <v>11651.8388</v>
      </c>
      <c r="D99" s="10">
        <v>3.649</v>
      </c>
      <c r="E99" s="9">
        <v>80.862000000000009</v>
      </c>
      <c r="F99" s="10">
        <f t="shared" si="12"/>
        <v>522.15599999999995</v>
      </c>
      <c r="G99" s="9">
        <f t="shared" si="12"/>
        <v>11570.9768</v>
      </c>
      <c r="H99" s="23">
        <v>288.15099999999995</v>
      </c>
      <c r="I99" s="23">
        <f t="shared" si="13"/>
        <v>234.005</v>
      </c>
      <c r="J99" s="16">
        <f t="shared" si="10"/>
        <v>22.159999693578168</v>
      </c>
      <c r="K99" s="85"/>
      <c r="L99" s="86"/>
      <c r="M99" s="16">
        <f t="shared" si="17"/>
        <v>44.529322747339243</v>
      </c>
      <c r="N99" s="16">
        <f t="shared" si="17"/>
        <v>27.061635261765584</v>
      </c>
      <c r="O99" s="16">
        <f t="shared" si="17"/>
        <v>26.863467366380636</v>
      </c>
      <c r="P99" s="16">
        <f t="shared" si="17"/>
        <v>29.333295922429311</v>
      </c>
      <c r="Q99" s="16">
        <f t="shared" si="17"/>
        <v>26.180578504218051</v>
      </c>
      <c r="R99" s="16">
        <f t="shared" si="14"/>
        <v>44.529322747339243</v>
      </c>
      <c r="S99" s="5">
        <f t="shared" si="11"/>
        <v>0</v>
      </c>
      <c r="T99" s="17">
        <f t="shared" si="15"/>
        <v>0</v>
      </c>
    </row>
    <row r="100" spans="1:20" x14ac:dyDescent="0.25">
      <c r="A100" s="24">
        <v>42617.958333333336</v>
      </c>
      <c r="B100" s="10">
        <v>488.6</v>
      </c>
      <c r="C100" s="9">
        <v>9698.7099999999991</v>
      </c>
      <c r="D100" s="10">
        <v>4.51</v>
      </c>
      <c r="E100" s="9">
        <v>89.52300000000001</v>
      </c>
      <c r="F100" s="10">
        <f t="shared" si="12"/>
        <v>484.09000000000003</v>
      </c>
      <c r="G100" s="9">
        <f t="shared" si="12"/>
        <v>9609.1869999999999</v>
      </c>
      <c r="H100" s="23">
        <v>249.02300000000002</v>
      </c>
      <c r="I100" s="23">
        <f t="shared" si="13"/>
        <v>235.06700000000001</v>
      </c>
      <c r="J100" s="16">
        <f t="shared" si="10"/>
        <v>19.850001032865787</v>
      </c>
      <c r="K100" s="85"/>
      <c r="L100" s="86"/>
      <c r="M100" s="16">
        <f t="shared" si="17"/>
        <v>44.529322747339243</v>
      </c>
      <c r="N100" s="16">
        <f t="shared" si="17"/>
        <v>27.061635261765584</v>
      </c>
      <c r="O100" s="16">
        <f t="shared" si="17"/>
        <v>26.863467366380636</v>
      </c>
      <c r="P100" s="16">
        <f t="shared" si="17"/>
        <v>29.333295922429311</v>
      </c>
      <c r="Q100" s="16">
        <f t="shared" si="17"/>
        <v>26.180578504218051</v>
      </c>
      <c r="R100" s="16">
        <f t="shared" si="14"/>
        <v>44.529322747339243</v>
      </c>
      <c r="S100" s="5">
        <f t="shared" si="11"/>
        <v>0</v>
      </c>
      <c r="T100" s="17">
        <f t="shared" si="15"/>
        <v>0</v>
      </c>
    </row>
    <row r="101" spans="1:20" x14ac:dyDescent="0.25">
      <c r="A101" s="24">
        <v>42618</v>
      </c>
      <c r="B101" s="10">
        <v>444.5</v>
      </c>
      <c r="C101" s="9">
        <v>6351.9049999999997</v>
      </c>
      <c r="D101" s="10">
        <v>3.7960000000000003</v>
      </c>
      <c r="E101" s="9">
        <v>54.245000000000005</v>
      </c>
      <c r="F101" s="10">
        <f t="shared" si="12"/>
        <v>440.70400000000001</v>
      </c>
      <c r="G101" s="9">
        <f t="shared" si="12"/>
        <v>6297.66</v>
      </c>
      <c r="H101" s="23">
        <v>204.71699999999998</v>
      </c>
      <c r="I101" s="23">
        <f t="shared" si="13"/>
        <v>235.98700000000002</v>
      </c>
      <c r="J101" s="16">
        <f t="shared" si="10"/>
        <v>14.289999636944524</v>
      </c>
      <c r="K101" s="85"/>
      <c r="L101" s="86"/>
      <c r="M101" s="16">
        <f t="shared" si="17"/>
        <v>44.529322747339243</v>
      </c>
      <c r="N101" s="16">
        <f t="shared" si="17"/>
        <v>27.061635261765584</v>
      </c>
      <c r="O101" s="16">
        <f t="shared" si="17"/>
        <v>26.863467366380636</v>
      </c>
      <c r="P101" s="16">
        <f t="shared" si="17"/>
        <v>29.333295922429311</v>
      </c>
      <c r="Q101" s="16">
        <f t="shared" si="17"/>
        <v>26.180578504218051</v>
      </c>
      <c r="R101" s="16">
        <f t="shared" si="14"/>
        <v>44.529322747339243</v>
      </c>
      <c r="S101" s="5">
        <f t="shared" si="11"/>
        <v>0</v>
      </c>
      <c r="T101" s="17">
        <f t="shared" si="15"/>
        <v>0</v>
      </c>
    </row>
    <row r="102" spans="1:20" x14ac:dyDescent="0.25">
      <c r="A102" s="24">
        <v>42618.041666666664</v>
      </c>
      <c r="B102" s="10">
        <v>398.35399999999998</v>
      </c>
      <c r="C102" s="9">
        <v>5435.7958800000006</v>
      </c>
      <c r="D102" s="10">
        <v>0</v>
      </c>
      <c r="E102" s="9">
        <v>0</v>
      </c>
      <c r="F102" s="10">
        <f t="shared" si="12"/>
        <v>398.35399999999998</v>
      </c>
      <c r="G102" s="9">
        <f t="shared" si="12"/>
        <v>5435.7958800000006</v>
      </c>
      <c r="H102" s="23">
        <v>163.73699999999997</v>
      </c>
      <c r="I102" s="23">
        <f t="shared" si="13"/>
        <v>234.61700000000002</v>
      </c>
      <c r="J102" s="16">
        <f t="shared" si="10"/>
        <v>13.645641514833542</v>
      </c>
      <c r="K102" s="85"/>
      <c r="L102" s="86"/>
      <c r="M102" s="16">
        <f t="shared" si="17"/>
        <v>44.529322747339243</v>
      </c>
      <c r="N102" s="16">
        <f t="shared" si="17"/>
        <v>27.061635261765584</v>
      </c>
      <c r="O102" s="16">
        <f t="shared" si="17"/>
        <v>26.863467366380636</v>
      </c>
      <c r="P102" s="16">
        <f t="shared" si="17"/>
        <v>29.333295922429311</v>
      </c>
      <c r="Q102" s="16">
        <f t="shared" si="17"/>
        <v>26.180578504218051</v>
      </c>
      <c r="R102" s="16">
        <f t="shared" si="14"/>
        <v>44.529322747339243</v>
      </c>
      <c r="S102" s="5">
        <f t="shared" si="11"/>
        <v>0</v>
      </c>
      <c r="T102" s="17">
        <f t="shared" si="15"/>
        <v>0</v>
      </c>
    </row>
    <row r="103" spans="1:20" x14ac:dyDescent="0.25">
      <c r="A103" s="24">
        <v>42618.083333333336</v>
      </c>
      <c r="B103" s="10">
        <v>367.9</v>
      </c>
      <c r="C103" s="9">
        <v>4495.7380000000003</v>
      </c>
      <c r="D103" s="10">
        <v>1.3420000000000001</v>
      </c>
      <c r="E103" s="9">
        <v>16.399000000000001</v>
      </c>
      <c r="F103" s="10">
        <f t="shared" si="12"/>
        <v>366.55799999999999</v>
      </c>
      <c r="G103" s="9">
        <f t="shared" si="12"/>
        <v>4479.3389999999999</v>
      </c>
      <c r="H103" s="23">
        <v>129.68700000000001</v>
      </c>
      <c r="I103" s="23">
        <f t="shared" si="13"/>
        <v>236.87099999999998</v>
      </c>
      <c r="J103" s="16">
        <f t="shared" si="10"/>
        <v>12.220000654739495</v>
      </c>
      <c r="K103" s="85"/>
      <c r="L103" s="86"/>
      <c r="M103" s="16">
        <f t="shared" si="17"/>
        <v>44.529322747339243</v>
      </c>
      <c r="N103" s="16">
        <f t="shared" si="17"/>
        <v>27.061635261765584</v>
      </c>
      <c r="O103" s="16">
        <f t="shared" si="17"/>
        <v>26.863467366380636</v>
      </c>
      <c r="P103" s="16">
        <f t="shared" si="17"/>
        <v>29.333295922429311</v>
      </c>
      <c r="Q103" s="16">
        <f t="shared" si="17"/>
        <v>26.180578504218051</v>
      </c>
      <c r="R103" s="16">
        <f t="shared" si="14"/>
        <v>44.529322747339243</v>
      </c>
      <c r="S103" s="5">
        <f t="shared" si="11"/>
        <v>0</v>
      </c>
      <c r="T103" s="17">
        <f t="shared" si="15"/>
        <v>0</v>
      </c>
    </row>
    <row r="104" spans="1:20" x14ac:dyDescent="0.25">
      <c r="A104" s="24">
        <v>42618.125</v>
      </c>
      <c r="B104" s="10">
        <v>353.70600000000002</v>
      </c>
      <c r="C104" s="9">
        <v>3738.3855060000001</v>
      </c>
      <c r="D104" s="10">
        <v>0</v>
      </c>
      <c r="E104" s="9">
        <v>0</v>
      </c>
      <c r="F104" s="10">
        <f t="shared" si="12"/>
        <v>353.70600000000002</v>
      </c>
      <c r="G104" s="9">
        <f t="shared" si="12"/>
        <v>3738.3855060000001</v>
      </c>
      <c r="H104" s="23">
        <v>118.60700000000003</v>
      </c>
      <c r="I104" s="23">
        <f t="shared" si="13"/>
        <v>235.09899999999999</v>
      </c>
      <c r="J104" s="16">
        <f t="shared" si="10"/>
        <v>10.569188834795</v>
      </c>
      <c r="K104" s="85"/>
      <c r="L104" s="86"/>
      <c r="M104" s="16">
        <f t="shared" ref="M104:Q119" si="18">M103</f>
        <v>44.529322747339243</v>
      </c>
      <c r="N104" s="16">
        <f t="shared" si="18"/>
        <v>27.061635261765584</v>
      </c>
      <c r="O104" s="16">
        <f t="shared" si="18"/>
        <v>26.863467366380636</v>
      </c>
      <c r="P104" s="16">
        <f t="shared" si="18"/>
        <v>29.333295922429311</v>
      </c>
      <c r="Q104" s="16">
        <f t="shared" si="18"/>
        <v>26.180578504218051</v>
      </c>
      <c r="R104" s="16">
        <f t="shared" si="14"/>
        <v>44.529322747339243</v>
      </c>
      <c r="S104" s="5">
        <f t="shared" si="11"/>
        <v>0</v>
      </c>
      <c r="T104" s="17">
        <f t="shared" si="15"/>
        <v>0</v>
      </c>
    </row>
    <row r="105" spans="1:20" x14ac:dyDescent="0.25">
      <c r="A105" s="24">
        <v>42618.166666666664</v>
      </c>
      <c r="B105" s="10">
        <v>349.38400000000001</v>
      </c>
      <c r="C105" s="9">
        <v>3237.1800800000001</v>
      </c>
      <c r="D105" s="10">
        <v>0</v>
      </c>
      <c r="E105" s="9">
        <v>0</v>
      </c>
      <c r="F105" s="10">
        <f t="shared" si="12"/>
        <v>349.38400000000001</v>
      </c>
      <c r="G105" s="9">
        <f t="shared" si="12"/>
        <v>3237.1800800000001</v>
      </c>
      <c r="H105" s="23">
        <v>114.149</v>
      </c>
      <c r="I105" s="23">
        <f t="shared" si="13"/>
        <v>235.23500000000001</v>
      </c>
      <c r="J105" s="16">
        <f t="shared" si="10"/>
        <v>9.265393034598036</v>
      </c>
      <c r="K105" s="85"/>
      <c r="L105" s="86"/>
      <c r="M105" s="16">
        <f t="shared" si="18"/>
        <v>44.529322747339243</v>
      </c>
      <c r="N105" s="16">
        <f t="shared" si="18"/>
        <v>27.061635261765584</v>
      </c>
      <c r="O105" s="16">
        <f t="shared" si="18"/>
        <v>26.863467366380636</v>
      </c>
      <c r="P105" s="16">
        <f t="shared" si="18"/>
        <v>29.333295922429311</v>
      </c>
      <c r="Q105" s="16">
        <f t="shared" si="18"/>
        <v>26.180578504218051</v>
      </c>
      <c r="R105" s="16">
        <f t="shared" si="14"/>
        <v>44.529322747339243</v>
      </c>
      <c r="S105" s="5">
        <f t="shared" si="11"/>
        <v>0</v>
      </c>
      <c r="T105" s="17">
        <f t="shared" si="15"/>
        <v>0</v>
      </c>
    </row>
    <row r="106" spans="1:20" x14ac:dyDescent="0.25">
      <c r="A106" s="24">
        <v>42618.208333333336</v>
      </c>
      <c r="B106" s="10">
        <v>354.07</v>
      </c>
      <c r="C106" s="9">
        <v>3225.5604999999996</v>
      </c>
      <c r="D106" s="10">
        <v>0</v>
      </c>
      <c r="E106" s="9">
        <v>0</v>
      </c>
      <c r="F106" s="10">
        <f t="shared" si="12"/>
        <v>354.07</v>
      </c>
      <c r="G106" s="9">
        <f t="shared" si="12"/>
        <v>3225.5604999999996</v>
      </c>
      <c r="H106" s="23">
        <v>118.86699999999996</v>
      </c>
      <c r="I106" s="23">
        <f t="shared" si="13"/>
        <v>235.20300000000003</v>
      </c>
      <c r="J106" s="16">
        <f t="shared" si="10"/>
        <v>9.1099514220351896</v>
      </c>
      <c r="K106" s="85"/>
      <c r="L106" s="86"/>
      <c r="M106" s="16">
        <f t="shared" si="18"/>
        <v>44.529322747339243</v>
      </c>
      <c r="N106" s="16">
        <f t="shared" si="18"/>
        <v>27.061635261765584</v>
      </c>
      <c r="O106" s="16">
        <f t="shared" si="18"/>
        <v>26.863467366380636</v>
      </c>
      <c r="P106" s="16">
        <f t="shared" si="18"/>
        <v>29.333295922429311</v>
      </c>
      <c r="Q106" s="16">
        <f t="shared" si="18"/>
        <v>26.180578504218051</v>
      </c>
      <c r="R106" s="16">
        <f t="shared" si="14"/>
        <v>44.529322747339243</v>
      </c>
      <c r="S106" s="5">
        <f t="shared" si="11"/>
        <v>0</v>
      </c>
      <c r="T106" s="17">
        <f t="shared" si="15"/>
        <v>0</v>
      </c>
    </row>
    <row r="107" spans="1:20" x14ac:dyDescent="0.25">
      <c r="A107" s="24">
        <v>42618.25</v>
      </c>
      <c r="B107" s="10">
        <v>357.21100000000001</v>
      </c>
      <c r="C107" s="9">
        <v>3233.6601099999998</v>
      </c>
      <c r="D107" s="10">
        <v>0</v>
      </c>
      <c r="E107" s="9">
        <v>0</v>
      </c>
      <c r="F107" s="10">
        <f t="shared" si="12"/>
        <v>357.21100000000001</v>
      </c>
      <c r="G107" s="9">
        <f t="shared" si="12"/>
        <v>3233.6601099999998</v>
      </c>
      <c r="H107" s="23">
        <v>121.54100000000005</v>
      </c>
      <c r="I107" s="23">
        <f t="shared" si="13"/>
        <v>235.66999999999996</v>
      </c>
      <c r="J107" s="16">
        <f t="shared" si="10"/>
        <v>9.0525210869766042</v>
      </c>
      <c r="K107" s="85"/>
      <c r="L107" s="86"/>
      <c r="M107" s="16">
        <f t="shared" si="18"/>
        <v>44.529322747339243</v>
      </c>
      <c r="N107" s="16">
        <f t="shared" si="18"/>
        <v>27.061635261765584</v>
      </c>
      <c r="O107" s="16">
        <f t="shared" si="18"/>
        <v>26.863467366380636</v>
      </c>
      <c r="P107" s="16">
        <f t="shared" si="18"/>
        <v>29.333295922429311</v>
      </c>
      <c r="Q107" s="16">
        <f t="shared" si="18"/>
        <v>26.180578504218051</v>
      </c>
      <c r="R107" s="16">
        <f t="shared" si="14"/>
        <v>44.529322747339243</v>
      </c>
      <c r="S107" s="5">
        <f t="shared" si="11"/>
        <v>0</v>
      </c>
      <c r="T107" s="17">
        <f t="shared" si="15"/>
        <v>0</v>
      </c>
    </row>
    <row r="108" spans="1:20" x14ac:dyDescent="0.25">
      <c r="A108" s="24">
        <v>42618.291666666664</v>
      </c>
      <c r="B108" s="10">
        <v>363.17599999999999</v>
      </c>
      <c r="C108" s="9">
        <v>3692.3077599999997</v>
      </c>
      <c r="D108" s="10">
        <v>0</v>
      </c>
      <c r="E108" s="9">
        <v>0</v>
      </c>
      <c r="F108" s="10">
        <f t="shared" si="12"/>
        <v>363.17599999999999</v>
      </c>
      <c r="G108" s="9">
        <f t="shared" si="12"/>
        <v>3692.3077599999997</v>
      </c>
      <c r="H108" s="23">
        <v>127.52700000000004</v>
      </c>
      <c r="I108" s="23">
        <f t="shared" si="13"/>
        <v>235.64899999999994</v>
      </c>
      <c r="J108" s="16">
        <f t="shared" si="10"/>
        <v>10.16671740423376</v>
      </c>
      <c r="K108" s="85"/>
      <c r="L108" s="86"/>
      <c r="M108" s="16">
        <f t="shared" si="18"/>
        <v>44.529322747339243</v>
      </c>
      <c r="N108" s="16">
        <f t="shared" si="18"/>
        <v>27.061635261765584</v>
      </c>
      <c r="O108" s="16">
        <f t="shared" si="18"/>
        <v>26.863467366380636</v>
      </c>
      <c r="P108" s="16">
        <f t="shared" si="18"/>
        <v>29.333295922429311</v>
      </c>
      <c r="Q108" s="16">
        <f t="shared" si="18"/>
        <v>26.180578504218051</v>
      </c>
      <c r="R108" s="16">
        <f t="shared" si="14"/>
        <v>44.529322747339243</v>
      </c>
      <c r="S108" s="5">
        <f t="shared" si="11"/>
        <v>0</v>
      </c>
      <c r="T108" s="17">
        <f t="shared" si="15"/>
        <v>0</v>
      </c>
    </row>
    <row r="109" spans="1:20" x14ac:dyDescent="0.25">
      <c r="A109" s="24">
        <v>42618.333333333336</v>
      </c>
      <c r="B109" s="10">
        <v>365.32300000000004</v>
      </c>
      <c r="C109" s="9">
        <v>4243.1269200000006</v>
      </c>
      <c r="D109" s="10">
        <v>0</v>
      </c>
      <c r="E109" s="9">
        <v>0</v>
      </c>
      <c r="F109" s="10">
        <f t="shared" si="12"/>
        <v>365.32300000000004</v>
      </c>
      <c r="G109" s="9">
        <f t="shared" si="12"/>
        <v>4243.1269200000006</v>
      </c>
      <c r="H109" s="23">
        <v>129.48199999999997</v>
      </c>
      <c r="I109" s="23">
        <f t="shared" si="13"/>
        <v>235.84100000000007</v>
      </c>
      <c r="J109" s="16">
        <f t="shared" si="10"/>
        <v>11.614727022388408</v>
      </c>
      <c r="K109" s="85"/>
      <c r="L109" s="86"/>
      <c r="M109" s="16">
        <f t="shared" si="18"/>
        <v>44.529322747339243</v>
      </c>
      <c r="N109" s="16">
        <f t="shared" si="18"/>
        <v>27.061635261765584</v>
      </c>
      <c r="O109" s="16">
        <f t="shared" si="18"/>
        <v>26.863467366380636</v>
      </c>
      <c r="P109" s="16">
        <f t="shared" si="18"/>
        <v>29.333295922429311</v>
      </c>
      <c r="Q109" s="16">
        <f t="shared" si="18"/>
        <v>26.180578504218051</v>
      </c>
      <c r="R109" s="16">
        <f t="shared" si="14"/>
        <v>44.529322747339243</v>
      </c>
      <c r="S109" s="5">
        <f t="shared" si="11"/>
        <v>0</v>
      </c>
      <c r="T109" s="17">
        <f t="shared" si="15"/>
        <v>0</v>
      </c>
    </row>
    <row r="110" spans="1:20" x14ac:dyDescent="0.25">
      <c r="A110" s="24">
        <v>42618.375</v>
      </c>
      <c r="B110" s="10">
        <v>380.52299999999997</v>
      </c>
      <c r="C110" s="9">
        <v>6728.3172299999997</v>
      </c>
      <c r="D110" s="10">
        <v>0</v>
      </c>
      <c r="E110" s="9">
        <v>0</v>
      </c>
      <c r="F110" s="10">
        <f t="shared" si="12"/>
        <v>380.52299999999997</v>
      </c>
      <c r="G110" s="9">
        <f t="shared" si="12"/>
        <v>6728.3172299999997</v>
      </c>
      <c r="H110" s="23">
        <v>144.86699999999996</v>
      </c>
      <c r="I110" s="23">
        <f t="shared" si="13"/>
        <v>235.65600000000001</v>
      </c>
      <c r="J110" s="16">
        <f t="shared" si="10"/>
        <v>17.681762285065556</v>
      </c>
      <c r="K110" s="85"/>
      <c r="L110" s="86"/>
      <c r="M110" s="16">
        <f t="shared" si="18"/>
        <v>44.529322747339243</v>
      </c>
      <c r="N110" s="16">
        <f t="shared" si="18"/>
        <v>27.061635261765584</v>
      </c>
      <c r="O110" s="16">
        <f t="shared" si="18"/>
        <v>26.863467366380636</v>
      </c>
      <c r="P110" s="16">
        <f t="shared" si="18"/>
        <v>29.333295922429311</v>
      </c>
      <c r="Q110" s="16">
        <f t="shared" si="18"/>
        <v>26.180578504218051</v>
      </c>
      <c r="R110" s="16">
        <f t="shared" si="14"/>
        <v>44.529322747339243</v>
      </c>
      <c r="S110" s="5">
        <f t="shared" si="11"/>
        <v>0</v>
      </c>
      <c r="T110" s="17">
        <f t="shared" si="15"/>
        <v>0</v>
      </c>
    </row>
    <row r="111" spans="1:20" x14ac:dyDescent="0.25">
      <c r="A111" s="24">
        <v>42618.416666666664</v>
      </c>
      <c r="B111" s="10">
        <v>419.505</v>
      </c>
      <c r="C111" s="9">
        <v>8467.3613999999998</v>
      </c>
      <c r="D111" s="10">
        <v>0</v>
      </c>
      <c r="E111" s="9">
        <v>0</v>
      </c>
      <c r="F111" s="10">
        <f t="shared" si="12"/>
        <v>419.505</v>
      </c>
      <c r="G111" s="9">
        <f t="shared" si="12"/>
        <v>8467.3613999999998</v>
      </c>
      <c r="H111" s="23">
        <v>184.09800000000007</v>
      </c>
      <c r="I111" s="23">
        <f t="shared" si="13"/>
        <v>235.40699999999993</v>
      </c>
      <c r="J111" s="16">
        <f t="shared" si="10"/>
        <v>20.184172775056314</v>
      </c>
      <c r="K111" s="85"/>
      <c r="L111" s="86"/>
      <c r="M111" s="16">
        <f t="shared" si="18"/>
        <v>44.529322747339243</v>
      </c>
      <c r="N111" s="16">
        <f t="shared" si="18"/>
        <v>27.061635261765584</v>
      </c>
      <c r="O111" s="16">
        <f t="shared" si="18"/>
        <v>26.863467366380636</v>
      </c>
      <c r="P111" s="16">
        <f t="shared" si="18"/>
        <v>29.333295922429311</v>
      </c>
      <c r="Q111" s="16">
        <f t="shared" si="18"/>
        <v>26.180578504218051</v>
      </c>
      <c r="R111" s="16">
        <f t="shared" si="14"/>
        <v>44.529322747339243</v>
      </c>
      <c r="S111" s="5">
        <f t="shared" si="11"/>
        <v>0</v>
      </c>
      <c r="T111" s="17">
        <f t="shared" si="15"/>
        <v>0</v>
      </c>
    </row>
    <row r="112" spans="1:20" x14ac:dyDescent="0.25">
      <c r="A112" s="24">
        <v>42618.458333333336</v>
      </c>
      <c r="B112" s="10">
        <v>463.03799999999995</v>
      </c>
      <c r="C112" s="9">
        <v>10177.06684</v>
      </c>
      <c r="D112" s="10">
        <v>0</v>
      </c>
      <c r="E112" s="9">
        <v>0</v>
      </c>
      <c r="F112" s="10">
        <f t="shared" si="12"/>
        <v>463.03799999999995</v>
      </c>
      <c r="G112" s="9">
        <f t="shared" si="12"/>
        <v>10177.06684</v>
      </c>
      <c r="H112" s="23">
        <v>228.85400000000004</v>
      </c>
      <c r="I112" s="23">
        <f t="shared" si="13"/>
        <v>234.18399999999991</v>
      </c>
      <c r="J112" s="16">
        <f t="shared" si="10"/>
        <v>21.978902033958338</v>
      </c>
      <c r="K112" s="85"/>
      <c r="L112" s="86"/>
      <c r="M112" s="16">
        <f t="shared" si="18"/>
        <v>44.529322747339243</v>
      </c>
      <c r="N112" s="16">
        <f t="shared" si="18"/>
        <v>27.061635261765584</v>
      </c>
      <c r="O112" s="16">
        <f t="shared" si="18"/>
        <v>26.863467366380636</v>
      </c>
      <c r="P112" s="16">
        <f t="shared" si="18"/>
        <v>29.333295922429311</v>
      </c>
      <c r="Q112" s="16">
        <f t="shared" si="18"/>
        <v>26.180578504218051</v>
      </c>
      <c r="R112" s="16">
        <f t="shared" si="14"/>
        <v>44.529322747339243</v>
      </c>
      <c r="S112" s="5">
        <f t="shared" si="11"/>
        <v>0</v>
      </c>
      <c r="T112" s="17">
        <f t="shared" si="15"/>
        <v>0</v>
      </c>
    </row>
    <row r="113" spans="1:20" x14ac:dyDescent="0.25">
      <c r="A113" s="24">
        <v>42618.5</v>
      </c>
      <c r="B113" s="10">
        <v>509.976</v>
      </c>
      <c r="C113" s="9">
        <v>11823.065400000001</v>
      </c>
      <c r="D113" s="10">
        <v>0</v>
      </c>
      <c r="E113" s="9">
        <v>0</v>
      </c>
      <c r="F113" s="10">
        <f t="shared" si="12"/>
        <v>509.976</v>
      </c>
      <c r="G113" s="9">
        <f t="shared" si="12"/>
        <v>11823.065400000001</v>
      </c>
      <c r="H113" s="23">
        <v>281.8180000000001</v>
      </c>
      <c r="I113" s="23">
        <f t="shared" si="13"/>
        <v>228.1579999999999</v>
      </c>
      <c r="J113" s="16">
        <f t="shared" si="10"/>
        <v>23.183572168102032</v>
      </c>
      <c r="K113" s="85"/>
      <c r="L113" s="86"/>
      <c r="M113" s="16">
        <f t="shared" si="18"/>
        <v>44.529322747339243</v>
      </c>
      <c r="N113" s="16">
        <f t="shared" si="18"/>
        <v>27.061635261765584</v>
      </c>
      <c r="O113" s="16">
        <f t="shared" si="18"/>
        <v>26.863467366380636</v>
      </c>
      <c r="P113" s="16">
        <f t="shared" si="18"/>
        <v>29.333295922429311</v>
      </c>
      <c r="Q113" s="16">
        <f t="shared" si="18"/>
        <v>26.180578504218051</v>
      </c>
      <c r="R113" s="16">
        <f t="shared" si="14"/>
        <v>44.529322747339243</v>
      </c>
      <c r="S113" s="5">
        <f t="shared" si="11"/>
        <v>0</v>
      </c>
      <c r="T113" s="17">
        <f t="shared" si="15"/>
        <v>0</v>
      </c>
    </row>
    <row r="114" spans="1:20" x14ac:dyDescent="0.25">
      <c r="A114" s="24">
        <v>42618.541666666664</v>
      </c>
      <c r="B114" s="10">
        <v>511.13599999999997</v>
      </c>
      <c r="C114" s="9">
        <v>12946.294679999999</v>
      </c>
      <c r="D114" s="10">
        <v>0</v>
      </c>
      <c r="E114" s="9">
        <v>0</v>
      </c>
      <c r="F114" s="10">
        <f t="shared" si="12"/>
        <v>511.13599999999997</v>
      </c>
      <c r="G114" s="9">
        <f t="shared" si="12"/>
        <v>12946.294679999999</v>
      </c>
      <c r="H114" s="23">
        <v>340.73199999999997</v>
      </c>
      <c r="I114" s="23">
        <f t="shared" si="13"/>
        <v>170.404</v>
      </c>
      <c r="J114" s="16">
        <f t="shared" si="10"/>
        <v>25.328473596068367</v>
      </c>
      <c r="K114" s="85"/>
      <c r="L114" s="86"/>
      <c r="M114" s="16">
        <f t="shared" si="18"/>
        <v>44.529322747339243</v>
      </c>
      <c r="N114" s="16">
        <f t="shared" si="18"/>
        <v>27.061635261765584</v>
      </c>
      <c r="O114" s="16">
        <f t="shared" si="18"/>
        <v>26.863467366380636</v>
      </c>
      <c r="P114" s="16">
        <f t="shared" si="18"/>
        <v>29.333295922429311</v>
      </c>
      <c r="Q114" s="16">
        <f t="shared" si="18"/>
        <v>26.180578504218051</v>
      </c>
      <c r="R114" s="16">
        <f t="shared" si="14"/>
        <v>44.529322747339243</v>
      </c>
      <c r="S114" s="5">
        <f t="shared" si="11"/>
        <v>0</v>
      </c>
      <c r="T114" s="17">
        <f t="shared" si="15"/>
        <v>0</v>
      </c>
    </row>
    <row r="115" spans="1:20" x14ac:dyDescent="0.25">
      <c r="A115" s="24">
        <v>42618.583333333336</v>
      </c>
      <c r="B115" s="10">
        <v>445.57600000000002</v>
      </c>
      <c r="C115" s="9">
        <v>13226.112079999999</v>
      </c>
      <c r="D115" s="10">
        <v>0</v>
      </c>
      <c r="E115" s="9">
        <v>0</v>
      </c>
      <c r="F115" s="10">
        <f t="shared" si="12"/>
        <v>445.57600000000002</v>
      </c>
      <c r="G115" s="9">
        <f t="shared" si="12"/>
        <v>13226.112079999999</v>
      </c>
      <c r="H115" s="23">
        <v>394.08500000000004</v>
      </c>
      <c r="I115" s="23">
        <f t="shared" si="13"/>
        <v>51.490999999999985</v>
      </c>
      <c r="J115" s="16">
        <f t="shared" si="10"/>
        <v>29.68317880675799</v>
      </c>
      <c r="K115" s="85"/>
      <c r="L115" s="86"/>
      <c r="M115" s="16">
        <f t="shared" si="18"/>
        <v>44.529322747339243</v>
      </c>
      <c r="N115" s="16">
        <f t="shared" si="18"/>
        <v>27.061635261765584</v>
      </c>
      <c r="O115" s="16">
        <f t="shared" si="18"/>
        <v>26.863467366380636</v>
      </c>
      <c r="P115" s="16">
        <f t="shared" si="18"/>
        <v>29.333295922429311</v>
      </c>
      <c r="Q115" s="16">
        <f t="shared" si="18"/>
        <v>26.180578504218051</v>
      </c>
      <c r="R115" s="16">
        <f t="shared" si="14"/>
        <v>44.529322747339243</v>
      </c>
      <c r="S115" s="5">
        <f t="shared" si="11"/>
        <v>0</v>
      </c>
      <c r="T115" s="17">
        <f t="shared" si="15"/>
        <v>0</v>
      </c>
    </row>
    <row r="116" spans="1:20" x14ac:dyDescent="0.25">
      <c r="A116" s="24">
        <v>42618.625</v>
      </c>
      <c r="B116" s="10">
        <v>425.572</v>
      </c>
      <c r="C116" s="9">
        <v>13705.97788</v>
      </c>
      <c r="D116" s="10">
        <v>0</v>
      </c>
      <c r="E116" s="9">
        <v>0</v>
      </c>
      <c r="F116" s="10">
        <f t="shared" si="12"/>
        <v>425.572</v>
      </c>
      <c r="G116" s="9">
        <f t="shared" si="12"/>
        <v>13705.97788</v>
      </c>
      <c r="H116" s="23">
        <v>395</v>
      </c>
      <c r="I116" s="23">
        <f t="shared" si="13"/>
        <v>30.572000000000003</v>
      </c>
      <c r="J116" s="16">
        <f t="shared" si="10"/>
        <v>32.20601421146128</v>
      </c>
      <c r="K116" s="85"/>
      <c r="L116" s="86"/>
      <c r="M116" s="16">
        <f t="shared" si="18"/>
        <v>44.529322747339243</v>
      </c>
      <c r="N116" s="16">
        <f t="shared" si="18"/>
        <v>27.061635261765584</v>
      </c>
      <c r="O116" s="16">
        <f t="shared" si="18"/>
        <v>26.863467366380636</v>
      </c>
      <c r="P116" s="16">
        <f t="shared" si="18"/>
        <v>29.333295922429311</v>
      </c>
      <c r="Q116" s="16">
        <f t="shared" si="18"/>
        <v>26.180578504218051</v>
      </c>
      <c r="R116" s="16">
        <f t="shared" si="14"/>
        <v>44.529322747339243</v>
      </c>
      <c r="S116" s="5">
        <f t="shared" si="11"/>
        <v>0</v>
      </c>
      <c r="T116" s="17">
        <f t="shared" si="15"/>
        <v>0</v>
      </c>
    </row>
    <row r="117" spans="1:20" x14ac:dyDescent="0.25">
      <c r="A117" s="24">
        <v>42618.666666666664</v>
      </c>
      <c r="B117" s="10">
        <v>421.363</v>
      </c>
      <c r="C117" s="9">
        <v>14319.40065</v>
      </c>
      <c r="D117" s="10">
        <v>0</v>
      </c>
      <c r="E117" s="9">
        <v>0</v>
      </c>
      <c r="F117" s="10">
        <f t="shared" si="12"/>
        <v>421.363</v>
      </c>
      <c r="G117" s="9">
        <f t="shared" si="12"/>
        <v>14319.40065</v>
      </c>
      <c r="H117" s="23">
        <v>395</v>
      </c>
      <c r="I117" s="23">
        <f t="shared" si="13"/>
        <v>26.363</v>
      </c>
      <c r="J117" s="16">
        <f t="shared" si="10"/>
        <v>33.983526436825251</v>
      </c>
      <c r="K117" s="85"/>
      <c r="L117" s="86"/>
      <c r="M117" s="16">
        <f t="shared" si="18"/>
        <v>44.529322747339243</v>
      </c>
      <c r="N117" s="16">
        <f t="shared" si="18"/>
        <v>27.061635261765584</v>
      </c>
      <c r="O117" s="16">
        <f t="shared" si="18"/>
        <v>26.863467366380636</v>
      </c>
      <c r="P117" s="16">
        <f t="shared" si="18"/>
        <v>29.333295922429311</v>
      </c>
      <c r="Q117" s="16">
        <f t="shared" si="18"/>
        <v>26.180578504218051</v>
      </c>
      <c r="R117" s="16">
        <f t="shared" si="14"/>
        <v>44.529322747339243</v>
      </c>
      <c r="S117" s="5">
        <f t="shared" si="11"/>
        <v>0</v>
      </c>
      <c r="T117" s="17">
        <f t="shared" si="15"/>
        <v>0</v>
      </c>
    </row>
    <row r="118" spans="1:20" x14ac:dyDescent="0.25">
      <c r="A118" s="24">
        <v>42618.708333333336</v>
      </c>
      <c r="B118" s="10">
        <v>425.83699999999999</v>
      </c>
      <c r="C118" s="9">
        <v>16349.942510000001</v>
      </c>
      <c r="D118" s="10">
        <v>0</v>
      </c>
      <c r="E118" s="9">
        <v>0</v>
      </c>
      <c r="F118" s="10">
        <f t="shared" si="12"/>
        <v>425.83699999999999</v>
      </c>
      <c r="G118" s="9">
        <f t="shared" si="12"/>
        <v>16349.942510000001</v>
      </c>
      <c r="H118" s="23">
        <v>395</v>
      </c>
      <c r="I118" s="23">
        <f t="shared" si="13"/>
        <v>30.836999999999989</v>
      </c>
      <c r="J118" s="16">
        <f t="shared" si="10"/>
        <v>38.394837719596936</v>
      </c>
      <c r="K118" s="85"/>
      <c r="L118" s="86"/>
      <c r="M118" s="16">
        <f t="shared" si="18"/>
        <v>44.529322747339243</v>
      </c>
      <c r="N118" s="16">
        <f t="shared" si="18"/>
        <v>27.061635261765584</v>
      </c>
      <c r="O118" s="16">
        <f t="shared" si="18"/>
        <v>26.863467366380636</v>
      </c>
      <c r="P118" s="16">
        <f t="shared" si="18"/>
        <v>29.333295922429311</v>
      </c>
      <c r="Q118" s="16">
        <f t="shared" si="18"/>
        <v>26.180578504218051</v>
      </c>
      <c r="R118" s="16">
        <f t="shared" si="14"/>
        <v>44.529322747339243</v>
      </c>
      <c r="S118" s="5">
        <f t="shared" si="11"/>
        <v>0</v>
      </c>
      <c r="T118" s="17">
        <f t="shared" si="15"/>
        <v>0</v>
      </c>
    </row>
    <row r="119" spans="1:20" x14ac:dyDescent="0.25">
      <c r="A119" s="24">
        <v>42618.75</v>
      </c>
      <c r="B119" s="10">
        <v>390.23099999999999</v>
      </c>
      <c r="C119" s="9">
        <v>15315.416039999998</v>
      </c>
      <c r="D119" s="10">
        <v>0</v>
      </c>
      <c r="E119" s="9">
        <v>0</v>
      </c>
      <c r="F119" s="10">
        <f t="shared" si="12"/>
        <v>390.23099999999999</v>
      </c>
      <c r="G119" s="9">
        <f t="shared" si="12"/>
        <v>15315.416039999998</v>
      </c>
      <c r="H119" s="23">
        <v>390.23099999999999</v>
      </c>
      <c r="I119" s="23">
        <f t="shared" si="13"/>
        <v>0</v>
      </c>
      <c r="J119" s="16">
        <f t="shared" si="10"/>
        <v>39.247051208130564</v>
      </c>
      <c r="K119" s="85"/>
      <c r="L119" s="86"/>
      <c r="M119" s="16">
        <f t="shared" si="18"/>
        <v>44.529322747339243</v>
      </c>
      <c r="N119" s="16">
        <f t="shared" si="18"/>
        <v>27.061635261765584</v>
      </c>
      <c r="O119" s="16">
        <f t="shared" si="18"/>
        <v>26.863467366380636</v>
      </c>
      <c r="P119" s="16">
        <f t="shared" si="18"/>
        <v>29.333295922429311</v>
      </c>
      <c r="Q119" s="16">
        <f t="shared" si="18"/>
        <v>26.180578504218051</v>
      </c>
      <c r="R119" s="16">
        <f t="shared" si="14"/>
        <v>44.529322747339243</v>
      </c>
      <c r="S119" s="5">
        <f t="shared" si="11"/>
        <v>0</v>
      </c>
      <c r="T119" s="17">
        <f t="shared" si="15"/>
        <v>0</v>
      </c>
    </row>
    <row r="120" spans="1:20" x14ac:dyDescent="0.25">
      <c r="A120" s="24">
        <v>42618.791666666664</v>
      </c>
      <c r="B120" s="10">
        <v>356.26300000000003</v>
      </c>
      <c r="C120" s="9">
        <v>12382.666487</v>
      </c>
      <c r="D120" s="10">
        <v>0</v>
      </c>
      <c r="E120" s="9">
        <v>0</v>
      </c>
      <c r="F120" s="10">
        <f t="shared" si="12"/>
        <v>356.26300000000003</v>
      </c>
      <c r="G120" s="9">
        <f t="shared" si="12"/>
        <v>12382.666487</v>
      </c>
      <c r="H120" s="23">
        <v>356.26300000000003</v>
      </c>
      <c r="I120" s="23">
        <f t="shared" si="13"/>
        <v>0</v>
      </c>
      <c r="J120" s="16">
        <f t="shared" si="10"/>
        <v>34.757093739737215</v>
      </c>
      <c r="K120" s="85"/>
      <c r="L120" s="86"/>
      <c r="M120" s="16">
        <f t="shared" ref="M120:Q135" si="19">M119</f>
        <v>44.529322747339243</v>
      </c>
      <c r="N120" s="16">
        <f t="shared" si="19"/>
        <v>27.061635261765584</v>
      </c>
      <c r="O120" s="16">
        <f t="shared" si="19"/>
        <v>26.863467366380636</v>
      </c>
      <c r="P120" s="16">
        <f t="shared" si="19"/>
        <v>29.333295922429311</v>
      </c>
      <c r="Q120" s="16">
        <f t="shared" si="19"/>
        <v>26.180578504218051</v>
      </c>
      <c r="R120" s="16">
        <f t="shared" si="14"/>
        <v>44.529322747339243</v>
      </c>
      <c r="S120" s="5">
        <f t="shared" si="11"/>
        <v>0</v>
      </c>
      <c r="T120" s="17">
        <f t="shared" si="15"/>
        <v>0</v>
      </c>
    </row>
    <row r="121" spans="1:20" x14ac:dyDescent="0.25">
      <c r="A121" s="24">
        <v>42618.833333333336</v>
      </c>
      <c r="B121" s="10">
        <v>328.82300000000004</v>
      </c>
      <c r="C121" s="9">
        <v>11192.207206999999</v>
      </c>
      <c r="D121" s="10">
        <v>0</v>
      </c>
      <c r="E121" s="9">
        <v>0</v>
      </c>
      <c r="F121" s="10">
        <f t="shared" si="12"/>
        <v>328.82300000000004</v>
      </c>
      <c r="G121" s="9">
        <f t="shared" si="12"/>
        <v>11192.207206999999</v>
      </c>
      <c r="H121" s="23">
        <v>328.82300000000004</v>
      </c>
      <c r="I121" s="23">
        <f t="shared" si="13"/>
        <v>0</v>
      </c>
      <c r="J121" s="16">
        <f t="shared" si="10"/>
        <v>34.037178685797521</v>
      </c>
      <c r="K121" s="85"/>
      <c r="L121" s="86"/>
      <c r="M121" s="16">
        <f t="shared" si="19"/>
        <v>44.529322747339243</v>
      </c>
      <c r="N121" s="16">
        <f t="shared" si="19"/>
        <v>27.061635261765584</v>
      </c>
      <c r="O121" s="16">
        <f t="shared" si="19"/>
        <v>26.863467366380636</v>
      </c>
      <c r="P121" s="16">
        <f t="shared" si="19"/>
        <v>29.333295922429311</v>
      </c>
      <c r="Q121" s="16">
        <f t="shared" si="19"/>
        <v>26.180578504218051</v>
      </c>
      <c r="R121" s="16">
        <f t="shared" si="14"/>
        <v>44.529322747339243</v>
      </c>
      <c r="S121" s="5">
        <f t="shared" si="11"/>
        <v>0</v>
      </c>
      <c r="T121" s="17">
        <f t="shared" si="15"/>
        <v>0</v>
      </c>
    </row>
    <row r="122" spans="1:20" x14ac:dyDescent="0.25">
      <c r="A122" s="24">
        <v>42618.875</v>
      </c>
      <c r="B122" s="10">
        <v>327.5</v>
      </c>
      <c r="C122" s="9">
        <v>10679.775</v>
      </c>
      <c r="D122" s="10">
        <v>8.5229999999999997</v>
      </c>
      <c r="E122" s="9">
        <v>277.935</v>
      </c>
      <c r="F122" s="10">
        <f t="shared" si="12"/>
        <v>318.97699999999998</v>
      </c>
      <c r="G122" s="9">
        <f t="shared" si="12"/>
        <v>10401.84</v>
      </c>
      <c r="H122" s="23">
        <v>318.97699999999998</v>
      </c>
      <c r="I122" s="23">
        <f t="shared" si="13"/>
        <v>0</v>
      </c>
      <c r="J122" s="16">
        <f t="shared" si="10"/>
        <v>32.610000094050669</v>
      </c>
      <c r="K122" s="85"/>
      <c r="L122" s="86"/>
      <c r="M122" s="16">
        <f t="shared" si="19"/>
        <v>44.529322747339243</v>
      </c>
      <c r="N122" s="16">
        <f t="shared" si="19"/>
        <v>27.061635261765584</v>
      </c>
      <c r="O122" s="16">
        <f t="shared" si="19"/>
        <v>26.863467366380636</v>
      </c>
      <c r="P122" s="16">
        <f t="shared" si="19"/>
        <v>29.333295922429311</v>
      </c>
      <c r="Q122" s="16">
        <f t="shared" si="19"/>
        <v>26.180578504218051</v>
      </c>
      <c r="R122" s="16">
        <f t="shared" si="14"/>
        <v>44.529322747339243</v>
      </c>
      <c r="S122" s="5">
        <f t="shared" si="11"/>
        <v>0</v>
      </c>
      <c r="T122" s="17">
        <f t="shared" si="15"/>
        <v>0</v>
      </c>
    </row>
    <row r="123" spans="1:20" x14ac:dyDescent="0.25">
      <c r="A123" s="24">
        <v>42618.916666666664</v>
      </c>
      <c r="B123" s="10">
        <v>361.40499999999997</v>
      </c>
      <c r="C123" s="9">
        <v>8811.0539000000008</v>
      </c>
      <c r="D123" s="10">
        <v>0</v>
      </c>
      <c r="E123" s="9">
        <v>0</v>
      </c>
      <c r="F123" s="10">
        <f t="shared" si="12"/>
        <v>361.40499999999997</v>
      </c>
      <c r="G123" s="9">
        <f t="shared" si="12"/>
        <v>8811.0539000000008</v>
      </c>
      <c r="H123" s="23">
        <v>151.42200000000003</v>
      </c>
      <c r="I123" s="23">
        <f t="shared" si="13"/>
        <v>209.98299999999995</v>
      </c>
      <c r="J123" s="16">
        <f t="shared" si="10"/>
        <v>24.380000000000003</v>
      </c>
      <c r="K123" s="85"/>
      <c r="L123" s="86"/>
      <c r="M123" s="16">
        <f t="shared" si="19"/>
        <v>44.529322747339243</v>
      </c>
      <c r="N123" s="16">
        <f t="shared" si="19"/>
        <v>27.061635261765584</v>
      </c>
      <c r="O123" s="16">
        <f t="shared" si="19"/>
        <v>26.863467366380636</v>
      </c>
      <c r="P123" s="16">
        <f t="shared" si="19"/>
        <v>29.333295922429311</v>
      </c>
      <c r="Q123" s="16">
        <f t="shared" si="19"/>
        <v>26.180578504218051</v>
      </c>
      <c r="R123" s="16">
        <f t="shared" si="14"/>
        <v>44.529322747339243</v>
      </c>
      <c r="S123" s="5">
        <f t="shared" si="11"/>
        <v>0</v>
      </c>
      <c r="T123" s="17">
        <f t="shared" si="15"/>
        <v>0</v>
      </c>
    </row>
    <row r="124" spans="1:20" x14ac:dyDescent="0.25">
      <c r="A124" s="24">
        <v>42618.958333333336</v>
      </c>
      <c r="B124" s="10">
        <v>421.20499999999998</v>
      </c>
      <c r="C124" s="9">
        <v>9220.1774499999992</v>
      </c>
      <c r="D124" s="10">
        <v>84.436000000000007</v>
      </c>
      <c r="E124" s="9">
        <v>1848.3040000000001</v>
      </c>
      <c r="F124" s="10">
        <f t="shared" si="12"/>
        <v>336.76900000000001</v>
      </c>
      <c r="G124" s="9">
        <f t="shared" si="12"/>
        <v>7371.8734499999991</v>
      </c>
      <c r="H124" s="23">
        <v>66.172000000000025</v>
      </c>
      <c r="I124" s="23">
        <f t="shared" si="13"/>
        <v>270.59699999999998</v>
      </c>
      <c r="J124" s="16">
        <f t="shared" si="10"/>
        <v>21.890000118775774</v>
      </c>
      <c r="K124" s="85"/>
      <c r="L124" s="86"/>
      <c r="M124" s="16">
        <f t="shared" si="19"/>
        <v>44.529322747339243</v>
      </c>
      <c r="N124" s="16">
        <f t="shared" si="19"/>
        <v>27.061635261765584</v>
      </c>
      <c r="O124" s="16">
        <f t="shared" si="19"/>
        <v>26.863467366380636</v>
      </c>
      <c r="P124" s="16">
        <f t="shared" si="19"/>
        <v>29.333295922429311</v>
      </c>
      <c r="Q124" s="16">
        <f t="shared" si="19"/>
        <v>26.180578504218051</v>
      </c>
      <c r="R124" s="16">
        <f t="shared" si="14"/>
        <v>44.529322747339243</v>
      </c>
      <c r="S124" s="5">
        <f t="shared" si="11"/>
        <v>0</v>
      </c>
      <c r="T124" s="17">
        <f t="shared" si="15"/>
        <v>0</v>
      </c>
    </row>
    <row r="125" spans="1:20" x14ac:dyDescent="0.25">
      <c r="A125" s="24">
        <v>42619</v>
      </c>
      <c r="B125" s="10">
        <v>448.40499999999997</v>
      </c>
      <c r="C125" s="9">
        <v>8851.5146999999997</v>
      </c>
      <c r="D125" s="10">
        <v>182.721</v>
      </c>
      <c r="E125" s="9">
        <v>3606.913</v>
      </c>
      <c r="F125" s="10">
        <f t="shared" si="12"/>
        <v>265.68399999999997</v>
      </c>
      <c r="G125" s="9">
        <f t="shared" si="12"/>
        <v>5244.6016999999993</v>
      </c>
      <c r="H125" s="23">
        <v>0</v>
      </c>
      <c r="I125" s="23">
        <f t="shared" si="13"/>
        <v>265.68399999999997</v>
      </c>
      <c r="J125" s="16">
        <f t="shared" si="10"/>
        <v>19.739998268619864</v>
      </c>
      <c r="K125" s="85"/>
      <c r="L125" s="86"/>
      <c r="M125" s="16">
        <f t="shared" si="19"/>
        <v>44.529322747339243</v>
      </c>
      <c r="N125" s="16">
        <f t="shared" si="19"/>
        <v>27.061635261765584</v>
      </c>
      <c r="O125" s="16">
        <f t="shared" si="19"/>
        <v>26.863467366380636</v>
      </c>
      <c r="P125" s="16">
        <f t="shared" si="19"/>
        <v>29.333295922429311</v>
      </c>
      <c r="Q125" s="16">
        <f t="shared" si="19"/>
        <v>26.180578504218051</v>
      </c>
      <c r="R125" s="16">
        <f t="shared" si="14"/>
        <v>44.529322747339243</v>
      </c>
      <c r="S125" s="5">
        <f t="shared" si="11"/>
        <v>0</v>
      </c>
      <c r="T125" s="17">
        <f t="shared" si="15"/>
        <v>0</v>
      </c>
    </row>
    <row r="126" spans="1:20" x14ac:dyDescent="0.25">
      <c r="A126" s="24">
        <v>42619.041666666664</v>
      </c>
      <c r="B126" s="10">
        <v>181.292</v>
      </c>
      <c r="C126" s="9">
        <v>3260.7268400000003</v>
      </c>
      <c r="D126" s="10">
        <v>0</v>
      </c>
      <c r="E126" s="9">
        <v>0</v>
      </c>
      <c r="F126" s="10">
        <f t="shared" si="12"/>
        <v>181.292</v>
      </c>
      <c r="G126" s="9">
        <f t="shared" si="12"/>
        <v>3260.7268400000003</v>
      </c>
      <c r="H126" s="23">
        <v>0</v>
      </c>
      <c r="I126" s="23">
        <f t="shared" si="13"/>
        <v>181.292</v>
      </c>
      <c r="J126" s="16">
        <f t="shared" si="10"/>
        <v>17.986049246519428</v>
      </c>
      <c r="K126" s="85"/>
      <c r="L126" s="86"/>
      <c r="M126" s="16">
        <f t="shared" si="19"/>
        <v>44.529322747339243</v>
      </c>
      <c r="N126" s="16">
        <f t="shared" si="19"/>
        <v>27.061635261765584</v>
      </c>
      <c r="O126" s="16">
        <f t="shared" si="19"/>
        <v>26.863467366380636</v>
      </c>
      <c r="P126" s="16">
        <f t="shared" si="19"/>
        <v>29.333295922429311</v>
      </c>
      <c r="Q126" s="16">
        <f t="shared" si="19"/>
        <v>26.180578504218051</v>
      </c>
      <c r="R126" s="16">
        <f t="shared" si="14"/>
        <v>44.529322747339243</v>
      </c>
      <c r="S126" s="5">
        <f t="shared" si="11"/>
        <v>0</v>
      </c>
      <c r="T126" s="17">
        <f t="shared" si="15"/>
        <v>0</v>
      </c>
    </row>
    <row r="127" spans="1:20" x14ac:dyDescent="0.25">
      <c r="A127" s="24">
        <v>42619.083333333336</v>
      </c>
      <c r="B127" s="10">
        <v>165.16500000000002</v>
      </c>
      <c r="C127" s="9">
        <v>2582.6077</v>
      </c>
      <c r="D127" s="10">
        <v>0</v>
      </c>
      <c r="E127" s="9">
        <v>0</v>
      </c>
      <c r="F127" s="10">
        <f t="shared" si="12"/>
        <v>165.16500000000002</v>
      </c>
      <c r="G127" s="9">
        <f t="shared" si="12"/>
        <v>2582.6077</v>
      </c>
      <c r="H127" s="23">
        <v>0</v>
      </c>
      <c r="I127" s="23">
        <f t="shared" si="13"/>
        <v>165.16500000000002</v>
      </c>
      <c r="J127" s="16">
        <f t="shared" si="10"/>
        <v>15.636531347440437</v>
      </c>
      <c r="K127" s="85"/>
      <c r="L127" s="86"/>
      <c r="M127" s="16">
        <f t="shared" si="19"/>
        <v>44.529322747339243</v>
      </c>
      <c r="N127" s="16">
        <f t="shared" si="19"/>
        <v>27.061635261765584</v>
      </c>
      <c r="O127" s="16">
        <f t="shared" si="19"/>
        <v>26.863467366380636</v>
      </c>
      <c r="P127" s="16">
        <f t="shared" si="19"/>
        <v>29.333295922429311</v>
      </c>
      <c r="Q127" s="16">
        <f t="shared" si="19"/>
        <v>26.180578504218051</v>
      </c>
      <c r="R127" s="16">
        <f t="shared" si="14"/>
        <v>44.529322747339243</v>
      </c>
      <c r="S127" s="5">
        <f t="shared" si="11"/>
        <v>0</v>
      </c>
      <c r="T127" s="17">
        <f t="shared" si="15"/>
        <v>0</v>
      </c>
    </row>
    <row r="128" spans="1:20" x14ac:dyDescent="0.25">
      <c r="A128" s="24">
        <v>42619.125</v>
      </c>
      <c r="B128" s="10">
        <v>178.66300000000001</v>
      </c>
      <c r="C128" s="9">
        <v>2261.3433999999997</v>
      </c>
      <c r="D128" s="10">
        <v>0</v>
      </c>
      <c r="E128" s="9">
        <v>0</v>
      </c>
      <c r="F128" s="10">
        <f t="shared" si="12"/>
        <v>178.66300000000001</v>
      </c>
      <c r="G128" s="9">
        <f t="shared" si="12"/>
        <v>2261.3433999999997</v>
      </c>
      <c r="H128" s="23">
        <v>0</v>
      </c>
      <c r="I128" s="23">
        <f t="shared" si="13"/>
        <v>178.66300000000001</v>
      </c>
      <c r="J128" s="16">
        <f t="shared" si="10"/>
        <v>12.657032513726959</v>
      </c>
      <c r="K128" s="85"/>
      <c r="L128" s="86"/>
      <c r="M128" s="16">
        <f t="shared" si="19"/>
        <v>44.529322747339243</v>
      </c>
      <c r="N128" s="16">
        <f t="shared" si="19"/>
        <v>27.061635261765584</v>
      </c>
      <c r="O128" s="16">
        <f t="shared" si="19"/>
        <v>26.863467366380636</v>
      </c>
      <c r="P128" s="16">
        <f t="shared" si="19"/>
        <v>29.333295922429311</v>
      </c>
      <c r="Q128" s="16">
        <f t="shared" si="19"/>
        <v>26.180578504218051</v>
      </c>
      <c r="R128" s="16">
        <f t="shared" si="14"/>
        <v>44.529322747339243</v>
      </c>
      <c r="S128" s="5">
        <f t="shared" si="11"/>
        <v>0</v>
      </c>
      <c r="T128" s="17">
        <f t="shared" si="15"/>
        <v>0</v>
      </c>
    </row>
    <row r="129" spans="1:20" x14ac:dyDescent="0.25">
      <c r="A129" s="24">
        <v>42619.166666666664</v>
      </c>
      <c r="B129" s="10">
        <v>169.55700000000002</v>
      </c>
      <c r="C129" s="9">
        <v>1917.2486100000001</v>
      </c>
      <c r="D129" s="10">
        <v>0</v>
      </c>
      <c r="E129" s="9">
        <v>0</v>
      </c>
      <c r="F129" s="10">
        <f t="shared" si="12"/>
        <v>169.55700000000002</v>
      </c>
      <c r="G129" s="9">
        <f t="shared" si="12"/>
        <v>1917.2486100000001</v>
      </c>
      <c r="H129" s="23">
        <v>0</v>
      </c>
      <c r="I129" s="23">
        <f t="shared" si="13"/>
        <v>169.55700000000002</v>
      </c>
      <c r="J129" s="16">
        <f t="shared" si="10"/>
        <v>11.307398750862541</v>
      </c>
      <c r="K129" s="85"/>
      <c r="L129" s="86"/>
      <c r="M129" s="16">
        <f t="shared" si="19"/>
        <v>44.529322747339243</v>
      </c>
      <c r="N129" s="16">
        <f t="shared" si="19"/>
        <v>27.061635261765584</v>
      </c>
      <c r="O129" s="16">
        <f t="shared" si="19"/>
        <v>26.863467366380636</v>
      </c>
      <c r="P129" s="16">
        <f t="shared" si="19"/>
        <v>29.333295922429311</v>
      </c>
      <c r="Q129" s="16">
        <f t="shared" si="19"/>
        <v>26.180578504218051</v>
      </c>
      <c r="R129" s="16">
        <f t="shared" si="14"/>
        <v>44.529322747339243</v>
      </c>
      <c r="S129" s="5">
        <f t="shared" si="11"/>
        <v>0</v>
      </c>
      <c r="T129" s="17">
        <f t="shared" si="15"/>
        <v>0</v>
      </c>
    </row>
    <row r="130" spans="1:20" x14ac:dyDescent="0.25">
      <c r="A130" s="24">
        <v>42619.208333333336</v>
      </c>
      <c r="B130" s="10">
        <v>174.82</v>
      </c>
      <c r="C130" s="9">
        <v>2257.2143999999998</v>
      </c>
      <c r="D130" s="10">
        <v>0</v>
      </c>
      <c r="E130" s="9">
        <v>0</v>
      </c>
      <c r="F130" s="10">
        <f t="shared" si="12"/>
        <v>174.82</v>
      </c>
      <c r="G130" s="9">
        <f t="shared" si="12"/>
        <v>2257.2143999999998</v>
      </c>
      <c r="H130" s="23">
        <v>0</v>
      </c>
      <c r="I130" s="23">
        <f t="shared" si="13"/>
        <v>174.82</v>
      </c>
      <c r="J130" s="16">
        <f t="shared" si="10"/>
        <v>12.911648552797162</v>
      </c>
      <c r="K130" s="85"/>
      <c r="L130" s="86"/>
      <c r="M130" s="16">
        <f t="shared" si="19"/>
        <v>44.529322747339243</v>
      </c>
      <c r="N130" s="16">
        <f t="shared" si="19"/>
        <v>27.061635261765584</v>
      </c>
      <c r="O130" s="16">
        <f t="shared" si="19"/>
        <v>26.863467366380636</v>
      </c>
      <c r="P130" s="16">
        <f t="shared" si="19"/>
        <v>29.333295922429311</v>
      </c>
      <c r="Q130" s="16">
        <f t="shared" si="19"/>
        <v>26.180578504218051</v>
      </c>
      <c r="R130" s="16">
        <f t="shared" si="14"/>
        <v>44.529322747339243</v>
      </c>
      <c r="S130" s="5">
        <f t="shared" si="11"/>
        <v>0</v>
      </c>
      <c r="T130" s="17">
        <f t="shared" si="15"/>
        <v>0</v>
      </c>
    </row>
    <row r="131" spans="1:20" x14ac:dyDescent="0.25">
      <c r="A131" s="24">
        <v>42619.25</v>
      </c>
      <c r="B131" s="10">
        <v>188.803</v>
      </c>
      <c r="C131" s="9">
        <v>3399.5039200000001</v>
      </c>
      <c r="D131" s="10">
        <v>0</v>
      </c>
      <c r="E131" s="9">
        <v>0</v>
      </c>
      <c r="F131" s="10">
        <f t="shared" si="12"/>
        <v>188.803</v>
      </c>
      <c r="G131" s="9">
        <f t="shared" si="12"/>
        <v>3399.5039200000001</v>
      </c>
      <c r="H131" s="23">
        <v>0</v>
      </c>
      <c r="I131" s="23">
        <f t="shared" si="13"/>
        <v>188.803</v>
      </c>
      <c r="J131" s="16">
        <f t="shared" si="10"/>
        <v>18.005560928586942</v>
      </c>
      <c r="K131" s="85"/>
      <c r="L131" s="86"/>
      <c r="M131" s="16">
        <f t="shared" si="19"/>
        <v>44.529322747339243</v>
      </c>
      <c r="N131" s="16">
        <f t="shared" si="19"/>
        <v>27.061635261765584</v>
      </c>
      <c r="O131" s="16">
        <f t="shared" si="19"/>
        <v>26.863467366380636</v>
      </c>
      <c r="P131" s="16">
        <f t="shared" si="19"/>
        <v>29.333295922429311</v>
      </c>
      <c r="Q131" s="16">
        <f t="shared" si="19"/>
        <v>26.180578504218051</v>
      </c>
      <c r="R131" s="16">
        <f t="shared" si="14"/>
        <v>44.529322747339243</v>
      </c>
      <c r="S131" s="5">
        <f t="shared" si="11"/>
        <v>0</v>
      </c>
      <c r="T131" s="17">
        <f t="shared" si="15"/>
        <v>0</v>
      </c>
    </row>
    <row r="132" spans="1:20" x14ac:dyDescent="0.25">
      <c r="A132" s="24">
        <v>42619.291666666664</v>
      </c>
      <c r="B132" s="10">
        <v>222.83199999999999</v>
      </c>
      <c r="C132" s="9">
        <v>4600.4380799999999</v>
      </c>
      <c r="D132" s="10">
        <v>0</v>
      </c>
      <c r="E132" s="9">
        <v>0</v>
      </c>
      <c r="F132" s="10">
        <f t="shared" si="12"/>
        <v>222.83199999999999</v>
      </c>
      <c r="G132" s="9">
        <f t="shared" si="12"/>
        <v>4600.4380799999999</v>
      </c>
      <c r="H132" s="23">
        <v>0</v>
      </c>
      <c r="I132" s="23">
        <f t="shared" si="13"/>
        <v>222.83199999999999</v>
      </c>
      <c r="J132" s="16">
        <f t="shared" si="10"/>
        <v>20.64532060027285</v>
      </c>
      <c r="K132" s="85"/>
      <c r="L132" s="86"/>
      <c r="M132" s="16">
        <f t="shared" si="19"/>
        <v>44.529322747339243</v>
      </c>
      <c r="N132" s="16">
        <f t="shared" si="19"/>
        <v>27.061635261765584</v>
      </c>
      <c r="O132" s="16">
        <f t="shared" si="19"/>
        <v>26.863467366380636</v>
      </c>
      <c r="P132" s="16">
        <f t="shared" si="19"/>
        <v>29.333295922429311</v>
      </c>
      <c r="Q132" s="16">
        <f t="shared" si="19"/>
        <v>26.180578504218051</v>
      </c>
      <c r="R132" s="16">
        <f t="shared" si="14"/>
        <v>44.529322747339243</v>
      </c>
      <c r="S132" s="5">
        <f t="shared" si="11"/>
        <v>0</v>
      </c>
      <c r="T132" s="17">
        <f t="shared" si="15"/>
        <v>0</v>
      </c>
    </row>
    <row r="133" spans="1:20" x14ac:dyDescent="0.25">
      <c r="A133" s="24">
        <v>42619.333333333336</v>
      </c>
      <c r="B133" s="10">
        <v>243.59100000000001</v>
      </c>
      <c r="C133" s="9">
        <v>5150.4981500000004</v>
      </c>
      <c r="D133" s="10">
        <v>0</v>
      </c>
      <c r="E133" s="9">
        <v>0</v>
      </c>
      <c r="F133" s="10">
        <f t="shared" si="12"/>
        <v>243.59100000000001</v>
      </c>
      <c r="G133" s="9">
        <f t="shared" si="12"/>
        <v>5150.4981500000004</v>
      </c>
      <c r="H133" s="23">
        <v>0</v>
      </c>
      <c r="I133" s="23">
        <f t="shared" si="13"/>
        <v>243.59100000000001</v>
      </c>
      <c r="J133" s="16">
        <f t="shared" si="10"/>
        <v>21.144041241260968</v>
      </c>
      <c r="K133" s="85"/>
      <c r="L133" s="86"/>
      <c r="M133" s="16">
        <f t="shared" si="19"/>
        <v>44.529322747339243</v>
      </c>
      <c r="N133" s="16">
        <f t="shared" si="19"/>
        <v>27.061635261765584</v>
      </c>
      <c r="O133" s="16">
        <f t="shared" si="19"/>
        <v>26.863467366380636</v>
      </c>
      <c r="P133" s="16">
        <f t="shared" si="19"/>
        <v>29.333295922429311</v>
      </c>
      <c r="Q133" s="16">
        <f t="shared" si="19"/>
        <v>26.180578504218051</v>
      </c>
      <c r="R133" s="16">
        <f t="shared" si="14"/>
        <v>44.529322747339243</v>
      </c>
      <c r="S133" s="5">
        <f t="shared" si="11"/>
        <v>0</v>
      </c>
      <c r="T133" s="17">
        <f t="shared" si="15"/>
        <v>0</v>
      </c>
    </row>
    <row r="134" spans="1:20" x14ac:dyDescent="0.25">
      <c r="A134" s="24">
        <v>42619.375</v>
      </c>
      <c r="B134" s="10">
        <v>182.16300000000001</v>
      </c>
      <c r="C134" s="9">
        <v>4053.1267499999999</v>
      </c>
      <c r="D134" s="10">
        <v>0</v>
      </c>
      <c r="E134" s="9">
        <v>0</v>
      </c>
      <c r="F134" s="10">
        <f t="shared" si="12"/>
        <v>182.16300000000001</v>
      </c>
      <c r="G134" s="9">
        <f t="shared" si="12"/>
        <v>4053.1267499999999</v>
      </c>
      <c r="H134" s="23">
        <v>0</v>
      </c>
      <c r="I134" s="23">
        <f t="shared" si="13"/>
        <v>182.16300000000001</v>
      </c>
      <c r="J134" s="16">
        <f t="shared" ref="J134:J197" si="20">IF(F134&gt;0,G134/F134,0)</f>
        <v>22.249999999999996</v>
      </c>
      <c r="K134" s="85"/>
      <c r="L134" s="86"/>
      <c r="M134" s="16">
        <f t="shared" si="19"/>
        <v>44.529322747339243</v>
      </c>
      <c r="N134" s="16">
        <f t="shared" si="19"/>
        <v>27.061635261765584</v>
      </c>
      <c r="O134" s="16">
        <f t="shared" si="19"/>
        <v>26.863467366380636</v>
      </c>
      <c r="P134" s="16">
        <f t="shared" si="19"/>
        <v>29.333295922429311</v>
      </c>
      <c r="Q134" s="16">
        <f t="shared" si="19"/>
        <v>26.180578504218051</v>
      </c>
      <c r="R134" s="16">
        <f t="shared" si="14"/>
        <v>44.529322747339243</v>
      </c>
      <c r="S134" s="5">
        <f t="shared" ref="S134:S197" si="21">IF(J134&gt;R134,J134-R134,0)</f>
        <v>0</v>
      </c>
      <c r="T134" s="17">
        <f t="shared" si="15"/>
        <v>0</v>
      </c>
    </row>
    <row r="135" spans="1:20" x14ac:dyDescent="0.25">
      <c r="A135" s="24">
        <v>42619.416666666664</v>
      </c>
      <c r="B135" s="10">
        <v>116.459</v>
      </c>
      <c r="C135" s="9">
        <v>3797.7279899999999</v>
      </c>
      <c r="D135" s="10">
        <v>25.85</v>
      </c>
      <c r="E135" s="9">
        <v>842.96900000000005</v>
      </c>
      <c r="F135" s="10">
        <f t="shared" ref="F135:G185" si="22">B135-D135</f>
        <v>90.609000000000009</v>
      </c>
      <c r="G135" s="9">
        <f t="shared" si="22"/>
        <v>2954.7589899999998</v>
      </c>
      <c r="H135" s="23">
        <v>0</v>
      </c>
      <c r="I135" s="23">
        <f t="shared" ref="I135:I198" si="23">F135-H135</f>
        <v>90.609000000000009</v>
      </c>
      <c r="J135" s="16">
        <f t="shared" si="20"/>
        <v>32.609994481784362</v>
      </c>
      <c r="K135" s="85"/>
      <c r="L135" s="86"/>
      <c r="M135" s="16">
        <f t="shared" si="19"/>
        <v>44.529322747339243</v>
      </c>
      <c r="N135" s="16">
        <f t="shared" si="19"/>
        <v>27.061635261765584</v>
      </c>
      <c r="O135" s="16">
        <f t="shared" si="19"/>
        <v>26.863467366380636</v>
      </c>
      <c r="P135" s="16">
        <f t="shared" si="19"/>
        <v>29.333295922429311</v>
      </c>
      <c r="Q135" s="16">
        <f t="shared" si="19"/>
        <v>26.180578504218051</v>
      </c>
      <c r="R135" s="16">
        <f t="shared" ref="R135:R198" si="24">MAX(L135:Q135)</f>
        <v>44.529322747339243</v>
      </c>
      <c r="S135" s="5">
        <f t="shared" si="21"/>
        <v>0</v>
      </c>
      <c r="T135" s="17">
        <f t="shared" ref="T135:T198" si="25">IF(S135&lt;&gt;" ",S135*I135,0)</f>
        <v>0</v>
      </c>
    </row>
    <row r="136" spans="1:20" x14ac:dyDescent="0.25">
      <c r="A136" s="24">
        <v>42619.458333333336</v>
      </c>
      <c r="B136" s="10">
        <v>145.566</v>
      </c>
      <c r="C136" s="9">
        <v>5068.6081199999999</v>
      </c>
      <c r="D136" s="10">
        <v>74.5</v>
      </c>
      <c r="E136" s="9">
        <v>2594.09</v>
      </c>
      <c r="F136" s="10">
        <f t="shared" si="22"/>
        <v>71.066000000000003</v>
      </c>
      <c r="G136" s="9">
        <f t="shared" si="22"/>
        <v>2474.5181199999997</v>
      </c>
      <c r="H136" s="23">
        <v>0</v>
      </c>
      <c r="I136" s="23">
        <f t="shared" si="23"/>
        <v>71.066000000000003</v>
      </c>
      <c r="J136" s="16">
        <f t="shared" si="20"/>
        <v>34.819999999999993</v>
      </c>
      <c r="K136" s="85"/>
      <c r="L136" s="86"/>
      <c r="M136" s="16">
        <f t="shared" ref="M136:Q151" si="26">M135</f>
        <v>44.529322747339243</v>
      </c>
      <c r="N136" s="16">
        <f t="shared" si="26"/>
        <v>27.061635261765584</v>
      </c>
      <c r="O136" s="16">
        <f t="shared" si="26"/>
        <v>26.863467366380636</v>
      </c>
      <c r="P136" s="16">
        <f t="shared" si="26"/>
        <v>29.333295922429311</v>
      </c>
      <c r="Q136" s="16">
        <f t="shared" si="26"/>
        <v>26.180578504218051</v>
      </c>
      <c r="R136" s="16">
        <f t="shared" si="24"/>
        <v>44.529322747339243</v>
      </c>
      <c r="S136" s="5">
        <f t="shared" si="21"/>
        <v>0</v>
      </c>
      <c r="T136" s="17">
        <f t="shared" si="25"/>
        <v>0</v>
      </c>
    </row>
    <row r="137" spans="1:20" x14ac:dyDescent="0.25">
      <c r="A137" s="24">
        <v>42619.5</v>
      </c>
      <c r="B137" s="10">
        <v>125.324</v>
      </c>
      <c r="C137" s="9">
        <v>5325.0167600000004</v>
      </c>
      <c r="D137" s="10">
        <v>23.9</v>
      </c>
      <c r="E137" s="9">
        <v>1015.5110000000001</v>
      </c>
      <c r="F137" s="10">
        <f t="shared" si="22"/>
        <v>101.42400000000001</v>
      </c>
      <c r="G137" s="9">
        <f t="shared" si="22"/>
        <v>4309.50576</v>
      </c>
      <c r="H137" s="23">
        <v>0</v>
      </c>
      <c r="I137" s="23">
        <f t="shared" si="23"/>
        <v>101.42400000000001</v>
      </c>
      <c r="J137" s="16">
        <f t="shared" si="20"/>
        <v>42.489999999999995</v>
      </c>
      <c r="K137" s="85"/>
      <c r="L137" s="86"/>
      <c r="M137" s="16">
        <f t="shared" si="26"/>
        <v>44.529322747339243</v>
      </c>
      <c r="N137" s="16">
        <f t="shared" si="26"/>
        <v>27.061635261765584</v>
      </c>
      <c r="O137" s="16">
        <f t="shared" si="26"/>
        <v>26.863467366380636</v>
      </c>
      <c r="P137" s="16">
        <f t="shared" si="26"/>
        <v>29.333295922429311</v>
      </c>
      <c r="Q137" s="16">
        <f t="shared" si="26"/>
        <v>26.180578504218051</v>
      </c>
      <c r="R137" s="16">
        <f t="shared" si="24"/>
        <v>44.529322747339243</v>
      </c>
      <c r="S137" s="5">
        <f t="shared" si="21"/>
        <v>0</v>
      </c>
      <c r="T137" s="17">
        <f t="shared" si="25"/>
        <v>0</v>
      </c>
    </row>
    <row r="138" spans="1:20" x14ac:dyDescent="0.25">
      <c r="A138" s="24">
        <v>42619.541666666664</v>
      </c>
      <c r="B138" s="10">
        <v>152.26500000000001</v>
      </c>
      <c r="C138" s="9">
        <v>11196.748899999999</v>
      </c>
      <c r="D138" s="10">
        <v>0</v>
      </c>
      <c r="E138" s="9">
        <v>0</v>
      </c>
      <c r="F138" s="10">
        <f t="shared" si="22"/>
        <v>152.26500000000001</v>
      </c>
      <c r="G138" s="9">
        <f t="shared" si="22"/>
        <v>11196.748899999999</v>
      </c>
      <c r="H138" s="23">
        <v>0</v>
      </c>
      <c r="I138" s="23">
        <f t="shared" si="23"/>
        <v>152.26500000000001</v>
      </c>
      <c r="J138" s="16">
        <f t="shared" si="20"/>
        <v>73.534619906084771</v>
      </c>
      <c r="K138" s="85"/>
      <c r="L138" s="86"/>
      <c r="M138" s="16">
        <f t="shared" si="26"/>
        <v>44.529322747339243</v>
      </c>
      <c r="N138" s="16">
        <f t="shared" si="26"/>
        <v>27.061635261765584</v>
      </c>
      <c r="O138" s="16">
        <f t="shared" si="26"/>
        <v>26.863467366380636</v>
      </c>
      <c r="P138" s="16">
        <f t="shared" si="26"/>
        <v>29.333295922429311</v>
      </c>
      <c r="Q138" s="16">
        <f t="shared" si="26"/>
        <v>26.180578504218051</v>
      </c>
      <c r="R138" s="16">
        <f t="shared" si="24"/>
        <v>44.529322747339243</v>
      </c>
      <c r="S138" s="5">
        <f t="shared" si="21"/>
        <v>29.005297158745527</v>
      </c>
      <c r="T138" s="17">
        <f t="shared" si="25"/>
        <v>4416.4915718763878</v>
      </c>
    </row>
    <row r="139" spans="1:20" x14ac:dyDescent="0.25">
      <c r="A139" s="24">
        <v>42619.583333333336</v>
      </c>
      <c r="B139" s="10">
        <v>207.78</v>
      </c>
      <c r="C139" s="9">
        <v>12131.5278</v>
      </c>
      <c r="D139" s="10">
        <v>0</v>
      </c>
      <c r="E139" s="9">
        <v>0</v>
      </c>
      <c r="F139" s="10">
        <f t="shared" si="22"/>
        <v>207.78</v>
      </c>
      <c r="G139" s="9">
        <f t="shared" si="22"/>
        <v>12131.5278</v>
      </c>
      <c r="H139" s="23">
        <v>0</v>
      </c>
      <c r="I139" s="23">
        <f t="shared" si="23"/>
        <v>207.78</v>
      </c>
      <c r="J139" s="16">
        <f t="shared" si="20"/>
        <v>58.386407738954659</v>
      </c>
      <c r="K139" s="85"/>
      <c r="L139" s="86"/>
      <c r="M139" s="16">
        <f t="shared" si="26"/>
        <v>44.529322747339243</v>
      </c>
      <c r="N139" s="16">
        <f t="shared" si="26"/>
        <v>27.061635261765584</v>
      </c>
      <c r="O139" s="16">
        <f t="shared" si="26"/>
        <v>26.863467366380636</v>
      </c>
      <c r="P139" s="16">
        <f t="shared" si="26"/>
        <v>29.333295922429311</v>
      </c>
      <c r="Q139" s="16">
        <f t="shared" si="26"/>
        <v>26.180578504218051</v>
      </c>
      <c r="R139" s="16">
        <f t="shared" si="24"/>
        <v>44.529322747339243</v>
      </c>
      <c r="S139" s="5">
        <f t="shared" si="21"/>
        <v>13.857084991615416</v>
      </c>
      <c r="T139" s="17">
        <f t="shared" si="25"/>
        <v>2879.225119557851</v>
      </c>
    </row>
    <row r="140" spans="1:20" x14ac:dyDescent="0.25">
      <c r="A140" s="24">
        <v>42619.625</v>
      </c>
      <c r="B140" s="10">
        <v>197.01400000000001</v>
      </c>
      <c r="C140" s="9">
        <v>15902.96848</v>
      </c>
      <c r="D140" s="10">
        <v>0</v>
      </c>
      <c r="E140" s="9">
        <v>0</v>
      </c>
      <c r="F140" s="10">
        <f t="shared" si="22"/>
        <v>197.01400000000001</v>
      </c>
      <c r="G140" s="9">
        <f t="shared" si="22"/>
        <v>15902.96848</v>
      </c>
      <c r="H140" s="23">
        <v>0</v>
      </c>
      <c r="I140" s="23">
        <f t="shared" si="23"/>
        <v>197.01400000000001</v>
      </c>
      <c r="J140" s="16">
        <f t="shared" si="20"/>
        <v>80.719991878749724</v>
      </c>
      <c r="K140" s="85"/>
      <c r="L140" s="86"/>
      <c r="M140" s="16">
        <f t="shared" si="26"/>
        <v>44.529322747339243</v>
      </c>
      <c r="N140" s="16">
        <f t="shared" si="26"/>
        <v>27.061635261765584</v>
      </c>
      <c r="O140" s="16">
        <f t="shared" si="26"/>
        <v>26.863467366380636</v>
      </c>
      <c r="P140" s="16">
        <f t="shared" si="26"/>
        <v>29.333295922429311</v>
      </c>
      <c r="Q140" s="16">
        <f t="shared" si="26"/>
        <v>26.180578504218051</v>
      </c>
      <c r="R140" s="16">
        <f t="shared" si="24"/>
        <v>44.529322747339243</v>
      </c>
      <c r="S140" s="5">
        <f t="shared" si="21"/>
        <v>36.19066913141048</v>
      </c>
      <c r="T140" s="17">
        <f t="shared" si="25"/>
        <v>7130.0684882557043</v>
      </c>
    </row>
    <row r="141" spans="1:20" x14ac:dyDescent="0.25">
      <c r="A141" s="24">
        <v>42619.666666666664</v>
      </c>
      <c r="B141" s="10">
        <v>109.54900000000001</v>
      </c>
      <c r="C141" s="9">
        <v>6935.6102700000001</v>
      </c>
      <c r="D141" s="10">
        <v>0</v>
      </c>
      <c r="E141" s="9">
        <v>0</v>
      </c>
      <c r="F141" s="10">
        <f t="shared" si="22"/>
        <v>109.54900000000001</v>
      </c>
      <c r="G141" s="9">
        <f t="shared" si="22"/>
        <v>6935.6102700000001</v>
      </c>
      <c r="H141" s="23">
        <v>0</v>
      </c>
      <c r="I141" s="23">
        <f t="shared" si="23"/>
        <v>109.54900000000001</v>
      </c>
      <c r="J141" s="16">
        <f t="shared" si="20"/>
        <v>63.310575815388546</v>
      </c>
      <c r="K141" s="85"/>
      <c r="L141" s="86"/>
      <c r="M141" s="16">
        <f t="shared" si="26"/>
        <v>44.529322747339243</v>
      </c>
      <c r="N141" s="16">
        <f t="shared" si="26"/>
        <v>27.061635261765584</v>
      </c>
      <c r="O141" s="16">
        <f t="shared" si="26"/>
        <v>26.863467366380636</v>
      </c>
      <c r="P141" s="16">
        <f t="shared" si="26"/>
        <v>29.333295922429311</v>
      </c>
      <c r="Q141" s="16">
        <f t="shared" si="26"/>
        <v>26.180578504218051</v>
      </c>
      <c r="R141" s="16">
        <f t="shared" si="24"/>
        <v>44.529322747339243</v>
      </c>
      <c r="S141" s="5">
        <f t="shared" si="21"/>
        <v>18.781253068049303</v>
      </c>
      <c r="T141" s="17">
        <f t="shared" si="25"/>
        <v>2057.4674923517332</v>
      </c>
    </row>
    <row r="142" spans="1:20" x14ac:dyDescent="0.25">
      <c r="A142" s="24">
        <v>42619.708333333336</v>
      </c>
      <c r="B142" s="10">
        <v>99.016999999999996</v>
      </c>
      <c r="C142" s="9">
        <v>8481.9116599999998</v>
      </c>
      <c r="D142" s="10">
        <v>0</v>
      </c>
      <c r="E142" s="9">
        <v>0</v>
      </c>
      <c r="F142" s="10">
        <f t="shared" si="22"/>
        <v>99.016999999999996</v>
      </c>
      <c r="G142" s="9">
        <f t="shared" si="22"/>
        <v>8481.9116599999998</v>
      </c>
      <c r="H142" s="23">
        <v>0</v>
      </c>
      <c r="I142" s="23">
        <f t="shared" si="23"/>
        <v>99.016999999999996</v>
      </c>
      <c r="J142" s="16">
        <f t="shared" si="20"/>
        <v>85.661165860407806</v>
      </c>
      <c r="K142" s="85"/>
      <c r="L142" s="86"/>
      <c r="M142" s="16">
        <f t="shared" si="26"/>
        <v>44.529322747339243</v>
      </c>
      <c r="N142" s="16">
        <f t="shared" si="26"/>
        <v>27.061635261765584</v>
      </c>
      <c r="O142" s="16">
        <f t="shared" si="26"/>
        <v>26.863467366380636</v>
      </c>
      <c r="P142" s="16">
        <f t="shared" si="26"/>
        <v>29.333295922429311</v>
      </c>
      <c r="Q142" s="16">
        <f t="shared" si="26"/>
        <v>26.180578504218051</v>
      </c>
      <c r="R142" s="16">
        <f t="shared" si="24"/>
        <v>44.529322747339243</v>
      </c>
      <c r="S142" s="5">
        <f t="shared" si="21"/>
        <v>41.131843113068562</v>
      </c>
      <c r="T142" s="17">
        <f t="shared" si="25"/>
        <v>4072.7517095267099</v>
      </c>
    </row>
    <row r="143" spans="1:20" x14ac:dyDescent="0.25">
      <c r="A143" s="24">
        <v>42619.75</v>
      </c>
      <c r="B143" s="10">
        <v>91.085999999999999</v>
      </c>
      <c r="C143" s="9">
        <v>7875.7287399999996</v>
      </c>
      <c r="D143" s="10">
        <v>0</v>
      </c>
      <c r="E143" s="9">
        <v>0</v>
      </c>
      <c r="F143" s="10">
        <f t="shared" si="22"/>
        <v>91.085999999999999</v>
      </c>
      <c r="G143" s="9">
        <f t="shared" si="22"/>
        <v>7875.7287399999996</v>
      </c>
      <c r="H143" s="23">
        <v>0</v>
      </c>
      <c r="I143" s="23">
        <f t="shared" si="23"/>
        <v>91.085999999999999</v>
      </c>
      <c r="J143" s="16">
        <f t="shared" si="20"/>
        <v>86.464755725358444</v>
      </c>
      <c r="K143" s="85"/>
      <c r="L143" s="86"/>
      <c r="M143" s="16">
        <f t="shared" si="26"/>
        <v>44.529322747339243</v>
      </c>
      <c r="N143" s="16">
        <f t="shared" si="26"/>
        <v>27.061635261765584</v>
      </c>
      <c r="O143" s="16">
        <f t="shared" si="26"/>
        <v>26.863467366380636</v>
      </c>
      <c r="P143" s="16">
        <f t="shared" si="26"/>
        <v>29.333295922429311</v>
      </c>
      <c r="Q143" s="16">
        <f t="shared" si="26"/>
        <v>26.180578504218051</v>
      </c>
      <c r="R143" s="16">
        <f t="shared" si="24"/>
        <v>44.529322747339243</v>
      </c>
      <c r="S143" s="5">
        <f t="shared" si="21"/>
        <v>41.9354329780192</v>
      </c>
      <c r="T143" s="17">
        <f t="shared" si="25"/>
        <v>3819.7308482358567</v>
      </c>
    </row>
    <row r="144" spans="1:20" x14ac:dyDescent="0.25">
      <c r="A144" s="24">
        <v>42619.791666666664</v>
      </c>
      <c r="B144" s="10">
        <v>123.179</v>
      </c>
      <c r="C144" s="9">
        <v>7952.43624</v>
      </c>
      <c r="D144" s="10">
        <v>34.5</v>
      </c>
      <c r="E144" s="9">
        <v>2227.3200000000002</v>
      </c>
      <c r="F144" s="10">
        <f t="shared" si="22"/>
        <v>88.679000000000002</v>
      </c>
      <c r="G144" s="9">
        <f t="shared" si="22"/>
        <v>5725.1162399999994</v>
      </c>
      <c r="H144" s="23">
        <v>0</v>
      </c>
      <c r="I144" s="23">
        <f t="shared" si="23"/>
        <v>88.679000000000002</v>
      </c>
      <c r="J144" s="16">
        <f t="shared" si="20"/>
        <v>64.559999999999988</v>
      </c>
      <c r="K144" s="85"/>
      <c r="L144" s="86"/>
      <c r="M144" s="16">
        <f t="shared" si="26"/>
        <v>44.529322747339243</v>
      </c>
      <c r="N144" s="16">
        <f t="shared" si="26"/>
        <v>27.061635261765584</v>
      </c>
      <c r="O144" s="16">
        <f t="shared" si="26"/>
        <v>26.863467366380636</v>
      </c>
      <c r="P144" s="16">
        <f t="shared" si="26"/>
        <v>29.333295922429311</v>
      </c>
      <c r="Q144" s="16">
        <f t="shared" si="26"/>
        <v>26.180578504218051</v>
      </c>
      <c r="R144" s="16">
        <f t="shared" si="24"/>
        <v>44.529322747339243</v>
      </c>
      <c r="S144" s="5">
        <f t="shared" si="21"/>
        <v>20.030677252660745</v>
      </c>
      <c r="T144" s="17">
        <f t="shared" si="25"/>
        <v>1776.3004280887021</v>
      </c>
    </row>
    <row r="145" spans="1:20" x14ac:dyDescent="0.25">
      <c r="A145" s="24">
        <v>42619.833333333336</v>
      </c>
      <c r="B145" s="10">
        <v>241.215</v>
      </c>
      <c r="C145" s="9">
        <v>10589.3385</v>
      </c>
      <c r="D145" s="10">
        <v>14.4</v>
      </c>
      <c r="E145" s="9">
        <v>632.16</v>
      </c>
      <c r="F145" s="10">
        <f t="shared" si="22"/>
        <v>226.815</v>
      </c>
      <c r="G145" s="9">
        <f t="shared" si="22"/>
        <v>9957.1785</v>
      </c>
      <c r="H145" s="23">
        <v>0</v>
      </c>
      <c r="I145" s="23">
        <f t="shared" si="23"/>
        <v>226.815</v>
      </c>
      <c r="J145" s="16">
        <f t="shared" si="20"/>
        <v>43.9</v>
      </c>
      <c r="K145" s="85"/>
      <c r="L145" s="86"/>
      <c r="M145" s="16">
        <f t="shared" si="26"/>
        <v>44.529322747339243</v>
      </c>
      <c r="N145" s="16">
        <f t="shared" si="26"/>
        <v>27.061635261765584</v>
      </c>
      <c r="O145" s="16">
        <f t="shared" si="26"/>
        <v>26.863467366380636</v>
      </c>
      <c r="P145" s="16">
        <f t="shared" si="26"/>
        <v>29.333295922429311</v>
      </c>
      <c r="Q145" s="16">
        <f t="shared" si="26"/>
        <v>26.180578504218051</v>
      </c>
      <c r="R145" s="16">
        <f t="shared" si="24"/>
        <v>44.529322747339243</v>
      </c>
      <c r="S145" s="5">
        <f t="shared" si="21"/>
        <v>0</v>
      </c>
      <c r="T145" s="17">
        <f t="shared" si="25"/>
        <v>0</v>
      </c>
    </row>
    <row r="146" spans="1:20" x14ac:dyDescent="0.25">
      <c r="A146" s="24">
        <v>42619.875</v>
      </c>
      <c r="B146" s="10">
        <v>262.58</v>
      </c>
      <c r="C146" s="9">
        <v>11844.9838</v>
      </c>
      <c r="D146" s="10">
        <v>75.400000000000006</v>
      </c>
      <c r="E146" s="9">
        <v>3401.2940000000003</v>
      </c>
      <c r="F146" s="10">
        <f t="shared" si="22"/>
        <v>187.17999999999998</v>
      </c>
      <c r="G146" s="9">
        <f t="shared" si="22"/>
        <v>8443.6898000000001</v>
      </c>
      <c r="H146" s="23">
        <v>0</v>
      </c>
      <c r="I146" s="23">
        <f t="shared" si="23"/>
        <v>187.17999999999998</v>
      </c>
      <c r="J146" s="16">
        <f t="shared" si="20"/>
        <v>45.110000000000007</v>
      </c>
      <c r="K146" s="85"/>
      <c r="L146" s="86"/>
      <c r="M146" s="16">
        <f t="shared" si="26"/>
        <v>44.529322747339243</v>
      </c>
      <c r="N146" s="16">
        <f t="shared" si="26"/>
        <v>27.061635261765584</v>
      </c>
      <c r="O146" s="16">
        <f t="shared" si="26"/>
        <v>26.863467366380636</v>
      </c>
      <c r="P146" s="16">
        <f t="shared" si="26"/>
        <v>29.333295922429311</v>
      </c>
      <c r="Q146" s="16">
        <f t="shared" si="26"/>
        <v>26.180578504218051</v>
      </c>
      <c r="R146" s="16">
        <f t="shared" si="24"/>
        <v>44.529322747339243</v>
      </c>
      <c r="S146" s="5">
        <f t="shared" si="21"/>
        <v>0.58067725266076309</v>
      </c>
      <c r="T146" s="17">
        <f t="shared" si="25"/>
        <v>108.69116815304162</v>
      </c>
    </row>
    <row r="147" spans="1:20" x14ac:dyDescent="0.25">
      <c r="A147" s="24">
        <v>42619.916666666664</v>
      </c>
      <c r="B147" s="10">
        <v>257.28500000000003</v>
      </c>
      <c r="C147" s="9">
        <v>6848.9267</v>
      </c>
      <c r="D147" s="10">
        <v>0</v>
      </c>
      <c r="E147" s="9">
        <v>0</v>
      </c>
      <c r="F147" s="10">
        <f t="shared" si="22"/>
        <v>257.28500000000003</v>
      </c>
      <c r="G147" s="9">
        <f t="shared" si="22"/>
        <v>6848.9267</v>
      </c>
      <c r="H147" s="23">
        <v>0</v>
      </c>
      <c r="I147" s="23">
        <f t="shared" si="23"/>
        <v>257.28500000000003</v>
      </c>
      <c r="J147" s="16">
        <f t="shared" si="20"/>
        <v>26.619999999999997</v>
      </c>
      <c r="K147" s="85"/>
      <c r="L147" s="86"/>
      <c r="M147" s="16">
        <f t="shared" si="26"/>
        <v>44.529322747339243</v>
      </c>
      <c r="N147" s="16">
        <f t="shared" si="26"/>
        <v>27.061635261765584</v>
      </c>
      <c r="O147" s="16">
        <f t="shared" si="26"/>
        <v>26.863467366380636</v>
      </c>
      <c r="P147" s="16">
        <f t="shared" si="26"/>
        <v>29.333295922429311</v>
      </c>
      <c r="Q147" s="16">
        <f t="shared" si="26"/>
        <v>26.180578504218051</v>
      </c>
      <c r="R147" s="16">
        <f t="shared" si="24"/>
        <v>44.529322747339243</v>
      </c>
      <c r="S147" s="5">
        <f t="shared" si="21"/>
        <v>0</v>
      </c>
      <c r="T147" s="17">
        <f t="shared" si="25"/>
        <v>0</v>
      </c>
    </row>
    <row r="148" spans="1:20" x14ac:dyDescent="0.25">
      <c r="A148" s="24">
        <v>42619.958333333336</v>
      </c>
      <c r="B148" s="10">
        <v>96.456999999999994</v>
      </c>
      <c r="C148" s="9">
        <v>2358.37365</v>
      </c>
      <c r="D148" s="10">
        <v>0</v>
      </c>
      <c r="E148" s="9">
        <v>0</v>
      </c>
      <c r="F148" s="10">
        <f t="shared" si="22"/>
        <v>96.456999999999994</v>
      </c>
      <c r="G148" s="9">
        <f t="shared" si="22"/>
        <v>2358.37365</v>
      </c>
      <c r="H148" s="23">
        <v>0</v>
      </c>
      <c r="I148" s="23">
        <f t="shared" si="23"/>
        <v>96.456999999999994</v>
      </c>
      <c r="J148" s="16">
        <f t="shared" si="20"/>
        <v>24.450000000000003</v>
      </c>
      <c r="K148" s="85"/>
      <c r="L148" s="86"/>
      <c r="M148" s="16">
        <f t="shared" si="26"/>
        <v>44.529322747339243</v>
      </c>
      <c r="N148" s="16">
        <f t="shared" si="26"/>
        <v>27.061635261765584</v>
      </c>
      <c r="O148" s="16">
        <f t="shared" si="26"/>
        <v>26.863467366380636</v>
      </c>
      <c r="P148" s="16">
        <f t="shared" si="26"/>
        <v>29.333295922429311</v>
      </c>
      <c r="Q148" s="16">
        <f t="shared" si="26"/>
        <v>26.180578504218051</v>
      </c>
      <c r="R148" s="16">
        <f t="shared" si="24"/>
        <v>44.529322747339243</v>
      </c>
      <c r="S148" s="5">
        <f t="shared" si="21"/>
        <v>0</v>
      </c>
      <c r="T148" s="17">
        <f t="shared" si="25"/>
        <v>0</v>
      </c>
    </row>
    <row r="149" spans="1:20" x14ac:dyDescent="0.25">
      <c r="A149" s="24">
        <v>42620</v>
      </c>
      <c r="B149" s="10">
        <v>40.094999999999999</v>
      </c>
      <c r="C149" s="9">
        <v>914.96789999999999</v>
      </c>
      <c r="D149" s="10">
        <v>0</v>
      </c>
      <c r="E149" s="9">
        <v>0</v>
      </c>
      <c r="F149" s="10">
        <f t="shared" si="22"/>
        <v>40.094999999999999</v>
      </c>
      <c r="G149" s="9">
        <f t="shared" si="22"/>
        <v>914.96789999999999</v>
      </c>
      <c r="H149" s="23">
        <v>0</v>
      </c>
      <c r="I149" s="23">
        <f t="shared" si="23"/>
        <v>40.094999999999999</v>
      </c>
      <c r="J149" s="16">
        <f t="shared" si="20"/>
        <v>22.82</v>
      </c>
      <c r="K149" s="85"/>
      <c r="L149" s="86"/>
      <c r="M149" s="16">
        <f t="shared" si="26"/>
        <v>44.529322747339243</v>
      </c>
      <c r="N149" s="16">
        <f t="shared" si="26"/>
        <v>27.061635261765584</v>
      </c>
      <c r="O149" s="16">
        <f t="shared" si="26"/>
        <v>26.863467366380636</v>
      </c>
      <c r="P149" s="16">
        <f t="shared" si="26"/>
        <v>29.333295922429311</v>
      </c>
      <c r="Q149" s="16">
        <f t="shared" si="26"/>
        <v>26.180578504218051</v>
      </c>
      <c r="R149" s="16">
        <f t="shared" si="24"/>
        <v>44.529322747339243</v>
      </c>
      <c r="S149" s="5">
        <f t="shared" si="21"/>
        <v>0</v>
      </c>
      <c r="T149" s="17">
        <f t="shared" si="25"/>
        <v>0</v>
      </c>
    </row>
    <row r="150" spans="1:20" x14ac:dyDescent="0.25">
      <c r="A150" s="24">
        <v>42620.041666666664</v>
      </c>
      <c r="B150" s="10">
        <v>133.94999999999999</v>
      </c>
      <c r="C150" s="9">
        <v>2956.2764999999999</v>
      </c>
      <c r="D150" s="10">
        <v>0</v>
      </c>
      <c r="E150" s="9">
        <v>0</v>
      </c>
      <c r="F150" s="10">
        <f t="shared" si="22"/>
        <v>133.94999999999999</v>
      </c>
      <c r="G150" s="9">
        <f t="shared" si="22"/>
        <v>2956.2764999999999</v>
      </c>
      <c r="H150" s="23">
        <v>0</v>
      </c>
      <c r="I150" s="23">
        <f t="shared" si="23"/>
        <v>133.94999999999999</v>
      </c>
      <c r="J150" s="16">
        <f t="shared" si="20"/>
        <v>22.07</v>
      </c>
      <c r="K150" s="85"/>
      <c r="L150" s="86"/>
      <c r="M150" s="16">
        <f t="shared" si="26"/>
        <v>44.529322747339243</v>
      </c>
      <c r="N150" s="16">
        <f t="shared" si="26"/>
        <v>27.061635261765584</v>
      </c>
      <c r="O150" s="16">
        <f t="shared" si="26"/>
        <v>26.863467366380636</v>
      </c>
      <c r="P150" s="16">
        <f t="shared" si="26"/>
        <v>29.333295922429311</v>
      </c>
      <c r="Q150" s="16">
        <f t="shared" si="26"/>
        <v>26.180578504218051</v>
      </c>
      <c r="R150" s="16">
        <f t="shared" si="24"/>
        <v>44.529322747339243</v>
      </c>
      <c r="S150" s="5">
        <f t="shared" si="21"/>
        <v>0</v>
      </c>
      <c r="T150" s="17">
        <f t="shared" si="25"/>
        <v>0</v>
      </c>
    </row>
    <row r="151" spans="1:20" x14ac:dyDescent="0.25">
      <c r="A151" s="24">
        <v>42620.083333333336</v>
      </c>
      <c r="B151" s="10">
        <v>120.9</v>
      </c>
      <c r="C151" s="9">
        <v>2548.5720000000001</v>
      </c>
      <c r="D151" s="10">
        <v>0</v>
      </c>
      <c r="E151" s="9">
        <v>0</v>
      </c>
      <c r="F151" s="10">
        <f t="shared" si="22"/>
        <v>120.9</v>
      </c>
      <c r="G151" s="9">
        <f t="shared" si="22"/>
        <v>2548.5720000000001</v>
      </c>
      <c r="H151" s="23">
        <v>0</v>
      </c>
      <c r="I151" s="23">
        <f t="shared" si="23"/>
        <v>120.9</v>
      </c>
      <c r="J151" s="16">
        <f t="shared" si="20"/>
        <v>21.08</v>
      </c>
      <c r="K151" s="85"/>
      <c r="L151" s="86"/>
      <c r="M151" s="16">
        <f t="shared" si="26"/>
        <v>44.529322747339243</v>
      </c>
      <c r="N151" s="16">
        <f t="shared" si="26"/>
        <v>27.061635261765584</v>
      </c>
      <c r="O151" s="16">
        <f t="shared" si="26"/>
        <v>26.863467366380636</v>
      </c>
      <c r="P151" s="16">
        <f t="shared" si="26"/>
        <v>29.333295922429311</v>
      </c>
      <c r="Q151" s="16">
        <f t="shared" si="26"/>
        <v>26.180578504218051</v>
      </c>
      <c r="R151" s="16">
        <f t="shared" si="24"/>
        <v>44.529322747339243</v>
      </c>
      <c r="S151" s="5">
        <f t="shared" si="21"/>
        <v>0</v>
      </c>
      <c r="T151" s="17">
        <f t="shared" si="25"/>
        <v>0</v>
      </c>
    </row>
    <row r="152" spans="1:20" x14ac:dyDescent="0.25">
      <c r="A152" s="24">
        <v>42620.125</v>
      </c>
      <c r="B152" s="10">
        <v>122.8</v>
      </c>
      <c r="C152" s="9">
        <v>2308.64</v>
      </c>
      <c r="D152" s="10">
        <v>1.137</v>
      </c>
      <c r="E152" s="9">
        <v>21.376000000000001</v>
      </c>
      <c r="F152" s="10">
        <f t="shared" si="22"/>
        <v>121.663</v>
      </c>
      <c r="G152" s="9">
        <f t="shared" si="22"/>
        <v>2287.2639999999997</v>
      </c>
      <c r="H152" s="23">
        <v>0</v>
      </c>
      <c r="I152" s="23">
        <f t="shared" si="23"/>
        <v>121.663</v>
      </c>
      <c r="J152" s="16">
        <f t="shared" si="20"/>
        <v>18.799996712229682</v>
      </c>
      <c r="K152" s="85"/>
      <c r="L152" s="86"/>
      <c r="M152" s="16">
        <f t="shared" ref="M152:Q167" si="27">M151</f>
        <v>44.529322747339243</v>
      </c>
      <c r="N152" s="16">
        <f t="shared" si="27"/>
        <v>27.061635261765584</v>
      </c>
      <c r="O152" s="16">
        <f t="shared" si="27"/>
        <v>26.863467366380636</v>
      </c>
      <c r="P152" s="16">
        <f t="shared" si="27"/>
        <v>29.333295922429311</v>
      </c>
      <c r="Q152" s="16">
        <f t="shared" si="27"/>
        <v>26.180578504218051</v>
      </c>
      <c r="R152" s="16">
        <f t="shared" si="24"/>
        <v>44.529322747339243</v>
      </c>
      <c r="S152" s="5">
        <f t="shared" si="21"/>
        <v>0</v>
      </c>
      <c r="T152" s="17">
        <f t="shared" si="25"/>
        <v>0</v>
      </c>
    </row>
    <row r="153" spans="1:20" x14ac:dyDescent="0.25">
      <c r="A153" s="24">
        <v>42620.166666666664</v>
      </c>
      <c r="B153" s="10">
        <v>111.503</v>
      </c>
      <c r="C153" s="9">
        <v>1803.8540639999999</v>
      </c>
      <c r="D153" s="10">
        <v>0</v>
      </c>
      <c r="E153" s="9">
        <v>0</v>
      </c>
      <c r="F153" s="10">
        <f t="shared" si="22"/>
        <v>111.503</v>
      </c>
      <c r="G153" s="9">
        <f t="shared" si="22"/>
        <v>1803.8540639999999</v>
      </c>
      <c r="H153" s="23">
        <v>0</v>
      </c>
      <c r="I153" s="23">
        <f t="shared" si="23"/>
        <v>111.503</v>
      </c>
      <c r="J153" s="16">
        <f t="shared" si="20"/>
        <v>16.177628081755646</v>
      </c>
      <c r="K153" s="85"/>
      <c r="L153" s="86"/>
      <c r="M153" s="16">
        <f t="shared" si="27"/>
        <v>44.529322747339243</v>
      </c>
      <c r="N153" s="16">
        <f t="shared" si="27"/>
        <v>27.061635261765584</v>
      </c>
      <c r="O153" s="16">
        <f t="shared" si="27"/>
        <v>26.863467366380636</v>
      </c>
      <c r="P153" s="16">
        <f t="shared" si="27"/>
        <v>29.333295922429311</v>
      </c>
      <c r="Q153" s="16">
        <f t="shared" si="27"/>
        <v>26.180578504218051</v>
      </c>
      <c r="R153" s="16">
        <f t="shared" si="24"/>
        <v>44.529322747339243</v>
      </c>
      <c r="S153" s="5">
        <f t="shared" si="21"/>
        <v>0</v>
      </c>
      <c r="T153" s="17">
        <f t="shared" si="25"/>
        <v>0</v>
      </c>
    </row>
    <row r="154" spans="1:20" x14ac:dyDescent="0.25">
      <c r="A154" s="24">
        <v>42620.208333333336</v>
      </c>
      <c r="B154" s="10">
        <v>110.9</v>
      </c>
      <c r="C154" s="9">
        <v>1859.7929999999999</v>
      </c>
      <c r="D154" s="10">
        <v>0.83500000000000008</v>
      </c>
      <c r="E154" s="9">
        <v>14.003</v>
      </c>
      <c r="F154" s="10">
        <f t="shared" si="22"/>
        <v>110.06500000000001</v>
      </c>
      <c r="G154" s="9">
        <f t="shared" si="22"/>
        <v>1845.79</v>
      </c>
      <c r="H154" s="23">
        <v>0</v>
      </c>
      <c r="I154" s="23">
        <f t="shared" si="23"/>
        <v>110.06500000000001</v>
      </c>
      <c r="J154" s="16">
        <f t="shared" si="20"/>
        <v>16.769999545722978</v>
      </c>
      <c r="K154" s="85"/>
      <c r="L154" s="86"/>
      <c r="M154" s="16">
        <f t="shared" si="27"/>
        <v>44.529322747339243</v>
      </c>
      <c r="N154" s="16">
        <f t="shared" si="27"/>
        <v>27.061635261765584</v>
      </c>
      <c r="O154" s="16">
        <f t="shared" si="27"/>
        <v>26.863467366380636</v>
      </c>
      <c r="P154" s="16">
        <f t="shared" si="27"/>
        <v>29.333295922429311</v>
      </c>
      <c r="Q154" s="16">
        <f t="shared" si="27"/>
        <v>26.180578504218051</v>
      </c>
      <c r="R154" s="16">
        <f t="shared" si="24"/>
        <v>44.529322747339243</v>
      </c>
      <c r="S154" s="5">
        <f t="shared" si="21"/>
        <v>0</v>
      </c>
      <c r="T154" s="17">
        <f t="shared" si="25"/>
        <v>0</v>
      </c>
    </row>
    <row r="155" spans="1:20" x14ac:dyDescent="0.25">
      <c r="A155" s="24">
        <v>42620.25</v>
      </c>
      <c r="B155" s="10">
        <v>104.7</v>
      </c>
      <c r="C155" s="9">
        <v>2201.8409999999999</v>
      </c>
      <c r="D155" s="10">
        <v>0</v>
      </c>
      <c r="E155" s="9">
        <v>0</v>
      </c>
      <c r="F155" s="10">
        <f t="shared" si="22"/>
        <v>104.7</v>
      </c>
      <c r="G155" s="9">
        <f t="shared" si="22"/>
        <v>2201.8409999999999</v>
      </c>
      <c r="H155" s="23">
        <v>0</v>
      </c>
      <c r="I155" s="23">
        <f t="shared" si="23"/>
        <v>104.7</v>
      </c>
      <c r="J155" s="16">
        <f t="shared" si="20"/>
        <v>21.029999999999998</v>
      </c>
      <c r="K155" s="85"/>
      <c r="L155" s="86"/>
      <c r="M155" s="16">
        <f t="shared" si="27"/>
        <v>44.529322747339243</v>
      </c>
      <c r="N155" s="16">
        <f t="shared" si="27"/>
        <v>27.061635261765584</v>
      </c>
      <c r="O155" s="16">
        <f t="shared" si="27"/>
        <v>26.863467366380636</v>
      </c>
      <c r="P155" s="16">
        <f t="shared" si="27"/>
        <v>29.333295922429311</v>
      </c>
      <c r="Q155" s="16">
        <f t="shared" si="27"/>
        <v>26.180578504218051</v>
      </c>
      <c r="R155" s="16">
        <f t="shared" si="24"/>
        <v>44.529322747339243</v>
      </c>
      <c r="S155" s="5">
        <f t="shared" si="21"/>
        <v>0</v>
      </c>
      <c r="T155" s="17">
        <f t="shared" si="25"/>
        <v>0</v>
      </c>
    </row>
    <row r="156" spans="1:20" x14ac:dyDescent="0.25">
      <c r="A156" s="24">
        <v>42620.291666666664</v>
      </c>
      <c r="B156" s="10">
        <v>93.353000000000009</v>
      </c>
      <c r="C156" s="9">
        <v>2232.54117</v>
      </c>
      <c r="D156" s="10">
        <v>0</v>
      </c>
      <c r="E156" s="9">
        <v>0</v>
      </c>
      <c r="F156" s="10">
        <f t="shared" si="22"/>
        <v>93.353000000000009</v>
      </c>
      <c r="G156" s="9">
        <f t="shared" si="22"/>
        <v>2232.54117</v>
      </c>
      <c r="H156" s="23">
        <v>0</v>
      </c>
      <c r="I156" s="23">
        <f t="shared" si="23"/>
        <v>93.353000000000009</v>
      </c>
      <c r="J156" s="16">
        <f t="shared" si="20"/>
        <v>23.915044722719138</v>
      </c>
      <c r="K156" s="85"/>
      <c r="L156" s="86"/>
      <c r="M156" s="16">
        <f t="shared" si="27"/>
        <v>44.529322747339243</v>
      </c>
      <c r="N156" s="16">
        <f t="shared" si="27"/>
        <v>27.061635261765584</v>
      </c>
      <c r="O156" s="16">
        <f t="shared" si="27"/>
        <v>26.863467366380636</v>
      </c>
      <c r="P156" s="16">
        <f t="shared" si="27"/>
        <v>29.333295922429311</v>
      </c>
      <c r="Q156" s="16">
        <f t="shared" si="27"/>
        <v>26.180578504218051</v>
      </c>
      <c r="R156" s="16">
        <f t="shared" si="24"/>
        <v>44.529322747339243</v>
      </c>
      <c r="S156" s="5">
        <f t="shared" si="21"/>
        <v>0</v>
      </c>
      <c r="T156" s="17">
        <f t="shared" si="25"/>
        <v>0</v>
      </c>
    </row>
    <row r="157" spans="1:20" x14ac:dyDescent="0.25">
      <c r="A157" s="24">
        <v>42620.333333333336</v>
      </c>
      <c r="B157" s="10">
        <v>114.4</v>
      </c>
      <c r="C157" s="9">
        <v>2727.2959999999998</v>
      </c>
      <c r="D157" s="10">
        <v>0</v>
      </c>
      <c r="E157" s="9">
        <v>0</v>
      </c>
      <c r="F157" s="10">
        <f t="shared" si="22"/>
        <v>114.4</v>
      </c>
      <c r="G157" s="9">
        <f t="shared" si="22"/>
        <v>2727.2959999999998</v>
      </c>
      <c r="H157" s="23">
        <v>0</v>
      </c>
      <c r="I157" s="23">
        <f t="shared" si="23"/>
        <v>114.4</v>
      </c>
      <c r="J157" s="16">
        <f t="shared" si="20"/>
        <v>23.839999999999996</v>
      </c>
      <c r="K157" s="85"/>
      <c r="L157" s="86"/>
      <c r="M157" s="16">
        <f t="shared" si="27"/>
        <v>44.529322747339243</v>
      </c>
      <c r="N157" s="16">
        <f t="shared" si="27"/>
        <v>27.061635261765584</v>
      </c>
      <c r="O157" s="16">
        <f t="shared" si="27"/>
        <v>26.863467366380636</v>
      </c>
      <c r="P157" s="16">
        <f t="shared" si="27"/>
        <v>29.333295922429311</v>
      </c>
      <c r="Q157" s="16">
        <f t="shared" si="27"/>
        <v>26.180578504218051</v>
      </c>
      <c r="R157" s="16">
        <f t="shared" si="24"/>
        <v>44.529322747339243</v>
      </c>
      <c r="S157" s="5">
        <f t="shared" si="21"/>
        <v>0</v>
      </c>
      <c r="T157" s="17">
        <f t="shared" si="25"/>
        <v>0</v>
      </c>
    </row>
    <row r="158" spans="1:20" x14ac:dyDescent="0.25">
      <c r="A158" s="24">
        <v>42620.375</v>
      </c>
      <c r="B158" s="10">
        <v>100.6</v>
      </c>
      <c r="C158" s="9">
        <v>2525.06</v>
      </c>
      <c r="D158" s="10">
        <v>0</v>
      </c>
      <c r="E158" s="9">
        <v>0</v>
      </c>
      <c r="F158" s="10">
        <f t="shared" si="22"/>
        <v>100.6</v>
      </c>
      <c r="G158" s="9">
        <f t="shared" si="22"/>
        <v>2525.06</v>
      </c>
      <c r="H158" s="23">
        <v>0</v>
      </c>
      <c r="I158" s="23">
        <f t="shared" si="23"/>
        <v>100.6</v>
      </c>
      <c r="J158" s="16">
        <f t="shared" si="20"/>
        <v>25.1</v>
      </c>
      <c r="K158" s="85"/>
      <c r="L158" s="86"/>
      <c r="M158" s="16">
        <f t="shared" si="27"/>
        <v>44.529322747339243</v>
      </c>
      <c r="N158" s="16">
        <f t="shared" si="27"/>
        <v>27.061635261765584</v>
      </c>
      <c r="O158" s="16">
        <f t="shared" si="27"/>
        <v>26.863467366380636</v>
      </c>
      <c r="P158" s="16">
        <f t="shared" si="27"/>
        <v>29.333295922429311</v>
      </c>
      <c r="Q158" s="16">
        <f t="shared" si="27"/>
        <v>26.180578504218051</v>
      </c>
      <c r="R158" s="16">
        <f t="shared" si="24"/>
        <v>44.529322747339243</v>
      </c>
      <c r="S158" s="5">
        <f t="shared" si="21"/>
        <v>0</v>
      </c>
      <c r="T158" s="17">
        <f t="shared" si="25"/>
        <v>0</v>
      </c>
    </row>
    <row r="159" spans="1:20" x14ac:dyDescent="0.25">
      <c r="A159" s="24">
        <v>42620.416666666664</v>
      </c>
      <c r="B159" s="10">
        <v>177.66900000000001</v>
      </c>
      <c r="C159" s="9">
        <v>4674.4713899999997</v>
      </c>
      <c r="D159" s="10">
        <v>0</v>
      </c>
      <c r="E159" s="9">
        <v>0</v>
      </c>
      <c r="F159" s="10">
        <f t="shared" si="22"/>
        <v>177.66900000000001</v>
      </c>
      <c r="G159" s="9">
        <f t="shared" si="22"/>
        <v>4674.4713899999997</v>
      </c>
      <c r="H159" s="23">
        <v>0</v>
      </c>
      <c r="I159" s="23">
        <f t="shared" si="23"/>
        <v>177.66900000000001</v>
      </c>
      <c r="J159" s="16">
        <f t="shared" si="20"/>
        <v>26.309999999999995</v>
      </c>
      <c r="K159" s="85"/>
      <c r="L159" s="86"/>
      <c r="M159" s="16">
        <f t="shared" si="27"/>
        <v>44.529322747339243</v>
      </c>
      <c r="N159" s="16">
        <f t="shared" si="27"/>
        <v>27.061635261765584</v>
      </c>
      <c r="O159" s="16">
        <f t="shared" si="27"/>
        <v>26.863467366380636</v>
      </c>
      <c r="P159" s="16">
        <f t="shared" si="27"/>
        <v>29.333295922429311</v>
      </c>
      <c r="Q159" s="16">
        <f t="shared" si="27"/>
        <v>26.180578504218051</v>
      </c>
      <c r="R159" s="16">
        <f t="shared" si="24"/>
        <v>44.529322747339243</v>
      </c>
      <c r="S159" s="5">
        <f t="shared" si="21"/>
        <v>0</v>
      </c>
      <c r="T159" s="17">
        <f t="shared" si="25"/>
        <v>0</v>
      </c>
    </row>
    <row r="160" spans="1:20" x14ac:dyDescent="0.25">
      <c r="A160" s="24">
        <v>42620.458333333336</v>
      </c>
      <c r="B160" s="10">
        <v>289.87799999999999</v>
      </c>
      <c r="C160" s="9">
        <v>9223.9179600000007</v>
      </c>
      <c r="D160" s="10">
        <v>194.815</v>
      </c>
      <c r="E160" s="9">
        <v>6199.0129999999999</v>
      </c>
      <c r="F160" s="10">
        <f t="shared" si="22"/>
        <v>95.062999999999988</v>
      </c>
      <c r="G160" s="9">
        <f t="shared" si="22"/>
        <v>3024.9049600000008</v>
      </c>
      <c r="H160" s="23">
        <v>0</v>
      </c>
      <c r="I160" s="23">
        <f t="shared" si="23"/>
        <v>95.062999999999988</v>
      </c>
      <c r="J160" s="16">
        <f t="shared" si="20"/>
        <v>31.820003155801952</v>
      </c>
      <c r="K160" s="85"/>
      <c r="L160" s="86"/>
      <c r="M160" s="16">
        <f t="shared" si="27"/>
        <v>44.529322747339243</v>
      </c>
      <c r="N160" s="16">
        <f t="shared" si="27"/>
        <v>27.061635261765584</v>
      </c>
      <c r="O160" s="16">
        <f t="shared" si="27"/>
        <v>26.863467366380636</v>
      </c>
      <c r="P160" s="16">
        <f t="shared" si="27"/>
        <v>29.333295922429311</v>
      </c>
      <c r="Q160" s="16">
        <f t="shared" si="27"/>
        <v>26.180578504218051</v>
      </c>
      <c r="R160" s="16">
        <f t="shared" si="24"/>
        <v>44.529322747339243</v>
      </c>
      <c r="S160" s="5">
        <f t="shared" si="21"/>
        <v>0</v>
      </c>
      <c r="T160" s="17">
        <f t="shared" si="25"/>
        <v>0</v>
      </c>
    </row>
    <row r="161" spans="1:20" x14ac:dyDescent="0.25">
      <c r="A161" s="24">
        <v>42620.5</v>
      </c>
      <c r="B161" s="10">
        <v>280.60700000000003</v>
      </c>
      <c r="C161" s="9">
        <v>10264.60406</v>
      </c>
      <c r="D161" s="10">
        <v>264.11</v>
      </c>
      <c r="E161" s="9">
        <v>9661.1440000000002</v>
      </c>
      <c r="F161" s="10">
        <f t="shared" si="22"/>
        <v>16.497000000000014</v>
      </c>
      <c r="G161" s="9">
        <f t="shared" si="22"/>
        <v>603.46005999999943</v>
      </c>
      <c r="H161" s="23">
        <v>0</v>
      </c>
      <c r="I161" s="23">
        <f t="shared" si="23"/>
        <v>16.497000000000014</v>
      </c>
      <c r="J161" s="16">
        <f t="shared" si="20"/>
        <v>36.579987876583559</v>
      </c>
      <c r="K161" s="85"/>
      <c r="L161" s="86"/>
      <c r="M161" s="16">
        <f t="shared" si="27"/>
        <v>44.529322747339243</v>
      </c>
      <c r="N161" s="16">
        <f t="shared" si="27"/>
        <v>27.061635261765584</v>
      </c>
      <c r="O161" s="16">
        <f t="shared" si="27"/>
        <v>26.863467366380636</v>
      </c>
      <c r="P161" s="16">
        <f t="shared" si="27"/>
        <v>29.333295922429311</v>
      </c>
      <c r="Q161" s="16">
        <f t="shared" si="27"/>
        <v>26.180578504218051</v>
      </c>
      <c r="R161" s="16">
        <f t="shared" si="24"/>
        <v>44.529322747339243</v>
      </c>
      <c r="S161" s="5">
        <f t="shared" si="21"/>
        <v>0</v>
      </c>
      <c r="T161" s="17">
        <f t="shared" si="25"/>
        <v>0</v>
      </c>
    </row>
    <row r="162" spans="1:20" x14ac:dyDescent="0.25">
      <c r="A162" s="24">
        <v>42620.541666666664</v>
      </c>
      <c r="B162" s="10">
        <v>323.99400000000003</v>
      </c>
      <c r="C162" s="9">
        <v>18571.336080000001</v>
      </c>
      <c r="D162" s="10">
        <v>224.1</v>
      </c>
      <c r="E162" s="9">
        <v>12845.412</v>
      </c>
      <c r="F162" s="10">
        <f t="shared" si="22"/>
        <v>99.894000000000034</v>
      </c>
      <c r="G162" s="9">
        <f t="shared" si="22"/>
        <v>5725.9240800000007</v>
      </c>
      <c r="H162" s="23">
        <v>0</v>
      </c>
      <c r="I162" s="23">
        <f t="shared" si="23"/>
        <v>99.894000000000034</v>
      </c>
      <c r="J162" s="16">
        <f t="shared" si="20"/>
        <v>57.319999999999986</v>
      </c>
      <c r="K162" s="85"/>
      <c r="L162" s="86"/>
      <c r="M162" s="16">
        <f t="shared" si="27"/>
        <v>44.529322747339243</v>
      </c>
      <c r="N162" s="16">
        <f t="shared" si="27"/>
        <v>27.061635261765584</v>
      </c>
      <c r="O162" s="16">
        <f t="shared" si="27"/>
        <v>26.863467366380636</v>
      </c>
      <c r="P162" s="16">
        <f t="shared" si="27"/>
        <v>29.333295922429311</v>
      </c>
      <c r="Q162" s="16">
        <f t="shared" si="27"/>
        <v>26.180578504218051</v>
      </c>
      <c r="R162" s="16">
        <f t="shared" si="24"/>
        <v>44.529322747339243</v>
      </c>
      <c r="S162" s="5">
        <f t="shared" si="21"/>
        <v>12.790677252660743</v>
      </c>
      <c r="T162" s="17">
        <f t="shared" si="25"/>
        <v>1277.7119134772927</v>
      </c>
    </row>
    <row r="163" spans="1:20" x14ac:dyDescent="0.25">
      <c r="A163" s="24">
        <v>42620.583333333336</v>
      </c>
      <c r="B163" s="10">
        <v>318.23599999999999</v>
      </c>
      <c r="C163" s="9">
        <v>13703.24216</v>
      </c>
      <c r="D163" s="10">
        <v>167.2</v>
      </c>
      <c r="E163" s="9">
        <v>7199.6320000000005</v>
      </c>
      <c r="F163" s="10">
        <f t="shared" si="22"/>
        <v>151.036</v>
      </c>
      <c r="G163" s="9">
        <f t="shared" si="22"/>
        <v>6503.6101599999993</v>
      </c>
      <c r="H163" s="23">
        <v>0</v>
      </c>
      <c r="I163" s="23">
        <f t="shared" si="23"/>
        <v>151.036</v>
      </c>
      <c r="J163" s="16">
        <f t="shared" si="20"/>
        <v>43.059999999999995</v>
      </c>
      <c r="K163" s="85"/>
      <c r="L163" s="86"/>
      <c r="M163" s="16">
        <f t="shared" si="27"/>
        <v>44.529322747339243</v>
      </c>
      <c r="N163" s="16">
        <f t="shared" si="27"/>
        <v>27.061635261765584</v>
      </c>
      <c r="O163" s="16">
        <f t="shared" si="27"/>
        <v>26.863467366380636</v>
      </c>
      <c r="P163" s="16">
        <f t="shared" si="27"/>
        <v>29.333295922429311</v>
      </c>
      <c r="Q163" s="16">
        <f t="shared" si="27"/>
        <v>26.180578504218051</v>
      </c>
      <c r="R163" s="16">
        <f t="shared" si="24"/>
        <v>44.529322747339243</v>
      </c>
      <c r="S163" s="5">
        <f t="shared" si="21"/>
        <v>0</v>
      </c>
      <c r="T163" s="17">
        <f t="shared" si="25"/>
        <v>0</v>
      </c>
    </row>
    <row r="164" spans="1:20" x14ac:dyDescent="0.25">
      <c r="A164" s="24">
        <v>42620.625</v>
      </c>
      <c r="B164" s="10">
        <v>306.875</v>
      </c>
      <c r="C164" s="9">
        <v>12548.11875</v>
      </c>
      <c r="D164" s="10">
        <v>0</v>
      </c>
      <c r="E164" s="9">
        <v>0</v>
      </c>
      <c r="F164" s="10">
        <f t="shared" si="22"/>
        <v>306.875</v>
      </c>
      <c r="G164" s="9">
        <f t="shared" si="22"/>
        <v>12548.11875</v>
      </c>
      <c r="H164" s="23">
        <v>0</v>
      </c>
      <c r="I164" s="23">
        <f t="shared" si="23"/>
        <v>306.875</v>
      </c>
      <c r="J164" s="16">
        <f t="shared" si="20"/>
        <v>40.89</v>
      </c>
      <c r="K164" s="85"/>
      <c r="L164" s="86"/>
      <c r="M164" s="16">
        <f t="shared" si="27"/>
        <v>44.529322747339243</v>
      </c>
      <c r="N164" s="16">
        <f t="shared" si="27"/>
        <v>27.061635261765584</v>
      </c>
      <c r="O164" s="16">
        <f t="shared" si="27"/>
        <v>26.863467366380636</v>
      </c>
      <c r="P164" s="16">
        <f t="shared" si="27"/>
        <v>29.333295922429311</v>
      </c>
      <c r="Q164" s="16">
        <f t="shared" si="27"/>
        <v>26.180578504218051</v>
      </c>
      <c r="R164" s="16">
        <f t="shared" si="24"/>
        <v>44.529322747339243</v>
      </c>
      <c r="S164" s="5">
        <f t="shared" si="21"/>
        <v>0</v>
      </c>
      <c r="T164" s="17">
        <f t="shared" si="25"/>
        <v>0</v>
      </c>
    </row>
    <row r="165" spans="1:20" x14ac:dyDescent="0.25">
      <c r="A165" s="24">
        <v>42620.666666666664</v>
      </c>
      <c r="B165" s="10">
        <v>269.35199999999998</v>
      </c>
      <c r="C165" s="9">
        <v>16818.338879999999</v>
      </c>
      <c r="D165" s="10">
        <v>113.44</v>
      </c>
      <c r="E165" s="9">
        <v>7083.1940000000004</v>
      </c>
      <c r="F165" s="10">
        <f t="shared" si="22"/>
        <v>155.91199999999998</v>
      </c>
      <c r="G165" s="9">
        <f t="shared" si="22"/>
        <v>9735.1448799999998</v>
      </c>
      <c r="H165" s="23">
        <v>0</v>
      </c>
      <c r="I165" s="23">
        <f t="shared" si="23"/>
        <v>155.91199999999998</v>
      </c>
      <c r="J165" s="16">
        <f t="shared" si="20"/>
        <v>62.439997434450213</v>
      </c>
      <c r="K165" s="85"/>
      <c r="L165" s="86"/>
      <c r="M165" s="16">
        <f t="shared" si="27"/>
        <v>44.529322747339243</v>
      </c>
      <c r="N165" s="16">
        <f t="shared" si="27"/>
        <v>27.061635261765584</v>
      </c>
      <c r="O165" s="16">
        <f t="shared" si="27"/>
        <v>26.863467366380636</v>
      </c>
      <c r="P165" s="16">
        <f t="shared" si="27"/>
        <v>29.333295922429311</v>
      </c>
      <c r="Q165" s="16">
        <f t="shared" si="27"/>
        <v>26.180578504218051</v>
      </c>
      <c r="R165" s="16">
        <f t="shared" si="24"/>
        <v>44.529322747339243</v>
      </c>
      <c r="S165" s="5">
        <f t="shared" si="21"/>
        <v>17.910674687110969</v>
      </c>
      <c r="T165" s="17">
        <f t="shared" si="25"/>
        <v>2792.4891118168453</v>
      </c>
    </row>
    <row r="166" spans="1:20" x14ac:dyDescent="0.25">
      <c r="A166" s="24">
        <v>42620.708333333336</v>
      </c>
      <c r="B166" s="10">
        <v>184.096</v>
      </c>
      <c r="C166" s="9">
        <v>9904.3647999999994</v>
      </c>
      <c r="D166" s="10">
        <v>113.325</v>
      </c>
      <c r="E166" s="9">
        <v>6096.8850000000002</v>
      </c>
      <c r="F166" s="10">
        <f t="shared" si="22"/>
        <v>70.771000000000001</v>
      </c>
      <c r="G166" s="9">
        <f t="shared" si="22"/>
        <v>3807.4797999999992</v>
      </c>
      <c r="H166" s="23">
        <v>0</v>
      </c>
      <c r="I166" s="23">
        <f t="shared" si="23"/>
        <v>70.771000000000001</v>
      </c>
      <c r="J166" s="16">
        <f t="shared" si="20"/>
        <v>53.79999999999999</v>
      </c>
      <c r="K166" s="85"/>
      <c r="L166" s="86"/>
      <c r="M166" s="16">
        <f t="shared" si="27"/>
        <v>44.529322747339243</v>
      </c>
      <c r="N166" s="16">
        <f t="shared" si="27"/>
        <v>27.061635261765584</v>
      </c>
      <c r="O166" s="16">
        <f t="shared" si="27"/>
        <v>26.863467366380636</v>
      </c>
      <c r="P166" s="16">
        <f t="shared" si="27"/>
        <v>29.333295922429311</v>
      </c>
      <c r="Q166" s="16">
        <f t="shared" si="27"/>
        <v>26.180578504218051</v>
      </c>
      <c r="R166" s="16">
        <f t="shared" si="24"/>
        <v>44.529322747339243</v>
      </c>
      <c r="S166" s="5">
        <f t="shared" si="21"/>
        <v>9.2706772526607466</v>
      </c>
      <c r="T166" s="17">
        <f t="shared" si="25"/>
        <v>656.09509984805368</v>
      </c>
    </row>
    <row r="167" spans="1:20" x14ac:dyDescent="0.25">
      <c r="A167" s="24">
        <v>42620.75</v>
      </c>
      <c r="B167" s="10">
        <v>124.14400000000001</v>
      </c>
      <c r="C167" s="9">
        <v>5122.1814400000003</v>
      </c>
      <c r="D167" s="10">
        <v>0</v>
      </c>
      <c r="E167" s="9">
        <v>0</v>
      </c>
      <c r="F167" s="10">
        <f t="shared" si="22"/>
        <v>124.14400000000001</v>
      </c>
      <c r="G167" s="9">
        <f t="shared" si="22"/>
        <v>5122.1814400000003</v>
      </c>
      <c r="H167" s="23">
        <v>0</v>
      </c>
      <c r="I167" s="23">
        <f t="shared" si="23"/>
        <v>124.14400000000001</v>
      </c>
      <c r="J167" s="16">
        <f t="shared" si="20"/>
        <v>41.26</v>
      </c>
      <c r="K167" s="85"/>
      <c r="L167" s="86"/>
      <c r="M167" s="16">
        <f t="shared" si="27"/>
        <v>44.529322747339243</v>
      </c>
      <c r="N167" s="16">
        <f t="shared" si="27"/>
        <v>27.061635261765584</v>
      </c>
      <c r="O167" s="16">
        <f t="shared" si="27"/>
        <v>26.863467366380636</v>
      </c>
      <c r="P167" s="16">
        <f t="shared" si="27"/>
        <v>29.333295922429311</v>
      </c>
      <c r="Q167" s="16">
        <f t="shared" si="27"/>
        <v>26.180578504218051</v>
      </c>
      <c r="R167" s="16">
        <f t="shared" si="24"/>
        <v>44.529322747339243</v>
      </c>
      <c r="S167" s="5">
        <f t="shared" si="21"/>
        <v>0</v>
      </c>
      <c r="T167" s="17">
        <f t="shared" si="25"/>
        <v>0</v>
      </c>
    </row>
    <row r="168" spans="1:20" x14ac:dyDescent="0.25">
      <c r="A168" s="24">
        <v>42620.791666666664</v>
      </c>
      <c r="B168" s="10">
        <v>126.83</v>
      </c>
      <c r="C168" s="9">
        <v>4578.5630000000001</v>
      </c>
      <c r="D168" s="10">
        <v>0</v>
      </c>
      <c r="E168" s="9">
        <v>0</v>
      </c>
      <c r="F168" s="10">
        <f t="shared" si="22"/>
        <v>126.83</v>
      </c>
      <c r="G168" s="9">
        <f t="shared" si="22"/>
        <v>4578.5630000000001</v>
      </c>
      <c r="H168" s="23">
        <v>0</v>
      </c>
      <c r="I168" s="23">
        <f t="shared" si="23"/>
        <v>126.83</v>
      </c>
      <c r="J168" s="16">
        <f t="shared" si="20"/>
        <v>36.1</v>
      </c>
      <c r="K168" s="85"/>
      <c r="L168" s="86"/>
      <c r="M168" s="16">
        <f t="shared" ref="M168:Q183" si="28">M167</f>
        <v>44.529322747339243</v>
      </c>
      <c r="N168" s="16">
        <f t="shared" si="28"/>
        <v>27.061635261765584</v>
      </c>
      <c r="O168" s="16">
        <f t="shared" si="28"/>
        <v>26.863467366380636</v>
      </c>
      <c r="P168" s="16">
        <f t="shared" si="28"/>
        <v>29.333295922429311</v>
      </c>
      <c r="Q168" s="16">
        <f t="shared" si="28"/>
        <v>26.180578504218051</v>
      </c>
      <c r="R168" s="16">
        <f t="shared" si="24"/>
        <v>44.529322747339243</v>
      </c>
      <c r="S168" s="5">
        <f t="shared" si="21"/>
        <v>0</v>
      </c>
      <c r="T168" s="17">
        <f t="shared" si="25"/>
        <v>0</v>
      </c>
    </row>
    <row r="169" spans="1:20" x14ac:dyDescent="0.25">
      <c r="A169" s="24">
        <v>42620.833333333336</v>
      </c>
      <c r="B169" s="10">
        <v>151.68</v>
      </c>
      <c r="C169" s="9">
        <v>6190.0608000000002</v>
      </c>
      <c r="D169" s="10">
        <v>39.6</v>
      </c>
      <c r="E169" s="9">
        <v>1616.076</v>
      </c>
      <c r="F169" s="10">
        <f t="shared" si="22"/>
        <v>112.08000000000001</v>
      </c>
      <c r="G169" s="9">
        <f t="shared" si="22"/>
        <v>4573.9848000000002</v>
      </c>
      <c r="H169" s="23">
        <v>0</v>
      </c>
      <c r="I169" s="23">
        <f t="shared" si="23"/>
        <v>112.08000000000001</v>
      </c>
      <c r="J169" s="16">
        <f t="shared" si="20"/>
        <v>40.809999999999995</v>
      </c>
      <c r="K169" s="85"/>
      <c r="L169" s="86"/>
      <c r="M169" s="16">
        <f t="shared" si="28"/>
        <v>44.529322747339243</v>
      </c>
      <c r="N169" s="16">
        <f t="shared" si="28"/>
        <v>27.061635261765584</v>
      </c>
      <c r="O169" s="16">
        <f t="shared" si="28"/>
        <v>26.863467366380636</v>
      </c>
      <c r="P169" s="16">
        <f t="shared" si="28"/>
        <v>29.333295922429311</v>
      </c>
      <c r="Q169" s="16">
        <f t="shared" si="28"/>
        <v>26.180578504218051</v>
      </c>
      <c r="R169" s="16">
        <f t="shared" si="24"/>
        <v>44.529322747339243</v>
      </c>
      <c r="S169" s="5">
        <f t="shared" si="21"/>
        <v>0</v>
      </c>
      <c r="T169" s="17">
        <f t="shared" si="25"/>
        <v>0</v>
      </c>
    </row>
    <row r="170" spans="1:20" x14ac:dyDescent="0.25">
      <c r="A170" s="24">
        <v>42620.875</v>
      </c>
      <c r="B170" s="10">
        <v>112.59099999999999</v>
      </c>
      <c r="C170" s="9">
        <v>4693.9187899999997</v>
      </c>
      <c r="D170" s="10">
        <v>38.5</v>
      </c>
      <c r="E170" s="9">
        <v>1605.0650000000001</v>
      </c>
      <c r="F170" s="10">
        <f t="shared" si="22"/>
        <v>74.090999999999994</v>
      </c>
      <c r="G170" s="9">
        <f t="shared" si="22"/>
        <v>3088.8537899999997</v>
      </c>
      <c r="H170" s="23">
        <v>0</v>
      </c>
      <c r="I170" s="23">
        <f t="shared" si="23"/>
        <v>74.090999999999994</v>
      </c>
      <c r="J170" s="16">
        <f t="shared" si="20"/>
        <v>41.69</v>
      </c>
      <c r="K170" s="85"/>
      <c r="L170" s="86"/>
      <c r="M170" s="16">
        <f t="shared" si="28"/>
        <v>44.529322747339243</v>
      </c>
      <c r="N170" s="16">
        <f t="shared" si="28"/>
        <v>27.061635261765584</v>
      </c>
      <c r="O170" s="16">
        <f t="shared" si="28"/>
        <v>26.863467366380636</v>
      </c>
      <c r="P170" s="16">
        <f t="shared" si="28"/>
        <v>29.333295922429311</v>
      </c>
      <c r="Q170" s="16">
        <f t="shared" si="28"/>
        <v>26.180578504218051</v>
      </c>
      <c r="R170" s="16">
        <f t="shared" si="24"/>
        <v>44.529322747339243</v>
      </c>
      <c r="S170" s="5">
        <f t="shared" si="21"/>
        <v>0</v>
      </c>
      <c r="T170" s="17">
        <f t="shared" si="25"/>
        <v>0</v>
      </c>
    </row>
    <row r="171" spans="1:20" x14ac:dyDescent="0.25">
      <c r="A171" s="24">
        <v>42620.916666666664</v>
      </c>
      <c r="B171" s="10">
        <v>158.83199999999999</v>
      </c>
      <c r="C171" s="9">
        <v>4507.6521599999996</v>
      </c>
      <c r="D171" s="10">
        <v>28.009</v>
      </c>
      <c r="E171" s="9">
        <v>794.88200000000006</v>
      </c>
      <c r="F171" s="10">
        <f t="shared" si="22"/>
        <v>130.82299999999998</v>
      </c>
      <c r="G171" s="9">
        <f t="shared" si="22"/>
        <v>3712.7701599999996</v>
      </c>
      <c r="H171" s="23">
        <v>0</v>
      </c>
      <c r="I171" s="23">
        <f t="shared" si="23"/>
        <v>130.82299999999998</v>
      </c>
      <c r="J171" s="16">
        <f t="shared" si="20"/>
        <v>28.380102581350375</v>
      </c>
      <c r="K171" s="85"/>
      <c r="L171" s="86"/>
      <c r="M171" s="16">
        <f t="shared" si="28"/>
        <v>44.529322747339243</v>
      </c>
      <c r="N171" s="16">
        <f t="shared" si="28"/>
        <v>27.061635261765584</v>
      </c>
      <c r="O171" s="16">
        <f t="shared" si="28"/>
        <v>26.863467366380636</v>
      </c>
      <c r="P171" s="16">
        <f t="shared" si="28"/>
        <v>29.333295922429311</v>
      </c>
      <c r="Q171" s="16">
        <f t="shared" si="28"/>
        <v>26.180578504218051</v>
      </c>
      <c r="R171" s="16">
        <f t="shared" si="24"/>
        <v>44.529322747339243</v>
      </c>
      <c r="S171" s="5">
        <f t="shared" si="21"/>
        <v>0</v>
      </c>
      <c r="T171" s="17">
        <f t="shared" si="25"/>
        <v>0</v>
      </c>
    </row>
    <row r="172" spans="1:20" x14ac:dyDescent="0.25">
      <c r="A172" s="24">
        <v>42620.958333333336</v>
      </c>
      <c r="B172" s="10">
        <v>179.196</v>
      </c>
      <c r="C172" s="9">
        <v>4422.55728</v>
      </c>
      <c r="D172" s="10">
        <v>0</v>
      </c>
      <c r="E172" s="9">
        <v>0</v>
      </c>
      <c r="F172" s="10">
        <f t="shared" si="22"/>
        <v>179.196</v>
      </c>
      <c r="G172" s="9">
        <f t="shared" si="22"/>
        <v>4422.55728</v>
      </c>
      <c r="H172" s="23">
        <v>0</v>
      </c>
      <c r="I172" s="23">
        <f t="shared" si="23"/>
        <v>179.196</v>
      </c>
      <c r="J172" s="16">
        <f t="shared" si="20"/>
        <v>24.68</v>
      </c>
      <c r="K172" s="85"/>
      <c r="L172" s="86"/>
      <c r="M172" s="16">
        <f t="shared" si="28"/>
        <v>44.529322747339243</v>
      </c>
      <c r="N172" s="16">
        <f t="shared" si="28"/>
        <v>27.061635261765584</v>
      </c>
      <c r="O172" s="16">
        <f t="shared" si="28"/>
        <v>26.863467366380636</v>
      </c>
      <c r="P172" s="16">
        <f t="shared" si="28"/>
        <v>29.333295922429311</v>
      </c>
      <c r="Q172" s="16">
        <f t="shared" si="28"/>
        <v>26.180578504218051</v>
      </c>
      <c r="R172" s="16">
        <f t="shared" si="24"/>
        <v>44.529322747339243</v>
      </c>
      <c r="S172" s="5">
        <f t="shared" si="21"/>
        <v>0</v>
      </c>
      <c r="T172" s="17">
        <f t="shared" si="25"/>
        <v>0</v>
      </c>
    </row>
    <row r="173" spans="1:20" x14ac:dyDescent="0.25">
      <c r="A173" s="24">
        <v>42621</v>
      </c>
      <c r="B173" s="10">
        <v>18.561</v>
      </c>
      <c r="C173" s="9">
        <v>443.42228999999998</v>
      </c>
      <c r="D173" s="10">
        <v>0</v>
      </c>
      <c r="E173" s="9">
        <v>0</v>
      </c>
      <c r="F173" s="10">
        <f t="shared" si="22"/>
        <v>18.561</v>
      </c>
      <c r="G173" s="9">
        <f t="shared" si="22"/>
        <v>443.42228999999998</v>
      </c>
      <c r="H173" s="23">
        <v>0</v>
      </c>
      <c r="I173" s="23">
        <f t="shared" si="23"/>
        <v>18.561</v>
      </c>
      <c r="J173" s="16">
        <f t="shared" si="20"/>
        <v>23.889999999999997</v>
      </c>
      <c r="K173" s="85"/>
      <c r="L173" s="86"/>
      <c r="M173" s="16">
        <f t="shared" si="28"/>
        <v>44.529322747339243</v>
      </c>
      <c r="N173" s="16">
        <f t="shared" si="28"/>
        <v>27.061635261765584</v>
      </c>
      <c r="O173" s="16">
        <f t="shared" si="28"/>
        <v>26.863467366380636</v>
      </c>
      <c r="P173" s="16">
        <f t="shared" si="28"/>
        <v>29.333295922429311</v>
      </c>
      <c r="Q173" s="16">
        <f t="shared" si="28"/>
        <v>26.180578504218051</v>
      </c>
      <c r="R173" s="16">
        <f t="shared" si="24"/>
        <v>44.529322747339243</v>
      </c>
      <c r="S173" s="5">
        <f t="shared" si="21"/>
        <v>0</v>
      </c>
      <c r="T173" s="17">
        <f t="shared" si="25"/>
        <v>0</v>
      </c>
    </row>
    <row r="174" spans="1:20" x14ac:dyDescent="0.25">
      <c r="A174" s="24">
        <v>42621.041666666664</v>
      </c>
      <c r="B174" s="10">
        <v>80.599999999999994</v>
      </c>
      <c r="C174" s="9">
        <v>1840.098</v>
      </c>
      <c r="D174" s="10">
        <v>15.288</v>
      </c>
      <c r="E174" s="9">
        <v>349.02500000000003</v>
      </c>
      <c r="F174" s="10">
        <f t="shared" si="22"/>
        <v>65.311999999999998</v>
      </c>
      <c r="G174" s="9">
        <f t="shared" si="22"/>
        <v>1491.0729999999999</v>
      </c>
      <c r="H174" s="23">
        <v>0</v>
      </c>
      <c r="I174" s="23">
        <f t="shared" si="23"/>
        <v>65.311999999999998</v>
      </c>
      <c r="J174" s="16">
        <f t="shared" si="20"/>
        <v>22.830000612444877</v>
      </c>
      <c r="K174" s="85"/>
      <c r="L174" s="86"/>
      <c r="M174" s="16">
        <f t="shared" si="28"/>
        <v>44.529322747339243</v>
      </c>
      <c r="N174" s="16">
        <f t="shared" si="28"/>
        <v>27.061635261765584</v>
      </c>
      <c r="O174" s="16">
        <f t="shared" si="28"/>
        <v>26.863467366380636</v>
      </c>
      <c r="P174" s="16">
        <f t="shared" si="28"/>
        <v>29.333295922429311</v>
      </c>
      <c r="Q174" s="16">
        <f t="shared" si="28"/>
        <v>26.180578504218051</v>
      </c>
      <c r="R174" s="16">
        <f t="shared" si="24"/>
        <v>44.529322747339243</v>
      </c>
      <c r="S174" s="5">
        <f t="shared" si="21"/>
        <v>0</v>
      </c>
      <c r="T174" s="17">
        <f t="shared" si="25"/>
        <v>0</v>
      </c>
    </row>
    <row r="175" spans="1:20" x14ac:dyDescent="0.25">
      <c r="A175" s="24">
        <v>42621.083333333336</v>
      </c>
      <c r="B175" s="10">
        <v>43.6</v>
      </c>
      <c r="C175" s="9">
        <v>943.94</v>
      </c>
      <c r="D175" s="10">
        <v>14.974</v>
      </c>
      <c r="E175" s="9">
        <v>324.18700000000001</v>
      </c>
      <c r="F175" s="10">
        <f t="shared" si="22"/>
        <v>28.626000000000001</v>
      </c>
      <c r="G175" s="9">
        <f t="shared" si="22"/>
        <v>619.75300000000004</v>
      </c>
      <c r="H175" s="23">
        <v>0</v>
      </c>
      <c r="I175" s="23">
        <f t="shared" si="23"/>
        <v>28.626000000000001</v>
      </c>
      <c r="J175" s="16">
        <f t="shared" si="20"/>
        <v>21.650003493327745</v>
      </c>
      <c r="K175" s="85"/>
      <c r="L175" s="86"/>
      <c r="M175" s="16">
        <f t="shared" si="28"/>
        <v>44.529322747339243</v>
      </c>
      <c r="N175" s="16">
        <f t="shared" si="28"/>
        <v>27.061635261765584</v>
      </c>
      <c r="O175" s="16">
        <f t="shared" si="28"/>
        <v>26.863467366380636</v>
      </c>
      <c r="P175" s="16">
        <f t="shared" si="28"/>
        <v>29.333295922429311</v>
      </c>
      <c r="Q175" s="16">
        <f t="shared" si="28"/>
        <v>26.180578504218051</v>
      </c>
      <c r="R175" s="16">
        <f t="shared" si="24"/>
        <v>44.529322747339243</v>
      </c>
      <c r="S175" s="5">
        <f t="shared" si="21"/>
        <v>0</v>
      </c>
      <c r="T175" s="17">
        <f t="shared" si="25"/>
        <v>0</v>
      </c>
    </row>
    <row r="176" spans="1:20" x14ac:dyDescent="0.25">
      <c r="A176" s="24">
        <v>42621.125</v>
      </c>
      <c r="B176" s="10">
        <v>20.5</v>
      </c>
      <c r="C176" s="9">
        <v>402.82499999999999</v>
      </c>
      <c r="D176" s="10">
        <v>15.496</v>
      </c>
      <c r="E176" s="9">
        <v>304.49600000000004</v>
      </c>
      <c r="F176" s="10">
        <f t="shared" si="22"/>
        <v>5.0039999999999996</v>
      </c>
      <c r="G176" s="9">
        <f t="shared" si="22"/>
        <v>98.328999999999951</v>
      </c>
      <c r="H176" s="23">
        <v>0</v>
      </c>
      <c r="I176" s="23">
        <f t="shared" si="23"/>
        <v>5.0039999999999996</v>
      </c>
      <c r="J176" s="16">
        <f t="shared" si="20"/>
        <v>19.650079936051149</v>
      </c>
      <c r="K176" s="85"/>
      <c r="L176" s="86"/>
      <c r="M176" s="16">
        <f t="shared" si="28"/>
        <v>44.529322747339243</v>
      </c>
      <c r="N176" s="16">
        <f t="shared" si="28"/>
        <v>27.061635261765584</v>
      </c>
      <c r="O176" s="16">
        <f t="shared" si="28"/>
        <v>26.863467366380636</v>
      </c>
      <c r="P176" s="16">
        <f t="shared" si="28"/>
        <v>29.333295922429311</v>
      </c>
      <c r="Q176" s="16">
        <f t="shared" si="28"/>
        <v>26.180578504218051</v>
      </c>
      <c r="R176" s="16">
        <f t="shared" si="24"/>
        <v>44.529322747339243</v>
      </c>
      <c r="S176" s="5">
        <f t="shared" si="21"/>
        <v>0</v>
      </c>
      <c r="T176" s="17">
        <f t="shared" si="25"/>
        <v>0</v>
      </c>
    </row>
    <row r="177" spans="1:20" x14ac:dyDescent="0.25">
      <c r="A177" s="24">
        <v>42621.166666666664</v>
      </c>
      <c r="B177" s="10">
        <v>5.4</v>
      </c>
      <c r="C177" s="9">
        <v>99.197999999999993</v>
      </c>
      <c r="D177" s="10">
        <v>0</v>
      </c>
      <c r="E177" s="9">
        <v>0</v>
      </c>
      <c r="F177" s="10">
        <f t="shared" si="22"/>
        <v>5.4</v>
      </c>
      <c r="G177" s="9">
        <f t="shared" si="22"/>
        <v>99.197999999999993</v>
      </c>
      <c r="H177" s="23">
        <v>0</v>
      </c>
      <c r="I177" s="23">
        <f t="shared" si="23"/>
        <v>5.4</v>
      </c>
      <c r="J177" s="16">
        <f t="shared" si="20"/>
        <v>18.369999999999997</v>
      </c>
      <c r="K177" s="85"/>
      <c r="L177" s="86"/>
      <c r="M177" s="16">
        <f t="shared" si="28"/>
        <v>44.529322747339243</v>
      </c>
      <c r="N177" s="16">
        <f t="shared" si="28"/>
        <v>27.061635261765584</v>
      </c>
      <c r="O177" s="16">
        <f t="shared" si="28"/>
        <v>26.863467366380636</v>
      </c>
      <c r="P177" s="16">
        <f t="shared" si="28"/>
        <v>29.333295922429311</v>
      </c>
      <c r="Q177" s="16">
        <f t="shared" si="28"/>
        <v>26.180578504218051</v>
      </c>
      <c r="R177" s="16">
        <f t="shared" si="24"/>
        <v>44.529322747339243</v>
      </c>
      <c r="S177" s="5">
        <f t="shared" si="21"/>
        <v>0</v>
      </c>
      <c r="T177" s="17">
        <f t="shared" si="25"/>
        <v>0</v>
      </c>
    </row>
    <row r="178" spans="1:20" x14ac:dyDescent="0.25">
      <c r="A178" s="24">
        <v>42621.208333333336</v>
      </c>
      <c r="B178" s="10">
        <v>6.8</v>
      </c>
      <c r="C178" s="9">
        <v>127.568</v>
      </c>
      <c r="D178" s="10">
        <v>0</v>
      </c>
      <c r="E178" s="9">
        <v>0</v>
      </c>
      <c r="F178" s="10">
        <f t="shared" si="22"/>
        <v>6.8</v>
      </c>
      <c r="G178" s="9">
        <f t="shared" si="22"/>
        <v>127.568</v>
      </c>
      <c r="H178" s="23">
        <v>0</v>
      </c>
      <c r="I178" s="23">
        <f t="shared" si="23"/>
        <v>6.8</v>
      </c>
      <c r="J178" s="16">
        <f t="shared" si="20"/>
        <v>18.760000000000002</v>
      </c>
      <c r="K178" s="85"/>
      <c r="L178" s="86"/>
      <c r="M178" s="16">
        <f t="shared" si="28"/>
        <v>44.529322747339243</v>
      </c>
      <c r="N178" s="16">
        <f t="shared" si="28"/>
        <v>27.061635261765584</v>
      </c>
      <c r="O178" s="16">
        <f t="shared" si="28"/>
        <v>26.863467366380636</v>
      </c>
      <c r="P178" s="16">
        <f t="shared" si="28"/>
        <v>29.333295922429311</v>
      </c>
      <c r="Q178" s="16">
        <f t="shared" si="28"/>
        <v>26.180578504218051</v>
      </c>
      <c r="R178" s="16">
        <f t="shared" si="24"/>
        <v>44.529322747339243</v>
      </c>
      <c r="S178" s="5">
        <f t="shared" si="21"/>
        <v>0</v>
      </c>
      <c r="T178" s="17">
        <f t="shared" si="25"/>
        <v>0</v>
      </c>
    </row>
    <row r="179" spans="1:20" x14ac:dyDescent="0.25">
      <c r="A179" s="24">
        <v>42621.25</v>
      </c>
      <c r="B179" s="10">
        <v>21.3</v>
      </c>
      <c r="C179" s="9">
        <v>460.93200000000002</v>
      </c>
      <c r="D179" s="10">
        <v>0</v>
      </c>
      <c r="E179" s="9">
        <v>0</v>
      </c>
      <c r="F179" s="10">
        <f t="shared" si="22"/>
        <v>21.3</v>
      </c>
      <c r="G179" s="9">
        <f t="shared" si="22"/>
        <v>460.93200000000002</v>
      </c>
      <c r="H179" s="23">
        <v>0</v>
      </c>
      <c r="I179" s="23">
        <f t="shared" si="23"/>
        <v>21.3</v>
      </c>
      <c r="J179" s="16">
        <f t="shared" si="20"/>
        <v>21.64</v>
      </c>
      <c r="K179" s="85"/>
      <c r="L179" s="86"/>
      <c r="M179" s="16">
        <f t="shared" si="28"/>
        <v>44.529322747339243</v>
      </c>
      <c r="N179" s="16">
        <f t="shared" si="28"/>
        <v>27.061635261765584</v>
      </c>
      <c r="O179" s="16">
        <f t="shared" si="28"/>
        <v>26.863467366380636</v>
      </c>
      <c r="P179" s="16">
        <f t="shared" si="28"/>
        <v>29.333295922429311</v>
      </c>
      <c r="Q179" s="16">
        <f t="shared" si="28"/>
        <v>26.180578504218051</v>
      </c>
      <c r="R179" s="16">
        <f t="shared" si="24"/>
        <v>44.529322747339243</v>
      </c>
      <c r="S179" s="5">
        <f t="shared" si="21"/>
        <v>0</v>
      </c>
      <c r="T179" s="17">
        <f t="shared" si="25"/>
        <v>0</v>
      </c>
    </row>
    <row r="180" spans="1:20" x14ac:dyDescent="0.25">
      <c r="A180" s="24">
        <v>42621.291666666664</v>
      </c>
      <c r="B180" s="10">
        <v>33.594999999999999</v>
      </c>
      <c r="C180" s="9">
        <v>826.77295000000004</v>
      </c>
      <c r="D180" s="10">
        <v>19.981000000000002</v>
      </c>
      <c r="E180" s="9">
        <v>491.73200000000003</v>
      </c>
      <c r="F180" s="10">
        <f t="shared" si="22"/>
        <v>13.613999999999997</v>
      </c>
      <c r="G180" s="9">
        <f t="shared" si="22"/>
        <v>335.04095000000001</v>
      </c>
      <c r="H180" s="23">
        <v>0</v>
      </c>
      <c r="I180" s="23">
        <f t="shared" si="23"/>
        <v>13.613999999999997</v>
      </c>
      <c r="J180" s="16">
        <f t="shared" si="20"/>
        <v>24.610030116057008</v>
      </c>
      <c r="K180" s="85"/>
      <c r="L180" s="86"/>
      <c r="M180" s="16">
        <f t="shared" si="28"/>
        <v>44.529322747339243</v>
      </c>
      <c r="N180" s="16">
        <f t="shared" si="28"/>
        <v>27.061635261765584</v>
      </c>
      <c r="O180" s="16">
        <f t="shared" si="28"/>
        <v>26.863467366380636</v>
      </c>
      <c r="P180" s="16">
        <f t="shared" si="28"/>
        <v>29.333295922429311</v>
      </c>
      <c r="Q180" s="16">
        <f t="shared" si="28"/>
        <v>26.180578504218051</v>
      </c>
      <c r="R180" s="16">
        <f t="shared" si="24"/>
        <v>44.529322747339243</v>
      </c>
      <c r="S180" s="5">
        <f t="shared" si="21"/>
        <v>0</v>
      </c>
      <c r="T180" s="17">
        <f t="shared" si="25"/>
        <v>0</v>
      </c>
    </row>
    <row r="181" spans="1:20" x14ac:dyDescent="0.25">
      <c r="A181" s="24">
        <v>42621.333333333336</v>
      </c>
      <c r="B181" s="10">
        <v>100.607</v>
      </c>
      <c r="C181" s="9">
        <v>2424.6287000000002</v>
      </c>
      <c r="D181" s="10">
        <v>84.9</v>
      </c>
      <c r="E181" s="9">
        <v>2046.09</v>
      </c>
      <c r="F181" s="10">
        <f t="shared" si="22"/>
        <v>15.706999999999994</v>
      </c>
      <c r="G181" s="9">
        <f t="shared" si="22"/>
        <v>378.53870000000029</v>
      </c>
      <c r="H181" s="23">
        <v>0</v>
      </c>
      <c r="I181" s="23">
        <f t="shared" si="23"/>
        <v>15.706999999999994</v>
      </c>
      <c r="J181" s="16">
        <f t="shared" si="20"/>
        <v>24.10000000000003</v>
      </c>
      <c r="K181" s="85"/>
      <c r="L181" s="86"/>
      <c r="M181" s="16">
        <f t="shared" si="28"/>
        <v>44.529322747339243</v>
      </c>
      <c r="N181" s="16">
        <f t="shared" si="28"/>
        <v>27.061635261765584</v>
      </c>
      <c r="O181" s="16">
        <f t="shared" si="28"/>
        <v>26.863467366380636</v>
      </c>
      <c r="P181" s="16">
        <f t="shared" si="28"/>
        <v>29.333295922429311</v>
      </c>
      <c r="Q181" s="16">
        <f t="shared" si="28"/>
        <v>26.180578504218051</v>
      </c>
      <c r="R181" s="16">
        <f t="shared" si="24"/>
        <v>44.529322747339243</v>
      </c>
      <c r="S181" s="5">
        <f t="shared" si="21"/>
        <v>0</v>
      </c>
      <c r="T181" s="17">
        <f t="shared" si="25"/>
        <v>0</v>
      </c>
    </row>
    <row r="182" spans="1:20" x14ac:dyDescent="0.25">
      <c r="A182" s="24">
        <v>42621.375</v>
      </c>
      <c r="B182" s="10">
        <v>0</v>
      </c>
      <c r="C182" s="9">
        <v>0</v>
      </c>
      <c r="D182" s="10">
        <v>0</v>
      </c>
      <c r="E182" s="9">
        <v>0</v>
      </c>
      <c r="F182" s="10">
        <f t="shared" si="22"/>
        <v>0</v>
      </c>
      <c r="G182" s="9">
        <f t="shared" si="22"/>
        <v>0</v>
      </c>
      <c r="H182" s="23">
        <v>0</v>
      </c>
      <c r="I182" s="23">
        <f t="shared" si="23"/>
        <v>0</v>
      </c>
      <c r="J182" s="16">
        <f t="shared" si="20"/>
        <v>0</v>
      </c>
      <c r="K182" s="85"/>
      <c r="L182" s="86"/>
      <c r="M182" s="16">
        <f t="shared" si="28"/>
        <v>44.529322747339243</v>
      </c>
      <c r="N182" s="16">
        <f t="shared" si="28"/>
        <v>27.061635261765584</v>
      </c>
      <c r="O182" s="16">
        <f t="shared" si="28"/>
        <v>26.863467366380636</v>
      </c>
      <c r="P182" s="16">
        <f t="shared" si="28"/>
        <v>29.333295922429311</v>
      </c>
      <c r="Q182" s="16">
        <f t="shared" si="28"/>
        <v>26.180578504218051</v>
      </c>
      <c r="R182" s="16">
        <f t="shared" si="24"/>
        <v>44.529322747339243</v>
      </c>
      <c r="S182" s="5">
        <f t="shared" si="21"/>
        <v>0</v>
      </c>
      <c r="T182" s="17">
        <f t="shared" si="25"/>
        <v>0</v>
      </c>
    </row>
    <row r="183" spans="1:20" x14ac:dyDescent="0.25">
      <c r="A183" s="24">
        <v>42621.416666666664</v>
      </c>
      <c r="B183" s="10">
        <v>0</v>
      </c>
      <c r="C183" s="9">
        <v>0</v>
      </c>
      <c r="D183" s="10">
        <v>0</v>
      </c>
      <c r="E183" s="9">
        <v>0</v>
      </c>
      <c r="F183" s="10">
        <f t="shared" si="22"/>
        <v>0</v>
      </c>
      <c r="G183" s="9">
        <f t="shared" si="22"/>
        <v>0</v>
      </c>
      <c r="H183" s="23">
        <v>0</v>
      </c>
      <c r="I183" s="23">
        <f t="shared" si="23"/>
        <v>0</v>
      </c>
      <c r="J183" s="16">
        <f t="shared" si="20"/>
        <v>0</v>
      </c>
      <c r="K183" s="85"/>
      <c r="L183" s="86"/>
      <c r="M183" s="16">
        <f t="shared" si="28"/>
        <v>44.529322747339243</v>
      </c>
      <c r="N183" s="16">
        <f t="shared" si="28"/>
        <v>27.061635261765584</v>
      </c>
      <c r="O183" s="16">
        <f t="shared" si="28"/>
        <v>26.863467366380636</v>
      </c>
      <c r="P183" s="16">
        <f t="shared" si="28"/>
        <v>29.333295922429311</v>
      </c>
      <c r="Q183" s="16">
        <f t="shared" si="28"/>
        <v>26.180578504218051</v>
      </c>
      <c r="R183" s="16">
        <f t="shared" si="24"/>
        <v>44.529322747339243</v>
      </c>
      <c r="S183" s="5">
        <f t="shared" si="21"/>
        <v>0</v>
      </c>
      <c r="T183" s="17">
        <f t="shared" si="25"/>
        <v>0</v>
      </c>
    </row>
    <row r="184" spans="1:20" x14ac:dyDescent="0.25">
      <c r="A184" s="24">
        <v>42621.458333333336</v>
      </c>
      <c r="B184" s="10">
        <v>0</v>
      </c>
      <c r="C184" s="9">
        <v>0</v>
      </c>
      <c r="D184" s="10">
        <v>0</v>
      </c>
      <c r="E184" s="9">
        <v>0</v>
      </c>
      <c r="F184" s="10">
        <f t="shared" si="22"/>
        <v>0</v>
      </c>
      <c r="G184" s="9">
        <f t="shared" si="22"/>
        <v>0</v>
      </c>
      <c r="H184" s="23">
        <v>0</v>
      </c>
      <c r="I184" s="23">
        <f t="shared" si="23"/>
        <v>0</v>
      </c>
      <c r="J184" s="16">
        <f t="shared" si="20"/>
        <v>0</v>
      </c>
      <c r="K184" s="85"/>
      <c r="L184" s="86"/>
      <c r="M184" s="16">
        <f t="shared" ref="M184:Q199" si="29">M183</f>
        <v>44.529322747339243</v>
      </c>
      <c r="N184" s="16">
        <f t="shared" si="29"/>
        <v>27.061635261765584</v>
      </c>
      <c r="O184" s="16">
        <f t="shared" si="29"/>
        <v>26.863467366380636</v>
      </c>
      <c r="P184" s="16">
        <f t="shared" si="29"/>
        <v>29.333295922429311</v>
      </c>
      <c r="Q184" s="16">
        <f t="shared" si="29"/>
        <v>26.180578504218051</v>
      </c>
      <c r="R184" s="16">
        <f t="shared" si="24"/>
        <v>44.529322747339243</v>
      </c>
      <c r="S184" s="5">
        <f t="shared" si="21"/>
        <v>0</v>
      </c>
      <c r="T184" s="17">
        <f t="shared" si="25"/>
        <v>0</v>
      </c>
    </row>
    <row r="185" spans="1:20" x14ac:dyDescent="0.25">
      <c r="A185" s="24">
        <v>42621.5</v>
      </c>
      <c r="B185" s="10">
        <v>0</v>
      </c>
      <c r="C185" s="9">
        <v>0</v>
      </c>
      <c r="D185" s="10">
        <v>0</v>
      </c>
      <c r="E185" s="9">
        <v>0</v>
      </c>
      <c r="F185" s="10">
        <f t="shared" si="22"/>
        <v>0</v>
      </c>
      <c r="G185" s="9">
        <f t="shared" si="22"/>
        <v>0</v>
      </c>
      <c r="H185" s="23">
        <v>0</v>
      </c>
      <c r="I185" s="23">
        <f t="shared" si="23"/>
        <v>0</v>
      </c>
      <c r="J185" s="16">
        <f t="shared" si="20"/>
        <v>0</v>
      </c>
      <c r="K185" s="85"/>
      <c r="L185" s="86"/>
      <c r="M185" s="16">
        <f t="shared" si="29"/>
        <v>44.529322747339243</v>
      </c>
      <c r="N185" s="16">
        <f t="shared" si="29"/>
        <v>27.061635261765584</v>
      </c>
      <c r="O185" s="16">
        <f t="shared" si="29"/>
        <v>26.863467366380636</v>
      </c>
      <c r="P185" s="16">
        <f t="shared" si="29"/>
        <v>29.333295922429311</v>
      </c>
      <c r="Q185" s="16">
        <f t="shared" si="29"/>
        <v>26.180578504218051</v>
      </c>
      <c r="R185" s="16">
        <f t="shared" si="24"/>
        <v>44.529322747339243</v>
      </c>
      <c r="S185" s="5">
        <f t="shared" si="21"/>
        <v>0</v>
      </c>
      <c r="T185" s="17">
        <f t="shared" si="25"/>
        <v>0</v>
      </c>
    </row>
    <row r="186" spans="1:20" x14ac:dyDescent="0.25">
      <c r="A186" s="24">
        <v>42621.541666666664</v>
      </c>
      <c r="B186" s="10">
        <v>0</v>
      </c>
      <c r="C186" s="9">
        <v>0</v>
      </c>
      <c r="D186" s="10"/>
      <c r="E186" s="9"/>
      <c r="F186" s="10">
        <f t="shared" ref="F186:G249" si="30">B186-D186</f>
        <v>0</v>
      </c>
      <c r="G186" s="9">
        <f t="shared" si="30"/>
        <v>0</v>
      </c>
      <c r="H186" s="23">
        <v>0</v>
      </c>
      <c r="I186" s="23">
        <f t="shared" si="23"/>
        <v>0</v>
      </c>
      <c r="J186" s="16">
        <f t="shared" si="20"/>
        <v>0</v>
      </c>
      <c r="K186" s="85"/>
      <c r="L186" s="86"/>
      <c r="M186" s="16">
        <f t="shared" si="29"/>
        <v>44.529322747339243</v>
      </c>
      <c r="N186" s="16">
        <f t="shared" si="29"/>
        <v>27.061635261765584</v>
      </c>
      <c r="O186" s="16">
        <f t="shared" si="29"/>
        <v>26.863467366380636</v>
      </c>
      <c r="P186" s="16">
        <f t="shared" si="29"/>
        <v>29.333295922429311</v>
      </c>
      <c r="Q186" s="16">
        <f t="shared" si="29"/>
        <v>26.180578504218051</v>
      </c>
      <c r="R186" s="16">
        <f t="shared" si="24"/>
        <v>44.529322747339243</v>
      </c>
      <c r="S186" s="5">
        <f t="shared" si="21"/>
        <v>0</v>
      </c>
      <c r="T186" s="17">
        <f t="shared" si="25"/>
        <v>0</v>
      </c>
    </row>
    <row r="187" spans="1:20" x14ac:dyDescent="0.25">
      <c r="A187" s="24">
        <v>42621.583333333336</v>
      </c>
      <c r="B187" s="10">
        <v>0</v>
      </c>
      <c r="C187" s="9">
        <v>0</v>
      </c>
      <c r="D187" s="10"/>
      <c r="E187" s="9"/>
      <c r="F187" s="10">
        <f t="shared" si="30"/>
        <v>0</v>
      </c>
      <c r="G187" s="9">
        <f t="shared" si="30"/>
        <v>0</v>
      </c>
      <c r="H187" s="23">
        <v>0</v>
      </c>
      <c r="I187" s="23">
        <f t="shared" si="23"/>
        <v>0</v>
      </c>
      <c r="J187" s="16">
        <f t="shared" si="20"/>
        <v>0</v>
      </c>
      <c r="K187" s="85"/>
      <c r="L187" s="86"/>
      <c r="M187" s="16">
        <f t="shared" si="29"/>
        <v>44.529322747339243</v>
      </c>
      <c r="N187" s="16">
        <f t="shared" si="29"/>
        <v>27.061635261765584</v>
      </c>
      <c r="O187" s="16">
        <f t="shared" si="29"/>
        <v>26.863467366380636</v>
      </c>
      <c r="P187" s="16">
        <f t="shared" si="29"/>
        <v>29.333295922429311</v>
      </c>
      <c r="Q187" s="16">
        <f t="shared" si="29"/>
        <v>26.180578504218051</v>
      </c>
      <c r="R187" s="16">
        <f t="shared" si="24"/>
        <v>44.529322747339243</v>
      </c>
      <c r="S187" s="5">
        <f t="shared" si="21"/>
        <v>0</v>
      </c>
      <c r="T187" s="17">
        <f t="shared" si="25"/>
        <v>0</v>
      </c>
    </row>
    <row r="188" spans="1:20" x14ac:dyDescent="0.25">
      <c r="A188" s="24">
        <v>42621.625</v>
      </c>
      <c r="B188" s="10">
        <v>43.6</v>
      </c>
      <c r="C188" s="9">
        <v>3828.9520000000002</v>
      </c>
      <c r="D188" s="10">
        <v>43.6</v>
      </c>
      <c r="E188" s="9">
        <v>3828.9520000000002</v>
      </c>
      <c r="F188" s="10">
        <f t="shared" si="30"/>
        <v>0</v>
      </c>
      <c r="G188" s="9">
        <f t="shared" si="30"/>
        <v>0</v>
      </c>
      <c r="H188" s="23">
        <v>0</v>
      </c>
      <c r="I188" s="23">
        <f t="shared" si="23"/>
        <v>0</v>
      </c>
      <c r="J188" s="16">
        <f t="shared" si="20"/>
        <v>0</v>
      </c>
      <c r="K188" s="85"/>
      <c r="L188" s="86"/>
      <c r="M188" s="16">
        <f t="shared" si="29"/>
        <v>44.529322747339243</v>
      </c>
      <c r="N188" s="16">
        <f t="shared" si="29"/>
        <v>27.061635261765584</v>
      </c>
      <c r="O188" s="16">
        <f t="shared" si="29"/>
        <v>26.863467366380636</v>
      </c>
      <c r="P188" s="16">
        <f t="shared" si="29"/>
        <v>29.333295922429311</v>
      </c>
      <c r="Q188" s="16">
        <f t="shared" si="29"/>
        <v>26.180578504218051</v>
      </c>
      <c r="R188" s="16">
        <f t="shared" si="24"/>
        <v>44.529322747339243</v>
      </c>
      <c r="S188" s="5">
        <f t="shared" si="21"/>
        <v>0</v>
      </c>
      <c r="T188" s="17">
        <f t="shared" si="25"/>
        <v>0</v>
      </c>
    </row>
    <row r="189" spans="1:20" x14ac:dyDescent="0.25">
      <c r="A189" s="24">
        <v>42621.666666666664</v>
      </c>
      <c r="B189" s="10">
        <v>52.5</v>
      </c>
      <c r="C189" s="9">
        <v>5459.4750000000004</v>
      </c>
      <c r="D189" s="10">
        <v>52.5</v>
      </c>
      <c r="E189" s="9">
        <v>5459.4750000000004</v>
      </c>
      <c r="F189" s="10">
        <f t="shared" si="30"/>
        <v>0</v>
      </c>
      <c r="G189" s="9">
        <f t="shared" si="30"/>
        <v>0</v>
      </c>
      <c r="H189" s="23">
        <v>0</v>
      </c>
      <c r="I189" s="23">
        <f t="shared" si="23"/>
        <v>0</v>
      </c>
      <c r="J189" s="16">
        <f t="shared" si="20"/>
        <v>0</v>
      </c>
      <c r="K189" s="85"/>
      <c r="L189" s="86"/>
      <c r="M189" s="16">
        <f t="shared" si="29"/>
        <v>44.529322747339243</v>
      </c>
      <c r="N189" s="16">
        <f t="shared" si="29"/>
        <v>27.061635261765584</v>
      </c>
      <c r="O189" s="16">
        <f t="shared" si="29"/>
        <v>26.863467366380636</v>
      </c>
      <c r="P189" s="16">
        <f t="shared" si="29"/>
        <v>29.333295922429311</v>
      </c>
      <c r="Q189" s="16">
        <f t="shared" si="29"/>
        <v>26.180578504218051</v>
      </c>
      <c r="R189" s="16">
        <f t="shared" si="24"/>
        <v>44.529322747339243</v>
      </c>
      <c r="S189" s="5">
        <f t="shared" si="21"/>
        <v>0</v>
      </c>
      <c r="T189" s="17">
        <f t="shared" si="25"/>
        <v>0</v>
      </c>
    </row>
    <row r="190" spans="1:20" x14ac:dyDescent="0.25">
      <c r="A190" s="24">
        <v>42621.708333333336</v>
      </c>
      <c r="B190" s="10">
        <v>0</v>
      </c>
      <c r="C190" s="9">
        <v>0</v>
      </c>
      <c r="D190" s="10"/>
      <c r="E190" s="9"/>
      <c r="F190" s="10">
        <f t="shared" si="30"/>
        <v>0</v>
      </c>
      <c r="G190" s="9">
        <f t="shared" si="30"/>
        <v>0</v>
      </c>
      <c r="H190" s="23">
        <v>0</v>
      </c>
      <c r="I190" s="23">
        <f t="shared" si="23"/>
        <v>0</v>
      </c>
      <c r="J190" s="16">
        <f t="shared" si="20"/>
        <v>0</v>
      </c>
      <c r="K190" s="85"/>
      <c r="L190" s="86"/>
      <c r="M190" s="16">
        <f t="shared" si="29"/>
        <v>44.529322747339243</v>
      </c>
      <c r="N190" s="16">
        <f t="shared" si="29"/>
        <v>27.061635261765584</v>
      </c>
      <c r="O190" s="16">
        <f t="shared" si="29"/>
        <v>26.863467366380636</v>
      </c>
      <c r="P190" s="16">
        <f t="shared" si="29"/>
        <v>29.333295922429311</v>
      </c>
      <c r="Q190" s="16">
        <f t="shared" si="29"/>
        <v>26.180578504218051</v>
      </c>
      <c r="R190" s="16">
        <f t="shared" si="24"/>
        <v>44.529322747339243</v>
      </c>
      <c r="S190" s="5">
        <f t="shared" si="21"/>
        <v>0</v>
      </c>
      <c r="T190" s="17">
        <f t="shared" si="25"/>
        <v>0</v>
      </c>
    </row>
    <row r="191" spans="1:20" x14ac:dyDescent="0.25">
      <c r="A191" s="24">
        <v>42621.75</v>
      </c>
      <c r="B191" s="10">
        <v>0</v>
      </c>
      <c r="C191" s="9">
        <v>0</v>
      </c>
      <c r="D191" s="10"/>
      <c r="E191" s="9"/>
      <c r="F191" s="10">
        <f t="shared" si="30"/>
        <v>0</v>
      </c>
      <c r="G191" s="9">
        <f t="shared" si="30"/>
        <v>0</v>
      </c>
      <c r="H191" s="23">
        <v>0</v>
      </c>
      <c r="I191" s="23">
        <f t="shared" si="23"/>
        <v>0</v>
      </c>
      <c r="J191" s="16">
        <f t="shared" si="20"/>
        <v>0</v>
      </c>
      <c r="K191" s="85"/>
      <c r="L191" s="86"/>
      <c r="M191" s="16">
        <f t="shared" si="29"/>
        <v>44.529322747339243</v>
      </c>
      <c r="N191" s="16">
        <f t="shared" si="29"/>
        <v>27.061635261765584</v>
      </c>
      <c r="O191" s="16">
        <f t="shared" si="29"/>
        <v>26.863467366380636</v>
      </c>
      <c r="P191" s="16">
        <f t="shared" si="29"/>
        <v>29.333295922429311</v>
      </c>
      <c r="Q191" s="16">
        <f t="shared" si="29"/>
        <v>26.180578504218051</v>
      </c>
      <c r="R191" s="16">
        <f t="shared" si="24"/>
        <v>44.529322747339243</v>
      </c>
      <c r="S191" s="5">
        <f t="shared" si="21"/>
        <v>0</v>
      </c>
      <c r="T191" s="17">
        <f t="shared" si="25"/>
        <v>0</v>
      </c>
    </row>
    <row r="192" spans="1:20" x14ac:dyDescent="0.25">
      <c r="A192" s="24">
        <v>42621.791666666664</v>
      </c>
      <c r="B192" s="10">
        <v>0</v>
      </c>
      <c r="C192" s="9">
        <v>0</v>
      </c>
      <c r="D192" s="10"/>
      <c r="E192" s="9"/>
      <c r="F192" s="10">
        <f t="shared" si="30"/>
        <v>0</v>
      </c>
      <c r="G192" s="9">
        <f t="shared" si="30"/>
        <v>0</v>
      </c>
      <c r="H192" s="23">
        <v>0</v>
      </c>
      <c r="I192" s="23">
        <f t="shared" si="23"/>
        <v>0</v>
      </c>
      <c r="J192" s="16">
        <f t="shared" si="20"/>
        <v>0</v>
      </c>
      <c r="K192" s="85"/>
      <c r="L192" s="86"/>
      <c r="M192" s="16">
        <f t="shared" si="29"/>
        <v>44.529322747339243</v>
      </c>
      <c r="N192" s="16">
        <f t="shared" si="29"/>
        <v>27.061635261765584</v>
      </c>
      <c r="O192" s="16">
        <f t="shared" si="29"/>
        <v>26.863467366380636</v>
      </c>
      <c r="P192" s="16">
        <f t="shared" si="29"/>
        <v>29.333295922429311</v>
      </c>
      <c r="Q192" s="16">
        <f t="shared" si="29"/>
        <v>26.180578504218051</v>
      </c>
      <c r="R192" s="16">
        <f t="shared" si="24"/>
        <v>44.529322747339243</v>
      </c>
      <c r="S192" s="5">
        <f t="shared" si="21"/>
        <v>0</v>
      </c>
      <c r="T192" s="17">
        <f t="shared" si="25"/>
        <v>0</v>
      </c>
    </row>
    <row r="193" spans="1:20" x14ac:dyDescent="0.25">
      <c r="A193" s="24">
        <v>42621.833333333336</v>
      </c>
      <c r="B193" s="10">
        <v>66.478999999999999</v>
      </c>
      <c r="C193" s="9">
        <v>2776.1630399999999</v>
      </c>
      <c r="D193" s="10">
        <v>66.478999999999999</v>
      </c>
      <c r="E193" s="9">
        <v>2776.163</v>
      </c>
      <c r="F193" s="10">
        <f t="shared" si="30"/>
        <v>0</v>
      </c>
      <c r="G193" s="9">
        <f t="shared" si="30"/>
        <v>3.9999999899009708E-5</v>
      </c>
      <c r="H193" s="23">
        <v>0</v>
      </c>
      <c r="I193" s="23">
        <f t="shared" si="23"/>
        <v>0</v>
      </c>
      <c r="J193" s="16">
        <f t="shared" si="20"/>
        <v>0</v>
      </c>
      <c r="K193" s="85"/>
      <c r="L193" s="86"/>
      <c r="M193" s="16">
        <f t="shared" si="29"/>
        <v>44.529322747339243</v>
      </c>
      <c r="N193" s="16">
        <f t="shared" si="29"/>
        <v>27.061635261765584</v>
      </c>
      <c r="O193" s="16">
        <f t="shared" si="29"/>
        <v>26.863467366380636</v>
      </c>
      <c r="P193" s="16">
        <f t="shared" si="29"/>
        <v>29.333295922429311</v>
      </c>
      <c r="Q193" s="16">
        <f t="shared" si="29"/>
        <v>26.180578504218051</v>
      </c>
      <c r="R193" s="16">
        <f t="shared" si="24"/>
        <v>44.529322747339243</v>
      </c>
      <c r="S193" s="5">
        <f t="shared" si="21"/>
        <v>0</v>
      </c>
      <c r="T193" s="17">
        <f t="shared" si="25"/>
        <v>0</v>
      </c>
    </row>
    <row r="194" spans="1:20" x14ac:dyDescent="0.25">
      <c r="A194" s="24">
        <v>42621.875</v>
      </c>
      <c r="B194" s="10">
        <v>73.256</v>
      </c>
      <c r="C194" s="9">
        <v>2414.5177600000002</v>
      </c>
      <c r="D194" s="10">
        <v>73.256</v>
      </c>
      <c r="E194" s="9">
        <v>2414.518</v>
      </c>
      <c r="F194" s="10">
        <f t="shared" si="30"/>
        <v>0</v>
      </c>
      <c r="G194" s="9">
        <f t="shared" si="30"/>
        <v>-2.399999998488056E-4</v>
      </c>
      <c r="H194" s="23">
        <v>0</v>
      </c>
      <c r="I194" s="23">
        <f t="shared" si="23"/>
        <v>0</v>
      </c>
      <c r="J194" s="16">
        <f t="shared" si="20"/>
        <v>0</v>
      </c>
      <c r="K194" s="85"/>
      <c r="L194" s="86"/>
      <c r="M194" s="16">
        <f t="shared" si="29"/>
        <v>44.529322747339243</v>
      </c>
      <c r="N194" s="16">
        <f t="shared" si="29"/>
        <v>27.061635261765584</v>
      </c>
      <c r="O194" s="16">
        <f t="shared" si="29"/>
        <v>26.863467366380636</v>
      </c>
      <c r="P194" s="16">
        <f t="shared" si="29"/>
        <v>29.333295922429311</v>
      </c>
      <c r="Q194" s="16">
        <f t="shared" si="29"/>
        <v>26.180578504218051</v>
      </c>
      <c r="R194" s="16">
        <f t="shared" si="24"/>
        <v>44.529322747339243</v>
      </c>
      <c r="S194" s="5">
        <f t="shared" si="21"/>
        <v>0</v>
      </c>
      <c r="T194" s="17">
        <f t="shared" si="25"/>
        <v>0</v>
      </c>
    </row>
    <row r="195" spans="1:20" x14ac:dyDescent="0.25">
      <c r="A195" s="24">
        <v>42621.916666666664</v>
      </c>
      <c r="B195" s="10">
        <v>64.531999999999996</v>
      </c>
      <c r="C195" s="9">
        <v>2016.625</v>
      </c>
      <c r="D195" s="10">
        <v>64.531999999999996</v>
      </c>
      <c r="E195" s="9">
        <v>2016.625</v>
      </c>
      <c r="F195" s="10">
        <f t="shared" si="30"/>
        <v>0</v>
      </c>
      <c r="G195" s="9">
        <f t="shared" si="30"/>
        <v>0</v>
      </c>
      <c r="H195" s="23">
        <v>0</v>
      </c>
      <c r="I195" s="23">
        <f t="shared" si="23"/>
        <v>0</v>
      </c>
      <c r="J195" s="16">
        <f t="shared" si="20"/>
        <v>0</v>
      </c>
      <c r="K195" s="85"/>
      <c r="L195" s="86"/>
      <c r="M195" s="16">
        <f t="shared" si="29"/>
        <v>44.529322747339243</v>
      </c>
      <c r="N195" s="16">
        <f t="shared" si="29"/>
        <v>27.061635261765584</v>
      </c>
      <c r="O195" s="16">
        <f t="shared" si="29"/>
        <v>26.863467366380636</v>
      </c>
      <c r="P195" s="16">
        <f t="shared" si="29"/>
        <v>29.333295922429311</v>
      </c>
      <c r="Q195" s="16">
        <f t="shared" si="29"/>
        <v>26.180578504218051</v>
      </c>
      <c r="R195" s="16">
        <f t="shared" si="24"/>
        <v>44.529322747339243</v>
      </c>
      <c r="S195" s="5">
        <f t="shared" si="21"/>
        <v>0</v>
      </c>
      <c r="T195" s="17">
        <f t="shared" si="25"/>
        <v>0</v>
      </c>
    </row>
    <row r="196" spans="1:20" x14ac:dyDescent="0.25">
      <c r="A196" s="24">
        <v>42621.958333333336</v>
      </c>
      <c r="B196" s="10">
        <v>0</v>
      </c>
      <c r="C196" s="9">
        <v>0</v>
      </c>
      <c r="D196" s="10"/>
      <c r="E196" s="9"/>
      <c r="F196" s="10">
        <f t="shared" si="30"/>
        <v>0</v>
      </c>
      <c r="G196" s="9">
        <f t="shared" si="30"/>
        <v>0</v>
      </c>
      <c r="H196" s="23">
        <v>0</v>
      </c>
      <c r="I196" s="23">
        <f t="shared" si="23"/>
        <v>0</v>
      </c>
      <c r="J196" s="16">
        <f t="shared" si="20"/>
        <v>0</v>
      </c>
      <c r="K196" s="85"/>
      <c r="L196" s="86"/>
      <c r="M196" s="16">
        <f t="shared" si="29"/>
        <v>44.529322747339243</v>
      </c>
      <c r="N196" s="16">
        <f t="shared" si="29"/>
        <v>27.061635261765584</v>
      </c>
      <c r="O196" s="16">
        <f t="shared" si="29"/>
        <v>26.863467366380636</v>
      </c>
      <c r="P196" s="16">
        <f t="shared" si="29"/>
        <v>29.333295922429311</v>
      </c>
      <c r="Q196" s="16">
        <f t="shared" si="29"/>
        <v>26.180578504218051</v>
      </c>
      <c r="R196" s="16">
        <f t="shared" si="24"/>
        <v>44.529322747339243</v>
      </c>
      <c r="S196" s="5">
        <f t="shared" si="21"/>
        <v>0</v>
      </c>
      <c r="T196" s="17">
        <f t="shared" si="25"/>
        <v>0</v>
      </c>
    </row>
    <row r="197" spans="1:20" x14ac:dyDescent="0.25">
      <c r="A197" s="24">
        <v>42622</v>
      </c>
      <c r="B197" s="10">
        <v>0</v>
      </c>
      <c r="C197" s="9">
        <v>0</v>
      </c>
      <c r="D197" s="10"/>
      <c r="E197" s="9"/>
      <c r="F197" s="10">
        <f t="shared" si="30"/>
        <v>0</v>
      </c>
      <c r="G197" s="9">
        <f t="shared" si="30"/>
        <v>0</v>
      </c>
      <c r="H197" s="23">
        <v>0</v>
      </c>
      <c r="I197" s="23">
        <f t="shared" si="23"/>
        <v>0</v>
      </c>
      <c r="J197" s="16">
        <f t="shared" si="20"/>
        <v>0</v>
      </c>
      <c r="K197" s="85"/>
      <c r="L197" s="86"/>
      <c r="M197" s="16">
        <f t="shared" si="29"/>
        <v>44.529322747339243</v>
      </c>
      <c r="N197" s="16">
        <f t="shared" si="29"/>
        <v>27.061635261765584</v>
      </c>
      <c r="O197" s="16">
        <f t="shared" si="29"/>
        <v>26.863467366380636</v>
      </c>
      <c r="P197" s="16">
        <f t="shared" si="29"/>
        <v>29.333295922429311</v>
      </c>
      <c r="Q197" s="16">
        <f t="shared" si="29"/>
        <v>26.180578504218051</v>
      </c>
      <c r="R197" s="16">
        <f t="shared" si="24"/>
        <v>44.529322747339243</v>
      </c>
      <c r="S197" s="5">
        <f t="shared" si="21"/>
        <v>0</v>
      </c>
      <c r="T197" s="17">
        <f t="shared" si="25"/>
        <v>0</v>
      </c>
    </row>
    <row r="198" spans="1:20" x14ac:dyDescent="0.25">
      <c r="A198" s="24">
        <v>42622.041666666664</v>
      </c>
      <c r="B198" s="10">
        <v>0</v>
      </c>
      <c r="C198" s="9">
        <v>0</v>
      </c>
      <c r="D198" s="10">
        <v>0</v>
      </c>
      <c r="E198" s="9">
        <v>0</v>
      </c>
      <c r="F198" s="10">
        <f t="shared" si="30"/>
        <v>0</v>
      </c>
      <c r="G198" s="9">
        <f t="shared" si="30"/>
        <v>0</v>
      </c>
      <c r="H198" s="23">
        <v>0</v>
      </c>
      <c r="I198" s="23">
        <f t="shared" si="23"/>
        <v>0</v>
      </c>
      <c r="J198" s="16">
        <f t="shared" ref="J198:J261" si="31">IF(F198&gt;0,G198/F198,0)</f>
        <v>0</v>
      </c>
      <c r="K198" s="85"/>
      <c r="L198" s="86"/>
      <c r="M198" s="16">
        <f t="shared" si="29"/>
        <v>44.529322747339243</v>
      </c>
      <c r="N198" s="16">
        <f t="shared" si="29"/>
        <v>27.061635261765584</v>
      </c>
      <c r="O198" s="16">
        <f t="shared" si="29"/>
        <v>26.863467366380636</v>
      </c>
      <c r="P198" s="16">
        <f t="shared" si="29"/>
        <v>29.333295922429311</v>
      </c>
      <c r="Q198" s="16">
        <f t="shared" si="29"/>
        <v>26.180578504218051</v>
      </c>
      <c r="R198" s="16">
        <f t="shared" si="24"/>
        <v>44.529322747339243</v>
      </c>
      <c r="S198" s="5">
        <f t="shared" ref="S198:S261" si="32">IF(J198&gt;R198,J198-R198,0)</f>
        <v>0</v>
      </c>
      <c r="T198" s="17">
        <f t="shared" si="25"/>
        <v>0</v>
      </c>
    </row>
    <row r="199" spans="1:20" x14ac:dyDescent="0.25">
      <c r="A199" s="24">
        <v>42622.083333333336</v>
      </c>
      <c r="B199" s="10">
        <v>0</v>
      </c>
      <c r="C199" s="9">
        <v>0</v>
      </c>
      <c r="D199" s="10">
        <v>0</v>
      </c>
      <c r="E199" s="9">
        <v>0</v>
      </c>
      <c r="F199" s="10">
        <f t="shared" si="30"/>
        <v>0</v>
      </c>
      <c r="G199" s="9">
        <f t="shared" si="30"/>
        <v>0</v>
      </c>
      <c r="H199" s="23">
        <v>0</v>
      </c>
      <c r="I199" s="23">
        <f t="shared" ref="I199:I262" si="33">F199-H199</f>
        <v>0</v>
      </c>
      <c r="J199" s="16">
        <f t="shared" si="31"/>
        <v>0</v>
      </c>
      <c r="K199" s="85"/>
      <c r="L199" s="86"/>
      <c r="M199" s="16">
        <f t="shared" si="29"/>
        <v>44.529322747339243</v>
      </c>
      <c r="N199" s="16">
        <f t="shared" si="29"/>
        <v>27.061635261765584</v>
      </c>
      <c r="O199" s="16">
        <f t="shared" si="29"/>
        <v>26.863467366380636</v>
      </c>
      <c r="P199" s="16">
        <f t="shared" si="29"/>
        <v>29.333295922429311</v>
      </c>
      <c r="Q199" s="16">
        <f t="shared" si="29"/>
        <v>26.180578504218051</v>
      </c>
      <c r="R199" s="16">
        <f t="shared" ref="R199:R262" si="34">MAX(L199:Q199)</f>
        <v>44.529322747339243</v>
      </c>
      <c r="S199" s="5">
        <f t="shared" si="32"/>
        <v>0</v>
      </c>
      <c r="T199" s="17">
        <f t="shared" ref="T199:T262" si="35">IF(S199&lt;&gt;" ",S199*I199,0)</f>
        <v>0</v>
      </c>
    </row>
    <row r="200" spans="1:20" x14ac:dyDescent="0.25">
      <c r="A200" s="24">
        <v>42622.125</v>
      </c>
      <c r="B200" s="10">
        <v>0</v>
      </c>
      <c r="C200" s="9">
        <v>0</v>
      </c>
      <c r="D200" s="10">
        <v>0</v>
      </c>
      <c r="E200" s="9">
        <v>0</v>
      </c>
      <c r="F200" s="10">
        <f t="shared" si="30"/>
        <v>0</v>
      </c>
      <c r="G200" s="9">
        <f t="shared" si="30"/>
        <v>0</v>
      </c>
      <c r="H200" s="23">
        <v>0</v>
      </c>
      <c r="I200" s="23">
        <f t="shared" si="33"/>
        <v>0</v>
      </c>
      <c r="J200" s="16">
        <f t="shared" si="31"/>
        <v>0</v>
      </c>
      <c r="K200" s="85"/>
      <c r="L200" s="86"/>
      <c r="M200" s="16">
        <f t="shared" ref="M200:Q215" si="36">M199</f>
        <v>44.529322747339243</v>
      </c>
      <c r="N200" s="16">
        <f t="shared" si="36"/>
        <v>27.061635261765584</v>
      </c>
      <c r="O200" s="16">
        <f t="shared" si="36"/>
        <v>26.863467366380636</v>
      </c>
      <c r="P200" s="16">
        <f t="shared" si="36"/>
        <v>29.333295922429311</v>
      </c>
      <c r="Q200" s="16">
        <f t="shared" si="36"/>
        <v>26.180578504218051</v>
      </c>
      <c r="R200" s="16">
        <f t="shared" si="34"/>
        <v>44.529322747339243</v>
      </c>
      <c r="S200" s="5">
        <f t="shared" si="32"/>
        <v>0</v>
      </c>
      <c r="T200" s="17">
        <f t="shared" si="35"/>
        <v>0</v>
      </c>
    </row>
    <row r="201" spans="1:20" x14ac:dyDescent="0.25">
      <c r="A201" s="24">
        <v>42622.166666666664</v>
      </c>
      <c r="B201" s="10">
        <v>0</v>
      </c>
      <c r="C201" s="9">
        <v>0</v>
      </c>
      <c r="D201" s="10">
        <v>0</v>
      </c>
      <c r="E201" s="9">
        <v>0</v>
      </c>
      <c r="F201" s="10">
        <f t="shared" si="30"/>
        <v>0</v>
      </c>
      <c r="G201" s="9">
        <f t="shared" si="30"/>
        <v>0</v>
      </c>
      <c r="H201" s="23">
        <v>0</v>
      </c>
      <c r="I201" s="23">
        <f t="shared" si="33"/>
        <v>0</v>
      </c>
      <c r="J201" s="16">
        <f t="shared" si="31"/>
        <v>0</v>
      </c>
      <c r="K201" s="85"/>
      <c r="L201" s="86"/>
      <c r="M201" s="16">
        <f t="shared" si="36"/>
        <v>44.529322747339243</v>
      </c>
      <c r="N201" s="16">
        <f t="shared" si="36"/>
        <v>27.061635261765584</v>
      </c>
      <c r="O201" s="16">
        <f t="shared" si="36"/>
        <v>26.863467366380636</v>
      </c>
      <c r="P201" s="16">
        <f t="shared" si="36"/>
        <v>29.333295922429311</v>
      </c>
      <c r="Q201" s="16">
        <f t="shared" si="36"/>
        <v>26.180578504218051</v>
      </c>
      <c r="R201" s="16">
        <f t="shared" si="34"/>
        <v>44.529322747339243</v>
      </c>
      <c r="S201" s="5">
        <f t="shared" si="32"/>
        <v>0</v>
      </c>
      <c r="T201" s="17">
        <f t="shared" si="35"/>
        <v>0</v>
      </c>
    </row>
    <row r="202" spans="1:20" x14ac:dyDescent="0.25">
      <c r="A202" s="24">
        <v>42622.208333333336</v>
      </c>
      <c r="B202" s="10">
        <v>0</v>
      </c>
      <c r="C202" s="9">
        <v>0</v>
      </c>
      <c r="D202" s="10">
        <v>0</v>
      </c>
      <c r="E202" s="9">
        <v>0</v>
      </c>
      <c r="F202" s="10">
        <f t="shared" si="30"/>
        <v>0</v>
      </c>
      <c r="G202" s="9">
        <f t="shared" si="30"/>
        <v>0</v>
      </c>
      <c r="H202" s="23">
        <v>0</v>
      </c>
      <c r="I202" s="23">
        <f t="shared" si="33"/>
        <v>0</v>
      </c>
      <c r="J202" s="16">
        <f t="shared" si="31"/>
        <v>0</v>
      </c>
      <c r="K202" s="85"/>
      <c r="L202" s="86"/>
      <c r="M202" s="16">
        <f t="shared" si="36"/>
        <v>44.529322747339243</v>
      </c>
      <c r="N202" s="16">
        <f t="shared" si="36"/>
        <v>27.061635261765584</v>
      </c>
      <c r="O202" s="16">
        <f t="shared" si="36"/>
        <v>26.863467366380636</v>
      </c>
      <c r="P202" s="16">
        <f t="shared" si="36"/>
        <v>29.333295922429311</v>
      </c>
      <c r="Q202" s="16">
        <f t="shared" si="36"/>
        <v>26.180578504218051</v>
      </c>
      <c r="R202" s="16">
        <f t="shared" si="34"/>
        <v>44.529322747339243</v>
      </c>
      <c r="S202" s="5">
        <f t="shared" si="32"/>
        <v>0</v>
      </c>
      <c r="T202" s="17">
        <f t="shared" si="35"/>
        <v>0</v>
      </c>
    </row>
    <row r="203" spans="1:20" x14ac:dyDescent="0.25">
      <c r="A203" s="24">
        <v>42622.25</v>
      </c>
      <c r="B203" s="10">
        <v>0</v>
      </c>
      <c r="C203" s="9">
        <v>0</v>
      </c>
      <c r="D203" s="10">
        <v>0</v>
      </c>
      <c r="E203" s="9">
        <v>0</v>
      </c>
      <c r="F203" s="10">
        <f t="shared" si="30"/>
        <v>0</v>
      </c>
      <c r="G203" s="9">
        <f t="shared" si="30"/>
        <v>0</v>
      </c>
      <c r="H203" s="23">
        <v>0</v>
      </c>
      <c r="I203" s="23">
        <f t="shared" si="33"/>
        <v>0</v>
      </c>
      <c r="J203" s="16">
        <f t="shared" si="31"/>
        <v>0</v>
      </c>
      <c r="K203" s="85"/>
      <c r="L203" s="86"/>
      <c r="M203" s="16">
        <f t="shared" si="36"/>
        <v>44.529322747339243</v>
      </c>
      <c r="N203" s="16">
        <f t="shared" si="36"/>
        <v>27.061635261765584</v>
      </c>
      <c r="O203" s="16">
        <f t="shared" si="36"/>
        <v>26.863467366380636</v>
      </c>
      <c r="P203" s="16">
        <f t="shared" si="36"/>
        <v>29.333295922429311</v>
      </c>
      <c r="Q203" s="16">
        <f t="shared" si="36"/>
        <v>26.180578504218051</v>
      </c>
      <c r="R203" s="16">
        <f t="shared" si="34"/>
        <v>44.529322747339243</v>
      </c>
      <c r="S203" s="5">
        <f t="shared" si="32"/>
        <v>0</v>
      </c>
      <c r="T203" s="17">
        <f t="shared" si="35"/>
        <v>0</v>
      </c>
    </row>
    <row r="204" spans="1:20" x14ac:dyDescent="0.25">
      <c r="A204" s="24">
        <v>42622.291666666664</v>
      </c>
      <c r="B204" s="10">
        <v>0</v>
      </c>
      <c r="C204" s="9">
        <v>0</v>
      </c>
      <c r="D204" s="10">
        <v>0</v>
      </c>
      <c r="E204" s="9">
        <v>0</v>
      </c>
      <c r="F204" s="10">
        <f t="shared" si="30"/>
        <v>0</v>
      </c>
      <c r="G204" s="9">
        <f t="shared" si="30"/>
        <v>0</v>
      </c>
      <c r="H204" s="23">
        <v>0</v>
      </c>
      <c r="I204" s="23">
        <f t="shared" si="33"/>
        <v>0</v>
      </c>
      <c r="J204" s="16">
        <f t="shared" si="31"/>
        <v>0</v>
      </c>
      <c r="K204" s="85"/>
      <c r="L204" s="86"/>
      <c r="M204" s="16">
        <f t="shared" si="36"/>
        <v>44.529322747339243</v>
      </c>
      <c r="N204" s="16">
        <f t="shared" si="36"/>
        <v>27.061635261765584</v>
      </c>
      <c r="O204" s="16">
        <f t="shared" si="36"/>
        <v>26.863467366380636</v>
      </c>
      <c r="P204" s="16">
        <f t="shared" si="36"/>
        <v>29.333295922429311</v>
      </c>
      <c r="Q204" s="16">
        <f t="shared" si="36"/>
        <v>26.180578504218051</v>
      </c>
      <c r="R204" s="16">
        <f t="shared" si="34"/>
        <v>44.529322747339243</v>
      </c>
      <c r="S204" s="5">
        <f t="shared" si="32"/>
        <v>0</v>
      </c>
      <c r="T204" s="17">
        <f t="shared" si="35"/>
        <v>0</v>
      </c>
    </row>
    <row r="205" spans="1:20" x14ac:dyDescent="0.25">
      <c r="A205" s="24">
        <v>42622.333333333336</v>
      </c>
      <c r="B205" s="10">
        <v>0</v>
      </c>
      <c r="C205" s="9">
        <v>0</v>
      </c>
      <c r="D205" s="10">
        <v>0</v>
      </c>
      <c r="E205" s="9">
        <v>0</v>
      </c>
      <c r="F205" s="10">
        <f t="shared" si="30"/>
        <v>0</v>
      </c>
      <c r="G205" s="9">
        <f t="shared" si="30"/>
        <v>0</v>
      </c>
      <c r="H205" s="23">
        <v>0</v>
      </c>
      <c r="I205" s="23">
        <f t="shared" si="33"/>
        <v>0</v>
      </c>
      <c r="J205" s="16">
        <f t="shared" si="31"/>
        <v>0</v>
      </c>
      <c r="K205" s="85"/>
      <c r="L205" s="86"/>
      <c r="M205" s="16">
        <f t="shared" si="36"/>
        <v>44.529322747339243</v>
      </c>
      <c r="N205" s="16">
        <f t="shared" si="36"/>
        <v>27.061635261765584</v>
      </c>
      <c r="O205" s="16">
        <f t="shared" si="36"/>
        <v>26.863467366380636</v>
      </c>
      <c r="P205" s="16">
        <f t="shared" si="36"/>
        <v>29.333295922429311</v>
      </c>
      <c r="Q205" s="16">
        <f t="shared" si="36"/>
        <v>26.180578504218051</v>
      </c>
      <c r="R205" s="16">
        <f t="shared" si="34"/>
        <v>44.529322747339243</v>
      </c>
      <c r="S205" s="5">
        <f t="shared" si="32"/>
        <v>0</v>
      </c>
      <c r="T205" s="17">
        <f t="shared" si="35"/>
        <v>0</v>
      </c>
    </row>
    <row r="206" spans="1:20" x14ac:dyDescent="0.25">
      <c r="A206" s="24">
        <v>42622.375</v>
      </c>
      <c r="B206" s="10">
        <v>0</v>
      </c>
      <c r="C206" s="9">
        <v>0</v>
      </c>
      <c r="D206" s="10">
        <v>0</v>
      </c>
      <c r="E206" s="9">
        <v>0</v>
      </c>
      <c r="F206" s="10">
        <f t="shared" si="30"/>
        <v>0</v>
      </c>
      <c r="G206" s="9">
        <f t="shared" si="30"/>
        <v>0</v>
      </c>
      <c r="H206" s="23">
        <v>0</v>
      </c>
      <c r="I206" s="23">
        <f t="shared" si="33"/>
        <v>0</v>
      </c>
      <c r="J206" s="16">
        <f t="shared" si="31"/>
        <v>0</v>
      </c>
      <c r="K206" s="85"/>
      <c r="L206" s="86"/>
      <c r="M206" s="16">
        <f t="shared" si="36"/>
        <v>44.529322747339243</v>
      </c>
      <c r="N206" s="16">
        <f t="shared" si="36"/>
        <v>27.061635261765584</v>
      </c>
      <c r="O206" s="16">
        <f t="shared" si="36"/>
        <v>26.863467366380636</v>
      </c>
      <c r="P206" s="16">
        <f t="shared" si="36"/>
        <v>29.333295922429311</v>
      </c>
      <c r="Q206" s="16">
        <f t="shared" si="36"/>
        <v>26.180578504218051</v>
      </c>
      <c r="R206" s="16">
        <f t="shared" si="34"/>
        <v>44.529322747339243</v>
      </c>
      <c r="S206" s="5">
        <f t="shared" si="32"/>
        <v>0</v>
      </c>
      <c r="T206" s="17">
        <f t="shared" si="35"/>
        <v>0</v>
      </c>
    </row>
    <row r="207" spans="1:20" x14ac:dyDescent="0.25">
      <c r="A207" s="24">
        <v>42622.416666666664</v>
      </c>
      <c r="B207" s="10">
        <v>0</v>
      </c>
      <c r="C207" s="9">
        <v>0</v>
      </c>
      <c r="D207" s="10">
        <v>0</v>
      </c>
      <c r="E207" s="9">
        <v>0</v>
      </c>
      <c r="F207" s="10">
        <f t="shared" si="30"/>
        <v>0</v>
      </c>
      <c r="G207" s="9">
        <f t="shared" si="30"/>
        <v>0</v>
      </c>
      <c r="H207" s="23">
        <v>0</v>
      </c>
      <c r="I207" s="23">
        <f t="shared" si="33"/>
        <v>0</v>
      </c>
      <c r="J207" s="16">
        <f t="shared" si="31"/>
        <v>0</v>
      </c>
      <c r="K207" s="85"/>
      <c r="L207" s="86"/>
      <c r="M207" s="16">
        <f t="shared" si="36"/>
        <v>44.529322747339243</v>
      </c>
      <c r="N207" s="16">
        <f t="shared" si="36"/>
        <v>27.061635261765584</v>
      </c>
      <c r="O207" s="16">
        <f t="shared" si="36"/>
        <v>26.863467366380636</v>
      </c>
      <c r="P207" s="16">
        <f t="shared" si="36"/>
        <v>29.333295922429311</v>
      </c>
      <c r="Q207" s="16">
        <f t="shared" si="36"/>
        <v>26.180578504218051</v>
      </c>
      <c r="R207" s="16">
        <f t="shared" si="34"/>
        <v>44.529322747339243</v>
      </c>
      <c r="S207" s="5">
        <f t="shared" si="32"/>
        <v>0</v>
      </c>
      <c r="T207" s="17">
        <f t="shared" si="35"/>
        <v>0</v>
      </c>
    </row>
    <row r="208" spans="1:20" x14ac:dyDescent="0.25">
      <c r="A208" s="24">
        <v>42622.458333333336</v>
      </c>
      <c r="B208" s="10">
        <v>30.355</v>
      </c>
      <c r="C208" s="9">
        <v>902.7577</v>
      </c>
      <c r="D208" s="10">
        <v>30.355</v>
      </c>
      <c r="E208" s="9">
        <v>902.75800000000004</v>
      </c>
      <c r="F208" s="10">
        <f t="shared" si="30"/>
        <v>0</v>
      </c>
      <c r="G208" s="9">
        <f t="shared" si="30"/>
        <v>-3.0000000003838068E-4</v>
      </c>
      <c r="H208" s="23">
        <v>0</v>
      </c>
      <c r="I208" s="23">
        <f t="shared" si="33"/>
        <v>0</v>
      </c>
      <c r="J208" s="16">
        <f t="shared" si="31"/>
        <v>0</v>
      </c>
      <c r="K208" s="85"/>
      <c r="L208" s="86"/>
      <c r="M208" s="16">
        <f t="shared" si="36"/>
        <v>44.529322747339243</v>
      </c>
      <c r="N208" s="16">
        <f t="shared" si="36"/>
        <v>27.061635261765584</v>
      </c>
      <c r="O208" s="16">
        <f t="shared" si="36"/>
        <v>26.863467366380636</v>
      </c>
      <c r="P208" s="16">
        <f t="shared" si="36"/>
        <v>29.333295922429311</v>
      </c>
      <c r="Q208" s="16">
        <f t="shared" si="36"/>
        <v>26.180578504218051</v>
      </c>
      <c r="R208" s="16">
        <f t="shared" si="34"/>
        <v>44.529322747339243</v>
      </c>
      <c r="S208" s="5">
        <f t="shared" si="32"/>
        <v>0</v>
      </c>
      <c r="T208" s="17">
        <f t="shared" si="35"/>
        <v>0</v>
      </c>
    </row>
    <row r="209" spans="1:20" x14ac:dyDescent="0.25">
      <c r="A209" s="24">
        <v>42622.5</v>
      </c>
      <c r="B209" s="10">
        <v>14.099</v>
      </c>
      <c r="C209" s="9">
        <v>434.95415000000003</v>
      </c>
      <c r="D209" s="10">
        <v>14.099</v>
      </c>
      <c r="E209" s="9">
        <v>434.95400000000001</v>
      </c>
      <c r="F209" s="10">
        <f t="shared" si="30"/>
        <v>0</v>
      </c>
      <c r="G209" s="9">
        <f t="shared" si="30"/>
        <v>1.5000000001919034E-4</v>
      </c>
      <c r="H209" s="23">
        <v>0</v>
      </c>
      <c r="I209" s="23">
        <f t="shared" si="33"/>
        <v>0</v>
      </c>
      <c r="J209" s="16">
        <f t="shared" si="31"/>
        <v>0</v>
      </c>
      <c r="K209" s="85"/>
      <c r="L209" s="86"/>
      <c r="M209" s="16">
        <f t="shared" si="36"/>
        <v>44.529322747339243</v>
      </c>
      <c r="N209" s="16">
        <f t="shared" si="36"/>
        <v>27.061635261765584</v>
      </c>
      <c r="O209" s="16">
        <f t="shared" si="36"/>
        <v>26.863467366380636</v>
      </c>
      <c r="P209" s="16">
        <f t="shared" si="36"/>
        <v>29.333295922429311</v>
      </c>
      <c r="Q209" s="16">
        <f t="shared" si="36"/>
        <v>26.180578504218051</v>
      </c>
      <c r="R209" s="16">
        <f t="shared" si="34"/>
        <v>44.529322747339243</v>
      </c>
      <c r="S209" s="5">
        <f t="shared" si="32"/>
        <v>0</v>
      </c>
      <c r="T209" s="17">
        <f t="shared" si="35"/>
        <v>0</v>
      </c>
    </row>
    <row r="210" spans="1:20" x14ac:dyDescent="0.25">
      <c r="A210" s="24">
        <v>42622.541666666664</v>
      </c>
      <c r="B210" s="10">
        <v>0</v>
      </c>
      <c r="C210" s="9">
        <v>0</v>
      </c>
      <c r="D210" s="10"/>
      <c r="E210" s="9"/>
      <c r="F210" s="10">
        <f t="shared" si="30"/>
        <v>0</v>
      </c>
      <c r="G210" s="9">
        <f t="shared" si="30"/>
        <v>0</v>
      </c>
      <c r="H210" s="23">
        <v>0</v>
      </c>
      <c r="I210" s="23">
        <f t="shared" si="33"/>
        <v>0</v>
      </c>
      <c r="J210" s="16">
        <f t="shared" si="31"/>
        <v>0</v>
      </c>
      <c r="K210" s="85"/>
      <c r="L210" s="86"/>
      <c r="M210" s="16">
        <f t="shared" si="36"/>
        <v>44.529322747339243</v>
      </c>
      <c r="N210" s="16">
        <f t="shared" si="36"/>
        <v>27.061635261765584</v>
      </c>
      <c r="O210" s="16">
        <f t="shared" si="36"/>
        <v>26.863467366380636</v>
      </c>
      <c r="P210" s="16">
        <f t="shared" si="36"/>
        <v>29.333295922429311</v>
      </c>
      <c r="Q210" s="16">
        <f t="shared" si="36"/>
        <v>26.180578504218051</v>
      </c>
      <c r="R210" s="16">
        <f t="shared" si="34"/>
        <v>44.529322747339243</v>
      </c>
      <c r="S210" s="5">
        <f t="shared" si="32"/>
        <v>0</v>
      </c>
      <c r="T210" s="17">
        <f t="shared" si="35"/>
        <v>0</v>
      </c>
    </row>
    <row r="211" spans="1:20" x14ac:dyDescent="0.25">
      <c r="A211" s="24">
        <v>42622.583333333336</v>
      </c>
      <c r="B211" s="10">
        <v>0</v>
      </c>
      <c r="C211" s="9">
        <v>0</v>
      </c>
      <c r="D211" s="10"/>
      <c r="E211" s="9"/>
      <c r="F211" s="10">
        <f t="shared" si="30"/>
        <v>0</v>
      </c>
      <c r="G211" s="9">
        <f t="shared" si="30"/>
        <v>0</v>
      </c>
      <c r="H211" s="23">
        <v>0</v>
      </c>
      <c r="I211" s="23">
        <f t="shared" si="33"/>
        <v>0</v>
      </c>
      <c r="J211" s="16">
        <f t="shared" si="31"/>
        <v>0</v>
      </c>
      <c r="K211" s="85"/>
      <c r="L211" s="86"/>
      <c r="M211" s="16">
        <f t="shared" si="36"/>
        <v>44.529322747339243</v>
      </c>
      <c r="N211" s="16">
        <f t="shared" si="36"/>
        <v>27.061635261765584</v>
      </c>
      <c r="O211" s="16">
        <f t="shared" si="36"/>
        <v>26.863467366380636</v>
      </c>
      <c r="P211" s="16">
        <f t="shared" si="36"/>
        <v>29.333295922429311</v>
      </c>
      <c r="Q211" s="16">
        <f t="shared" si="36"/>
        <v>26.180578504218051</v>
      </c>
      <c r="R211" s="16">
        <f t="shared" si="34"/>
        <v>44.529322747339243</v>
      </c>
      <c r="S211" s="5">
        <f t="shared" si="32"/>
        <v>0</v>
      </c>
      <c r="T211" s="17">
        <f t="shared" si="35"/>
        <v>0</v>
      </c>
    </row>
    <row r="212" spans="1:20" x14ac:dyDescent="0.25">
      <c r="A212" s="24">
        <v>42622.625</v>
      </c>
      <c r="B212" s="10">
        <v>22.248999999999999</v>
      </c>
      <c r="C212" s="9">
        <v>838.78729999999996</v>
      </c>
      <c r="D212" s="10">
        <v>22.249000000000002</v>
      </c>
      <c r="E212" s="9">
        <v>838.78700000000003</v>
      </c>
      <c r="F212" s="10">
        <f t="shared" si="30"/>
        <v>0</v>
      </c>
      <c r="G212" s="9">
        <f t="shared" si="30"/>
        <v>2.9999999992469384E-4</v>
      </c>
      <c r="H212" s="23">
        <v>0</v>
      </c>
      <c r="I212" s="23">
        <f t="shared" si="33"/>
        <v>0</v>
      </c>
      <c r="J212" s="16">
        <f t="shared" si="31"/>
        <v>0</v>
      </c>
      <c r="K212" s="85"/>
      <c r="L212" s="86"/>
      <c r="M212" s="16">
        <f t="shared" si="36"/>
        <v>44.529322747339243</v>
      </c>
      <c r="N212" s="16">
        <f t="shared" si="36"/>
        <v>27.061635261765584</v>
      </c>
      <c r="O212" s="16">
        <f t="shared" si="36"/>
        <v>26.863467366380636</v>
      </c>
      <c r="P212" s="16">
        <f t="shared" si="36"/>
        <v>29.333295922429311</v>
      </c>
      <c r="Q212" s="16">
        <f t="shared" si="36"/>
        <v>26.180578504218051</v>
      </c>
      <c r="R212" s="16">
        <f t="shared" si="34"/>
        <v>44.529322747339243</v>
      </c>
      <c r="S212" s="5">
        <f t="shared" si="32"/>
        <v>0</v>
      </c>
      <c r="T212" s="17">
        <f t="shared" si="35"/>
        <v>0</v>
      </c>
    </row>
    <row r="213" spans="1:20" x14ac:dyDescent="0.25">
      <c r="A213" s="24">
        <v>42622.666666666664</v>
      </c>
      <c r="B213" s="10">
        <v>7.98</v>
      </c>
      <c r="C213" s="9">
        <v>355.3494</v>
      </c>
      <c r="D213" s="10">
        <v>7.98</v>
      </c>
      <c r="E213" s="9">
        <v>355.34899999999999</v>
      </c>
      <c r="F213" s="10">
        <f t="shared" si="30"/>
        <v>0</v>
      </c>
      <c r="G213" s="9">
        <f t="shared" si="30"/>
        <v>4.0000000001327862E-4</v>
      </c>
      <c r="H213" s="23">
        <v>0</v>
      </c>
      <c r="I213" s="23">
        <f t="shared" si="33"/>
        <v>0</v>
      </c>
      <c r="J213" s="16">
        <f t="shared" si="31"/>
        <v>0</v>
      </c>
      <c r="K213" s="85"/>
      <c r="L213" s="86"/>
      <c r="M213" s="16">
        <f t="shared" si="36"/>
        <v>44.529322747339243</v>
      </c>
      <c r="N213" s="16">
        <f t="shared" si="36"/>
        <v>27.061635261765584</v>
      </c>
      <c r="O213" s="16">
        <f t="shared" si="36"/>
        <v>26.863467366380636</v>
      </c>
      <c r="P213" s="16">
        <f t="shared" si="36"/>
        <v>29.333295922429311</v>
      </c>
      <c r="Q213" s="16">
        <f t="shared" si="36"/>
        <v>26.180578504218051</v>
      </c>
      <c r="R213" s="16">
        <f t="shared" si="34"/>
        <v>44.529322747339243</v>
      </c>
      <c r="S213" s="5">
        <f t="shared" si="32"/>
        <v>0</v>
      </c>
      <c r="T213" s="17">
        <f t="shared" si="35"/>
        <v>0</v>
      </c>
    </row>
    <row r="214" spans="1:20" x14ac:dyDescent="0.25">
      <c r="A214" s="24">
        <v>42622.708333333336</v>
      </c>
      <c r="B214" s="10">
        <v>0</v>
      </c>
      <c r="C214" s="9">
        <v>0</v>
      </c>
      <c r="D214" s="10"/>
      <c r="E214" s="9"/>
      <c r="F214" s="10">
        <f t="shared" si="30"/>
        <v>0</v>
      </c>
      <c r="G214" s="9">
        <f t="shared" si="30"/>
        <v>0</v>
      </c>
      <c r="H214" s="23">
        <v>0</v>
      </c>
      <c r="I214" s="23">
        <f t="shared" si="33"/>
        <v>0</v>
      </c>
      <c r="J214" s="16">
        <f t="shared" si="31"/>
        <v>0</v>
      </c>
      <c r="K214" s="85"/>
      <c r="L214" s="86"/>
      <c r="M214" s="16">
        <f t="shared" si="36"/>
        <v>44.529322747339243</v>
      </c>
      <c r="N214" s="16">
        <f t="shared" si="36"/>
        <v>27.061635261765584</v>
      </c>
      <c r="O214" s="16">
        <f t="shared" si="36"/>
        <v>26.863467366380636</v>
      </c>
      <c r="P214" s="16">
        <f t="shared" si="36"/>
        <v>29.333295922429311</v>
      </c>
      <c r="Q214" s="16">
        <f t="shared" si="36"/>
        <v>26.180578504218051</v>
      </c>
      <c r="R214" s="16">
        <f t="shared" si="34"/>
        <v>44.529322747339243</v>
      </c>
      <c r="S214" s="5">
        <f t="shared" si="32"/>
        <v>0</v>
      </c>
      <c r="T214" s="17">
        <f t="shared" si="35"/>
        <v>0</v>
      </c>
    </row>
    <row r="215" spans="1:20" x14ac:dyDescent="0.25">
      <c r="A215" s="24">
        <v>42622.75</v>
      </c>
      <c r="B215" s="10">
        <v>0</v>
      </c>
      <c r="C215" s="9">
        <v>0</v>
      </c>
      <c r="D215" s="10"/>
      <c r="E215" s="9"/>
      <c r="F215" s="10">
        <f t="shared" si="30"/>
        <v>0</v>
      </c>
      <c r="G215" s="9">
        <f t="shared" si="30"/>
        <v>0</v>
      </c>
      <c r="H215" s="23">
        <v>0</v>
      </c>
      <c r="I215" s="23">
        <f t="shared" si="33"/>
        <v>0</v>
      </c>
      <c r="J215" s="16">
        <f t="shared" si="31"/>
        <v>0</v>
      </c>
      <c r="K215" s="85"/>
      <c r="L215" s="86"/>
      <c r="M215" s="16">
        <f t="shared" si="36"/>
        <v>44.529322747339243</v>
      </c>
      <c r="N215" s="16">
        <f t="shared" si="36"/>
        <v>27.061635261765584</v>
      </c>
      <c r="O215" s="16">
        <f t="shared" si="36"/>
        <v>26.863467366380636</v>
      </c>
      <c r="P215" s="16">
        <f t="shared" si="36"/>
        <v>29.333295922429311</v>
      </c>
      <c r="Q215" s="16">
        <f t="shared" si="36"/>
        <v>26.180578504218051</v>
      </c>
      <c r="R215" s="16">
        <f t="shared" si="34"/>
        <v>44.529322747339243</v>
      </c>
      <c r="S215" s="5">
        <f t="shared" si="32"/>
        <v>0</v>
      </c>
      <c r="T215" s="17">
        <f t="shared" si="35"/>
        <v>0</v>
      </c>
    </row>
    <row r="216" spans="1:20" x14ac:dyDescent="0.25">
      <c r="A216" s="24">
        <v>42622.791666666664</v>
      </c>
      <c r="B216" s="10">
        <v>0</v>
      </c>
      <c r="C216" s="9">
        <v>0</v>
      </c>
      <c r="D216" s="10"/>
      <c r="E216" s="9"/>
      <c r="F216" s="10">
        <f t="shared" si="30"/>
        <v>0</v>
      </c>
      <c r="G216" s="9">
        <f t="shared" si="30"/>
        <v>0</v>
      </c>
      <c r="H216" s="23">
        <v>0</v>
      </c>
      <c r="I216" s="23">
        <f t="shared" si="33"/>
        <v>0</v>
      </c>
      <c r="J216" s="16">
        <f t="shared" si="31"/>
        <v>0</v>
      </c>
      <c r="K216" s="85"/>
      <c r="L216" s="86"/>
      <c r="M216" s="16">
        <f t="shared" ref="M216:Q231" si="37">M215</f>
        <v>44.529322747339243</v>
      </c>
      <c r="N216" s="16">
        <f t="shared" si="37"/>
        <v>27.061635261765584</v>
      </c>
      <c r="O216" s="16">
        <f t="shared" si="37"/>
        <v>26.863467366380636</v>
      </c>
      <c r="P216" s="16">
        <f t="shared" si="37"/>
        <v>29.333295922429311</v>
      </c>
      <c r="Q216" s="16">
        <f t="shared" si="37"/>
        <v>26.180578504218051</v>
      </c>
      <c r="R216" s="16">
        <f t="shared" si="34"/>
        <v>44.529322747339243</v>
      </c>
      <c r="S216" s="5">
        <f t="shared" si="32"/>
        <v>0</v>
      </c>
      <c r="T216" s="17">
        <f t="shared" si="35"/>
        <v>0</v>
      </c>
    </row>
    <row r="217" spans="1:20" x14ac:dyDescent="0.25">
      <c r="A217" s="24">
        <v>42622.833333333336</v>
      </c>
      <c r="B217" s="10">
        <v>108.71</v>
      </c>
      <c r="C217" s="9">
        <v>5547.4713000000002</v>
      </c>
      <c r="D217" s="10">
        <v>108.71</v>
      </c>
      <c r="E217" s="9">
        <v>5547.4710000000005</v>
      </c>
      <c r="F217" s="10">
        <f t="shared" si="30"/>
        <v>0</v>
      </c>
      <c r="G217" s="9">
        <f t="shared" si="30"/>
        <v>2.9999999969732016E-4</v>
      </c>
      <c r="H217" s="23">
        <v>0</v>
      </c>
      <c r="I217" s="23">
        <f t="shared" si="33"/>
        <v>0</v>
      </c>
      <c r="J217" s="16">
        <f t="shared" si="31"/>
        <v>0</v>
      </c>
      <c r="K217" s="85"/>
      <c r="L217" s="86"/>
      <c r="M217" s="16">
        <f t="shared" si="37"/>
        <v>44.529322747339243</v>
      </c>
      <c r="N217" s="16">
        <f t="shared" si="37"/>
        <v>27.061635261765584</v>
      </c>
      <c r="O217" s="16">
        <f t="shared" si="37"/>
        <v>26.863467366380636</v>
      </c>
      <c r="P217" s="16">
        <f t="shared" si="37"/>
        <v>29.333295922429311</v>
      </c>
      <c r="Q217" s="16">
        <f t="shared" si="37"/>
        <v>26.180578504218051</v>
      </c>
      <c r="R217" s="16">
        <f t="shared" si="34"/>
        <v>44.529322747339243</v>
      </c>
      <c r="S217" s="5">
        <f t="shared" si="32"/>
        <v>0</v>
      </c>
      <c r="T217" s="17">
        <f t="shared" si="35"/>
        <v>0</v>
      </c>
    </row>
    <row r="218" spans="1:20" x14ac:dyDescent="0.25">
      <c r="A218" s="24">
        <v>42622.875</v>
      </c>
      <c r="B218" s="10">
        <v>178.64699999999999</v>
      </c>
      <c r="C218" s="9">
        <v>7463.8716599999998</v>
      </c>
      <c r="D218" s="10">
        <v>178.64700000000002</v>
      </c>
      <c r="E218" s="9">
        <v>7463.8720000000003</v>
      </c>
      <c r="F218" s="10">
        <f t="shared" si="30"/>
        <v>0</v>
      </c>
      <c r="G218" s="9">
        <f t="shared" si="30"/>
        <v>-3.4000000050582457E-4</v>
      </c>
      <c r="H218" s="23">
        <v>0</v>
      </c>
      <c r="I218" s="23">
        <f t="shared" si="33"/>
        <v>0</v>
      </c>
      <c r="J218" s="16">
        <f t="shared" si="31"/>
        <v>0</v>
      </c>
      <c r="K218" s="85"/>
      <c r="L218" s="86"/>
      <c r="M218" s="16">
        <f t="shared" si="37"/>
        <v>44.529322747339243</v>
      </c>
      <c r="N218" s="16">
        <f t="shared" si="37"/>
        <v>27.061635261765584</v>
      </c>
      <c r="O218" s="16">
        <f t="shared" si="37"/>
        <v>26.863467366380636</v>
      </c>
      <c r="P218" s="16">
        <f t="shared" si="37"/>
        <v>29.333295922429311</v>
      </c>
      <c r="Q218" s="16">
        <f t="shared" si="37"/>
        <v>26.180578504218051</v>
      </c>
      <c r="R218" s="16">
        <f t="shared" si="34"/>
        <v>44.529322747339243</v>
      </c>
      <c r="S218" s="5">
        <f t="shared" si="32"/>
        <v>0</v>
      </c>
      <c r="T218" s="17">
        <f t="shared" si="35"/>
        <v>0</v>
      </c>
    </row>
    <row r="219" spans="1:20" x14ac:dyDescent="0.25">
      <c r="A219" s="24">
        <v>42622.916666666664</v>
      </c>
      <c r="B219" s="10">
        <v>29.817</v>
      </c>
      <c r="C219" s="9">
        <v>946.09340999999995</v>
      </c>
      <c r="D219" s="10">
        <v>29.817</v>
      </c>
      <c r="E219" s="9">
        <v>946.09300000000007</v>
      </c>
      <c r="F219" s="10">
        <f t="shared" si="30"/>
        <v>0</v>
      </c>
      <c r="G219" s="9">
        <f t="shared" si="30"/>
        <v>4.0999999987434421E-4</v>
      </c>
      <c r="H219" s="23">
        <v>0</v>
      </c>
      <c r="I219" s="23">
        <f t="shared" si="33"/>
        <v>0</v>
      </c>
      <c r="J219" s="16">
        <f t="shared" si="31"/>
        <v>0</v>
      </c>
      <c r="K219" s="85"/>
      <c r="L219" s="86"/>
      <c r="M219" s="16">
        <f t="shared" si="37"/>
        <v>44.529322747339243</v>
      </c>
      <c r="N219" s="16">
        <f t="shared" si="37"/>
        <v>27.061635261765584</v>
      </c>
      <c r="O219" s="16">
        <f t="shared" si="37"/>
        <v>26.863467366380636</v>
      </c>
      <c r="P219" s="16">
        <f t="shared" si="37"/>
        <v>29.333295922429311</v>
      </c>
      <c r="Q219" s="16">
        <f t="shared" si="37"/>
        <v>26.180578504218051</v>
      </c>
      <c r="R219" s="16">
        <f t="shared" si="34"/>
        <v>44.529322747339243</v>
      </c>
      <c r="S219" s="5">
        <f t="shared" si="32"/>
        <v>0</v>
      </c>
      <c r="T219" s="17">
        <f t="shared" si="35"/>
        <v>0</v>
      </c>
    </row>
    <row r="220" spans="1:20" x14ac:dyDescent="0.25">
      <c r="A220" s="24">
        <v>42622.958333333336</v>
      </c>
      <c r="B220" s="10">
        <v>0</v>
      </c>
      <c r="C220" s="9">
        <v>0</v>
      </c>
      <c r="D220" s="10">
        <v>0</v>
      </c>
      <c r="E220" s="9">
        <v>0</v>
      </c>
      <c r="F220" s="10">
        <f t="shared" si="30"/>
        <v>0</v>
      </c>
      <c r="G220" s="9">
        <f t="shared" si="30"/>
        <v>0</v>
      </c>
      <c r="H220" s="23">
        <v>0</v>
      </c>
      <c r="I220" s="23">
        <f t="shared" si="33"/>
        <v>0</v>
      </c>
      <c r="J220" s="16">
        <f t="shared" si="31"/>
        <v>0</v>
      </c>
      <c r="K220" s="85"/>
      <c r="L220" s="86"/>
      <c r="M220" s="16">
        <f t="shared" si="37"/>
        <v>44.529322747339243</v>
      </c>
      <c r="N220" s="16">
        <f t="shared" si="37"/>
        <v>27.061635261765584</v>
      </c>
      <c r="O220" s="16">
        <f t="shared" si="37"/>
        <v>26.863467366380636</v>
      </c>
      <c r="P220" s="16">
        <f t="shared" si="37"/>
        <v>29.333295922429311</v>
      </c>
      <c r="Q220" s="16">
        <f t="shared" si="37"/>
        <v>26.180578504218051</v>
      </c>
      <c r="R220" s="16">
        <f t="shared" si="34"/>
        <v>44.529322747339243</v>
      </c>
      <c r="S220" s="5">
        <f t="shared" si="32"/>
        <v>0</v>
      </c>
      <c r="T220" s="17">
        <f t="shared" si="35"/>
        <v>0</v>
      </c>
    </row>
    <row r="221" spans="1:20" x14ac:dyDescent="0.25">
      <c r="A221" s="24">
        <v>42623</v>
      </c>
      <c r="B221" s="10">
        <v>0</v>
      </c>
      <c r="C221" s="9">
        <v>0</v>
      </c>
      <c r="D221" s="10">
        <v>0</v>
      </c>
      <c r="E221" s="9">
        <v>0</v>
      </c>
      <c r="F221" s="10">
        <f t="shared" si="30"/>
        <v>0</v>
      </c>
      <c r="G221" s="9">
        <f t="shared" si="30"/>
        <v>0</v>
      </c>
      <c r="H221" s="23">
        <v>0</v>
      </c>
      <c r="I221" s="23">
        <f t="shared" si="33"/>
        <v>0</v>
      </c>
      <c r="J221" s="16">
        <f t="shared" si="31"/>
        <v>0</v>
      </c>
      <c r="K221" s="85"/>
      <c r="L221" s="86"/>
      <c r="M221" s="16">
        <f t="shared" si="37"/>
        <v>44.529322747339243</v>
      </c>
      <c r="N221" s="16">
        <f t="shared" si="37"/>
        <v>27.061635261765584</v>
      </c>
      <c r="O221" s="16">
        <f t="shared" si="37"/>
        <v>26.863467366380636</v>
      </c>
      <c r="P221" s="16">
        <f t="shared" si="37"/>
        <v>29.333295922429311</v>
      </c>
      <c r="Q221" s="16">
        <f t="shared" si="37"/>
        <v>26.180578504218051</v>
      </c>
      <c r="R221" s="16">
        <f t="shared" si="34"/>
        <v>44.529322747339243</v>
      </c>
      <c r="S221" s="5">
        <f t="shared" si="32"/>
        <v>0</v>
      </c>
      <c r="T221" s="17">
        <f t="shared" si="35"/>
        <v>0</v>
      </c>
    </row>
    <row r="222" spans="1:20" x14ac:dyDescent="0.25">
      <c r="A222" s="24">
        <v>42623.041666666664</v>
      </c>
      <c r="B222" s="10">
        <v>0</v>
      </c>
      <c r="C222" s="9">
        <v>0</v>
      </c>
      <c r="D222" s="10">
        <v>0</v>
      </c>
      <c r="E222" s="9">
        <v>0</v>
      </c>
      <c r="F222" s="10">
        <f t="shared" si="30"/>
        <v>0</v>
      </c>
      <c r="G222" s="9">
        <f t="shared" si="30"/>
        <v>0</v>
      </c>
      <c r="H222" s="23">
        <v>0</v>
      </c>
      <c r="I222" s="23">
        <f t="shared" si="33"/>
        <v>0</v>
      </c>
      <c r="J222" s="16">
        <f t="shared" si="31"/>
        <v>0</v>
      </c>
      <c r="K222" s="85"/>
      <c r="L222" s="86"/>
      <c r="M222" s="16">
        <f t="shared" si="37"/>
        <v>44.529322747339243</v>
      </c>
      <c r="N222" s="16">
        <f t="shared" si="37"/>
        <v>27.061635261765584</v>
      </c>
      <c r="O222" s="16">
        <f t="shared" si="37"/>
        <v>26.863467366380636</v>
      </c>
      <c r="P222" s="16">
        <f t="shared" si="37"/>
        <v>29.333295922429311</v>
      </c>
      <c r="Q222" s="16">
        <f t="shared" si="37"/>
        <v>26.180578504218051</v>
      </c>
      <c r="R222" s="16">
        <f t="shared" si="34"/>
        <v>44.529322747339243</v>
      </c>
      <c r="S222" s="5">
        <f t="shared" si="32"/>
        <v>0</v>
      </c>
      <c r="T222" s="17">
        <f t="shared" si="35"/>
        <v>0</v>
      </c>
    </row>
    <row r="223" spans="1:20" x14ac:dyDescent="0.25">
      <c r="A223" s="24">
        <v>42623.083333333336</v>
      </c>
      <c r="B223" s="10">
        <v>0</v>
      </c>
      <c r="C223" s="9">
        <v>0</v>
      </c>
      <c r="D223" s="10">
        <v>0</v>
      </c>
      <c r="E223" s="9">
        <v>0</v>
      </c>
      <c r="F223" s="10">
        <f t="shared" si="30"/>
        <v>0</v>
      </c>
      <c r="G223" s="9">
        <f t="shared" si="30"/>
        <v>0</v>
      </c>
      <c r="H223" s="23">
        <v>0</v>
      </c>
      <c r="I223" s="23">
        <f t="shared" si="33"/>
        <v>0</v>
      </c>
      <c r="J223" s="16">
        <f t="shared" si="31"/>
        <v>0</v>
      </c>
      <c r="K223" s="85"/>
      <c r="L223" s="86"/>
      <c r="M223" s="16">
        <f t="shared" si="37"/>
        <v>44.529322747339243</v>
      </c>
      <c r="N223" s="16">
        <f t="shared" si="37"/>
        <v>27.061635261765584</v>
      </c>
      <c r="O223" s="16">
        <f t="shared" si="37"/>
        <v>26.863467366380636</v>
      </c>
      <c r="P223" s="16">
        <f t="shared" si="37"/>
        <v>29.333295922429311</v>
      </c>
      <c r="Q223" s="16">
        <f t="shared" si="37"/>
        <v>26.180578504218051</v>
      </c>
      <c r="R223" s="16">
        <f t="shared" si="34"/>
        <v>44.529322747339243</v>
      </c>
      <c r="S223" s="5">
        <f t="shared" si="32"/>
        <v>0</v>
      </c>
      <c r="T223" s="17">
        <f t="shared" si="35"/>
        <v>0</v>
      </c>
    </row>
    <row r="224" spans="1:20" x14ac:dyDescent="0.25">
      <c r="A224" s="24">
        <v>42623.125</v>
      </c>
      <c r="B224" s="10">
        <v>0</v>
      </c>
      <c r="C224" s="9">
        <v>0</v>
      </c>
      <c r="D224" s="10"/>
      <c r="E224" s="9"/>
      <c r="F224" s="10">
        <f t="shared" si="30"/>
        <v>0</v>
      </c>
      <c r="G224" s="9">
        <f t="shared" si="30"/>
        <v>0</v>
      </c>
      <c r="H224" s="23">
        <v>0</v>
      </c>
      <c r="I224" s="23">
        <f t="shared" si="33"/>
        <v>0</v>
      </c>
      <c r="J224" s="16">
        <f t="shared" si="31"/>
        <v>0</v>
      </c>
      <c r="K224" s="85"/>
      <c r="L224" s="86"/>
      <c r="M224" s="16">
        <f t="shared" si="37"/>
        <v>44.529322747339243</v>
      </c>
      <c r="N224" s="16">
        <f t="shared" si="37"/>
        <v>27.061635261765584</v>
      </c>
      <c r="O224" s="16">
        <f t="shared" si="37"/>
        <v>26.863467366380636</v>
      </c>
      <c r="P224" s="16">
        <f t="shared" si="37"/>
        <v>29.333295922429311</v>
      </c>
      <c r="Q224" s="16">
        <f t="shared" si="37"/>
        <v>26.180578504218051</v>
      </c>
      <c r="R224" s="16">
        <f t="shared" si="34"/>
        <v>44.529322747339243</v>
      </c>
      <c r="S224" s="5">
        <f t="shared" si="32"/>
        <v>0</v>
      </c>
      <c r="T224" s="17">
        <f t="shared" si="35"/>
        <v>0</v>
      </c>
    </row>
    <row r="225" spans="1:20" x14ac:dyDescent="0.25">
      <c r="A225" s="24">
        <v>42623.166666666664</v>
      </c>
      <c r="B225" s="10">
        <v>40.549999999999997</v>
      </c>
      <c r="C225" s="9">
        <v>801.26800000000003</v>
      </c>
      <c r="D225" s="10">
        <v>13.024000000000001</v>
      </c>
      <c r="E225" s="9">
        <v>257.35399999999998</v>
      </c>
      <c r="F225" s="10">
        <f t="shared" si="30"/>
        <v>27.525999999999996</v>
      </c>
      <c r="G225" s="9">
        <f t="shared" si="30"/>
        <v>543.91399999999999</v>
      </c>
      <c r="H225" s="23">
        <v>0</v>
      </c>
      <c r="I225" s="23">
        <f t="shared" si="33"/>
        <v>27.525999999999996</v>
      </c>
      <c r="J225" s="16">
        <f t="shared" si="31"/>
        <v>19.760008719029283</v>
      </c>
      <c r="K225" s="85"/>
      <c r="L225" s="86"/>
      <c r="M225" s="16">
        <f t="shared" si="37"/>
        <v>44.529322747339243</v>
      </c>
      <c r="N225" s="16">
        <f t="shared" si="37"/>
        <v>27.061635261765584</v>
      </c>
      <c r="O225" s="16">
        <f t="shared" si="37"/>
        <v>26.863467366380636</v>
      </c>
      <c r="P225" s="16">
        <f t="shared" si="37"/>
        <v>29.333295922429311</v>
      </c>
      <c r="Q225" s="16">
        <f t="shared" si="37"/>
        <v>26.180578504218051</v>
      </c>
      <c r="R225" s="16">
        <f t="shared" si="34"/>
        <v>44.529322747339243</v>
      </c>
      <c r="S225" s="5">
        <f t="shared" si="32"/>
        <v>0</v>
      </c>
      <c r="T225" s="17">
        <f t="shared" si="35"/>
        <v>0</v>
      </c>
    </row>
    <row r="226" spans="1:20" x14ac:dyDescent="0.25">
      <c r="A226" s="24">
        <v>42623.208333333336</v>
      </c>
      <c r="B226" s="10">
        <v>34.6</v>
      </c>
      <c r="C226" s="9">
        <v>659.13</v>
      </c>
      <c r="D226" s="10">
        <v>15.517000000000001</v>
      </c>
      <c r="E226" s="9">
        <v>295.59899999999999</v>
      </c>
      <c r="F226" s="10">
        <f t="shared" si="30"/>
        <v>19.082999999999998</v>
      </c>
      <c r="G226" s="9">
        <f t="shared" si="30"/>
        <v>363.53100000000001</v>
      </c>
      <c r="H226" s="23">
        <v>0</v>
      </c>
      <c r="I226" s="23">
        <f t="shared" si="33"/>
        <v>19.082999999999998</v>
      </c>
      <c r="J226" s="16">
        <f t="shared" si="31"/>
        <v>19.049992139600693</v>
      </c>
      <c r="K226" s="85"/>
      <c r="L226" s="86"/>
      <c r="M226" s="16">
        <f t="shared" si="37"/>
        <v>44.529322747339243</v>
      </c>
      <c r="N226" s="16">
        <f t="shared" si="37"/>
        <v>27.061635261765584</v>
      </c>
      <c r="O226" s="16">
        <f t="shared" si="37"/>
        <v>26.863467366380636</v>
      </c>
      <c r="P226" s="16">
        <f t="shared" si="37"/>
        <v>29.333295922429311</v>
      </c>
      <c r="Q226" s="16">
        <f t="shared" si="37"/>
        <v>26.180578504218051</v>
      </c>
      <c r="R226" s="16">
        <f t="shared" si="34"/>
        <v>44.529322747339243</v>
      </c>
      <c r="S226" s="5">
        <f t="shared" si="32"/>
        <v>0</v>
      </c>
      <c r="T226" s="17">
        <f t="shared" si="35"/>
        <v>0</v>
      </c>
    </row>
    <row r="227" spans="1:20" x14ac:dyDescent="0.25">
      <c r="A227" s="24">
        <v>42623.25</v>
      </c>
      <c r="B227" s="10">
        <v>41.4</v>
      </c>
      <c r="C227" s="9">
        <v>813.096</v>
      </c>
      <c r="D227" s="10">
        <v>0</v>
      </c>
      <c r="E227" s="9">
        <v>0</v>
      </c>
      <c r="F227" s="10">
        <f t="shared" si="30"/>
        <v>41.4</v>
      </c>
      <c r="G227" s="9">
        <f t="shared" si="30"/>
        <v>813.096</v>
      </c>
      <c r="H227" s="23">
        <v>0</v>
      </c>
      <c r="I227" s="23">
        <f t="shared" si="33"/>
        <v>41.4</v>
      </c>
      <c r="J227" s="16">
        <f t="shared" si="31"/>
        <v>19.64</v>
      </c>
      <c r="K227" s="85"/>
      <c r="L227" s="86"/>
      <c r="M227" s="16">
        <f t="shared" si="37"/>
        <v>44.529322747339243</v>
      </c>
      <c r="N227" s="16">
        <f t="shared" si="37"/>
        <v>27.061635261765584</v>
      </c>
      <c r="O227" s="16">
        <f t="shared" si="37"/>
        <v>26.863467366380636</v>
      </c>
      <c r="P227" s="16">
        <f t="shared" si="37"/>
        <v>29.333295922429311</v>
      </c>
      <c r="Q227" s="16">
        <f t="shared" si="37"/>
        <v>26.180578504218051</v>
      </c>
      <c r="R227" s="16">
        <f t="shared" si="34"/>
        <v>44.529322747339243</v>
      </c>
      <c r="S227" s="5">
        <f t="shared" si="32"/>
        <v>0</v>
      </c>
      <c r="T227" s="17">
        <f t="shared" si="35"/>
        <v>0</v>
      </c>
    </row>
    <row r="228" spans="1:20" x14ac:dyDescent="0.25">
      <c r="A228" s="24">
        <v>42623.291666666664</v>
      </c>
      <c r="B228" s="10">
        <v>39.4</v>
      </c>
      <c r="C228" s="9">
        <v>825.43</v>
      </c>
      <c r="D228" s="10">
        <v>0</v>
      </c>
      <c r="E228" s="9">
        <v>0</v>
      </c>
      <c r="F228" s="10">
        <f t="shared" si="30"/>
        <v>39.4</v>
      </c>
      <c r="G228" s="9">
        <f t="shared" si="30"/>
        <v>825.43</v>
      </c>
      <c r="H228" s="23">
        <v>0</v>
      </c>
      <c r="I228" s="23">
        <f t="shared" si="33"/>
        <v>39.4</v>
      </c>
      <c r="J228" s="16">
        <f t="shared" si="31"/>
        <v>20.95</v>
      </c>
      <c r="K228" s="85"/>
      <c r="L228" s="86"/>
      <c r="M228" s="16">
        <f t="shared" si="37"/>
        <v>44.529322747339243</v>
      </c>
      <c r="N228" s="16">
        <f t="shared" si="37"/>
        <v>27.061635261765584</v>
      </c>
      <c r="O228" s="16">
        <f t="shared" si="37"/>
        <v>26.863467366380636</v>
      </c>
      <c r="P228" s="16">
        <f t="shared" si="37"/>
        <v>29.333295922429311</v>
      </c>
      <c r="Q228" s="16">
        <f t="shared" si="37"/>
        <v>26.180578504218051</v>
      </c>
      <c r="R228" s="16">
        <f t="shared" si="34"/>
        <v>44.529322747339243</v>
      </c>
      <c r="S228" s="5">
        <f t="shared" si="32"/>
        <v>0</v>
      </c>
      <c r="T228" s="17">
        <f t="shared" si="35"/>
        <v>0</v>
      </c>
    </row>
    <row r="229" spans="1:20" x14ac:dyDescent="0.25">
      <c r="A229" s="24">
        <v>42623.333333333336</v>
      </c>
      <c r="B229" s="10">
        <v>54.15</v>
      </c>
      <c r="C229" s="9">
        <v>1162.6005</v>
      </c>
      <c r="D229" s="10">
        <v>0</v>
      </c>
      <c r="E229" s="9">
        <v>0</v>
      </c>
      <c r="F229" s="10">
        <f t="shared" si="30"/>
        <v>54.15</v>
      </c>
      <c r="G229" s="9">
        <f t="shared" si="30"/>
        <v>1162.6005</v>
      </c>
      <c r="H229" s="23">
        <v>0</v>
      </c>
      <c r="I229" s="23">
        <f t="shared" si="33"/>
        <v>54.15</v>
      </c>
      <c r="J229" s="16">
        <f t="shared" si="31"/>
        <v>21.470000000000002</v>
      </c>
      <c r="K229" s="85"/>
      <c r="L229" s="86"/>
      <c r="M229" s="16">
        <f t="shared" si="37"/>
        <v>44.529322747339243</v>
      </c>
      <c r="N229" s="16">
        <f t="shared" si="37"/>
        <v>27.061635261765584</v>
      </c>
      <c r="O229" s="16">
        <f t="shared" si="37"/>
        <v>26.863467366380636</v>
      </c>
      <c r="P229" s="16">
        <f t="shared" si="37"/>
        <v>29.333295922429311</v>
      </c>
      <c r="Q229" s="16">
        <f t="shared" si="37"/>
        <v>26.180578504218051</v>
      </c>
      <c r="R229" s="16">
        <f t="shared" si="34"/>
        <v>44.529322747339243</v>
      </c>
      <c r="S229" s="5">
        <f t="shared" si="32"/>
        <v>0</v>
      </c>
      <c r="T229" s="17">
        <f t="shared" si="35"/>
        <v>0</v>
      </c>
    </row>
    <row r="230" spans="1:20" x14ac:dyDescent="0.25">
      <c r="A230" s="24">
        <v>42623.375</v>
      </c>
      <c r="B230" s="10">
        <v>0</v>
      </c>
      <c r="C230" s="9">
        <v>0</v>
      </c>
      <c r="D230" s="10"/>
      <c r="E230" s="9"/>
      <c r="F230" s="10">
        <f t="shared" si="30"/>
        <v>0</v>
      </c>
      <c r="G230" s="9">
        <f t="shared" si="30"/>
        <v>0</v>
      </c>
      <c r="H230" s="23">
        <v>0</v>
      </c>
      <c r="I230" s="23">
        <f t="shared" si="33"/>
        <v>0</v>
      </c>
      <c r="J230" s="16">
        <f t="shared" si="31"/>
        <v>0</v>
      </c>
      <c r="K230" s="85"/>
      <c r="L230" s="86"/>
      <c r="M230" s="16">
        <f t="shared" si="37"/>
        <v>44.529322747339243</v>
      </c>
      <c r="N230" s="16">
        <f t="shared" si="37"/>
        <v>27.061635261765584</v>
      </c>
      <c r="O230" s="16">
        <f t="shared" si="37"/>
        <v>26.863467366380636</v>
      </c>
      <c r="P230" s="16">
        <f t="shared" si="37"/>
        <v>29.333295922429311</v>
      </c>
      <c r="Q230" s="16">
        <f t="shared" si="37"/>
        <v>26.180578504218051</v>
      </c>
      <c r="R230" s="16">
        <f t="shared" si="34"/>
        <v>44.529322747339243</v>
      </c>
      <c r="S230" s="5">
        <f t="shared" si="32"/>
        <v>0</v>
      </c>
      <c r="T230" s="17">
        <f t="shared" si="35"/>
        <v>0</v>
      </c>
    </row>
    <row r="231" spans="1:20" x14ac:dyDescent="0.25">
      <c r="A231" s="24">
        <v>42623.416666666664</v>
      </c>
      <c r="B231" s="10">
        <v>0</v>
      </c>
      <c r="C231" s="9">
        <v>0</v>
      </c>
      <c r="D231" s="10"/>
      <c r="E231" s="9"/>
      <c r="F231" s="10">
        <f t="shared" si="30"/>
        <v>0</v>
      </c>
      <c r="G231" s="9">
        <f t="shared" si="30"/>
        <v>0</v>
      </c>
      <c r="H231" s="23">
        <v>0</v>
      </c>
      <c r="I231" s="23">
        <f t="shared" si="33"/>
        <v>0</v>
      </c>
      <c r="J231" s="16">
        <f t="shared" si="31"/>
        <v>0</v>
      </c>
      <c r="K231" s="85"/>
      <c r="L231" s="86"/>
      <c r="M231" s="16">
        <f t="shared" si="37"/>
        <v>44.529322747339243</v>
      </c>
      <c r="N231" s="16">
        <f t="shared" si="37"/>
        <v>27.061635261765584</v>
      </c>
      <c r="O231" s="16">
        <f t="shared" si="37"/>
        <v>26.863467366380636</v>
      </c>
      <c r="P231" s="16">
        <f t="shared" si="37"/>
        <v>29.333295922429311</v>
      </c>
      <c r="Q231" s="16">
        <f t="shared" si="37"/>
        <v>26.180578504218051</v>
      </c>
      <c r="R231" s="16">
        <f t="shared" si="34"/>
        <v>44.529322747339243</v>
      </c>
      <c r="S231" s="5">
        <f t="shared" si="32"/>
        <v>0</v>
      </c>
      <c r="T231" s="17">
        <f t="shared" si="35"/>
        <v>0</v>
      </c>
    </row>
    <row r="232" spans="1:20" x14ac:dyDescent="0.25">
      <c r="A232" s="24">
        <v>42623.458333333336</v>
      </c>
      <c r="B232" s="10">
        <v>0</v>
      </c>
      <c r="C232" s="9">
        <v>0</v>
      </c>
      <c r="D232" s="10"/>
      <c r="E232" s="9"/>
      <c r="F232" s="10">
        <f t="shared" si="30"/>
        <v>0</v>
      </c>
      <c r="G232" s="9">
        <f t="shared" si="30"/>
        <v>0</v>
      </c>
      <c r="H232" s="23">
        <v>0</v>
      </c>
      <c r="I232" s="23">
        <f t="shared" si="33"/>
        <v>0</v>
      </c>
      <c r="J232" s="16">
        <f t="shared" si="31"/>
        <v>0</v>
      </c>
      <c r="K232" s="85"/>
      <c r="L232" s="86"/>
      <c r="M232" s="16">
        <f t="shared" ref="M232:Q247" si="38">M231</f>
        <v>44.529322747339243</v>
      </c>
      <c r="N232" s="16">
        <f t="shared" si="38"/>
        <v>27.061635261765584</v>
      </c>
      <c r="O232" s="16">
        <f t="shared" si="38"/>
        <v>26.863467366380636</v>
      </c>
      <c r="P232" s="16">
        <f t="shared" si="38"/>
        <v>29.333295922429311</v>
      </c>
      <c r="Q232" s="16">
        <f t="shared" si="38"/>
        <v>26.180578504218051</v>
      </c>
      <c r="R232" s="16">
        <f t="shared" si="34"/>
        <v>44.529322747339243</v>
      </c>
      <c r="S232" s="5">
        <f t="shared" si="32"/>
        <v>0</v>
      </c>
      <c r="T232" s="17">
        <f t="shared" si="35"/>
        <v>0</v>
      </c>
    </row>
    <row r="233" spans="1:20" x14ac:dyDescent="0.25">
      <c r="A233" s="24">
        <v>42623.5</v>
      </c>
      <c r="B233" s="22">
        <v>0</v>
      </c>
      <c r="C233" s="23">
        <v>0</v>
      </c>
      <c r="D233" s="22"/>
      <c r="E233" s="23"/>
      <c r="F233" s="10">
        <f t="shared" si="30"/>
        <v>0</v>
      </c>
      <c r="G233" s="9">
        <f t="shared" si="30"/>
        <v>0</v>
      </c>
      <c r="H233" s="23">
        <v>0</v>
      </c>
      <c r="I233" s="23">
        <f t="shared" si="33"/>
        <v>0</v>
      </c>
      <c r="J233" s="16">
        <f t="shared" si="31"/>
        <v>0</v>
      </c>
      <c r="K233" s="85"/>
      <c r="L233" s="86"/>
      <c r="M233" s="16">
        <f t="shared" si="38"/>
        <v>44.529322747339243</v>
      </c>
      <c r="N233" s="16">
        <f t="shared" si="38"/>
        <v>27.061635261765584</v>
      </c>
      <c r="O233" s="16">
        <f t="shared" si="38"/>
        <v>26.863467366380636</v>
      </c>
      <c r="P233" s="16">
        <f t="shared" si="38"/>
        <v>29.333295922429311</v>
      </c>
      <c r="Q233" s="16">
        <f t="shared" si="38"/>
        <v>26.180578504218051</v>
      </c>
      <c r="R233" s="16">
        <f t="shared" si="34"/>
        <v>44.529322747339243</v>
      </c>
      <c r="S233" s="5">
        <f t="shared" si="32"/>
        <v>0</v>
      </c>
      <c r="T233" s="17">
        <f t="shared" si="35"/>
        <v>0</v>
      </c>
    </row>
    <row r="234" spans="1:20" x14ac:dyDescent="0.25">
      <c r="A234" s="24">
        <v>42623.541666666664</v>
      </c>
      <c r="B234" s="22">
        <v>0</v>
      </c>
      <c r="C234" s="23">
        <v>0</v>
      </c>
      <c r="D234" s="22"/>
      <c r="E234" s="23"/>
      <c r="F234" s="10">
        <f t="shared" si="30"/>
        <v>0</v>
      </c>
      <c r="G234" s="9">
        <f t="shared" si="30"/>
        <v>0</v>
      </c>
      <c r="H234" s="23">
        <v>0</v>
      </c>
      <c r="I234" s="23">
        <f t="shared" si="33"/>
        <v>0</v>
      </c>
      <c r="J234" s="16">
        <f t="shared" si="31"/>
        <v>0</v>
      </c>
      <c r="K234" s="85"/>
      <c r="L234" s="86"/>
      <c r="M234" s="16">
        <f t="shared" si="38"/>
        <v>44.529322747339243</v>
      </c>
      <c r="N234" s="16">
        <f t="shared" si="38"/>
        <v>27.061635261765584</v>
      </c>
      <c r="O234" s="16">
        <f t="shared" si="38"/>
        <v>26.863467366380636</v>
      </c>
      <c r="P234" s="16">
        <f t="shared" si="38"/>
        <v>29.333295922429311</v>
      </c>
      <c r="Q234" s="16">
        <f t="shared" si="38"/>
        <v>26.180578504218051</v>
      </c>
      <c r="R234" s="16">
        <f t="shared" si="34"/>
        <v>44.529322747339243</v>
      </c>
      <c r="S234" s="5">
        <f t="shared" si="32"/>
        <v>0</v>
      </c>
      <c r="T234" s="17">
        <f t="shared" si="35"/>
        <v>0</v>
      </c>
    </row>
    <row r="235" spans="1:20" x14ac:dyDescent="0.25">
      <c r="A235" s="24">
        <v>42623.583333333336</v>
      </c>
      <c r="B235" s="22">
        <v>22.1</v>
      </c>
      <c r="C235" s="23">
        <v>973.28399999999999</v>
      </c>
      <c r="D235" s="22">
        <v>22.1</v>
      </c>
      <c r="E235" s="23">
        <v>973.28399999999999</v>
      </c>
      <c r="F235" s="10">
        <f t="shared" si="30"/>
        <v>0</v>
      </c>
      <c r="G235" s="9">
        <f t="shared" si="30"/>
        <v>0</v>
      </c>
      <c r="H235" s="23">
        <v>0</v>
      </c>
      <c r="I235" s="23">
        <f t="shared" si="33"/>
        <v>0</v>
      </c>
      <c r="J235" s="16">
        <f t="shared" si="31"/>
        <v>0</v>
      </c>
      <c r="K235" s="85"/>
      <c r="L235" s="86"/>
      <c r="M235" s="16">
        <f t="shared" si="38"/>
        <v>44.529322747339243</v>
      </c>
      <c r="N235" s="16">
        <f t="shared" si="38"/>
        <v>27.061635261765584</v>
      </c>
      <c r="O235" s="16">
        <f t="shared" si="38"/>
        <v>26.863467366380636</v>
      </c>
      <c r="P235" s="16">
        <f t="shared" si="38"/>
        <v>29.333295922429311</v>
      </c>
      <c r="Q235" s="16">
        <f t="shared" si="38"/>
        <v>26.180578504218051</v>
      </c>
      <c r="R235" s="16">
        <f t="shared" si="34"/>
        <v>44.529322747339243</v>
      </c>
      <c r="S235" s="5">
        <f t="shared" si="32"/>
        <v>0</v>
      </c>
      <c r="T235" s="17">
        <f t="shared" si="35"/>
        <v>0</v>
      </c>
    </row>
    <row r="236" spans="1:20" x14ac:dyDescent="0.25">
      <c r="A236" s="24">
        <v>42623.625</v>
      </c>
      <c r="B236" s="22">
        <v>63.45</v>
      </c>
      <c r="C236" s="23">
        <v>3242.9295000000002</v>
      </c>
      <c r="D236" s="22">
        <v>54.084000000000003</v>
      </c>
      <c r="E236" s="23">
        <v>2764.2339999999999</v>
      </c>
      <c r="F236" s="10">
        <f t="shared" si="30"/>
        <v>9.3659999999999997</v>
      </c>
      <c r="G236" s="9">
        <f t="shared" si="30"/>
        <v>478.69550000000027</v>
      </c>
      <c r="H236" s="23">
        <v>0</v>
      </c>
      <c r="I236" s="23">
        <f t="shared" si="33"/>
        <v>9.3659999999999997</v>
      </c>
      <c r="J236" s="16">
        <f t="shared" si="31"/>
        <v>51.109918855434579</v>
      </c>
      <c r="K236" s="85"/>
      <c r="L236" s="86"/>
      <c r="M236" s="16">
        <f t="shared" si="38"/>
        <v>44.529322747339243</v>
      </c>
      <c r="N236" s="16">
        <f t="shared" si="38"/>
        <v>27.061635261765584</v>
      </c>
      <c r="O236" s="16">
        <f t="shared" si="38"/>
        <v>26.863467366380636</v>
      </c>
      <c r="P236" s="16">
        <f t="shared" si="38"/>
        <v>29.333295922429311</v>
      </c>
      <c r="Q236" s="16">
        <f t="shared" si="38"/>
        <v>26.180578504218051</v>
      </c>
      <c r="R236" s="16">
        <f t="shared" si="34"/>
        <v>44.529322747339243</v>
      </c>
      <c r="S236" s="5">
        <f t="shared" si="32"/>
        <v>6.5805961080953352</v>
      </c>
      <c r="T236" s="17">
        <f t="shared" si="35"/>
        <v>61.633863148420907</v>
      </c>
    </row>
    <row r="237" spans="1:20" x14ac:dyDescent="0.25">
      <c r="A237" s="24">
        <v>42623.666666666664</v>
      </c>
      <c r="B237" s="22">
        <v>63.7</v>
      </c>
      <c r="C237" s="23">
        <v>3463.3690000000001</v>
      </c>
      <c r="D237" s="22">
        <v>40.786999999999999</v>
      </c>
      <c r="E237" s="23">
        <v>2217.5889999999999</v>
      </c>
      <c r="F237" s="10">
        <f t="shared" si="30"/>
        <v>22.913000000000004</v>
      </c>
      <c r="G237" s="9">
        <f t="shared" si="30"/>
        <v>1245.7800000000002</v>
      </c>
      <c r="H237" s="23">
        <v>0</v>
      </c>
      <c r="I237" s="23">
        <f t="shared" si="33"/>
        <v>22.913000000000004</v>
      </c>
      <c r="J237" s="16">
        <f t="shared" si="31"/>
        <v>54.370008292235852</v>
      </c>
      <c r="K237" s="85"/>
      <c r="L237" s="86"/>
      <c r="M237" s="16">
        <f t="shared" si="38"/>
        <v>44.529322747339243</v>
      </c>
      <c r="N237" s="16">
        <f t="shared" si="38"/>
        <v>27.061635261765584</v>
      </c>
      <c r="O237" s="16">
        <f t="shared" si="38"/>
        <v>26.863467366380636</v>
      </c>
      <c r="P237" s="16">
        <f t="shared" si="38"/>
        <v>29.333295922429311</v>
      </c>
      <c r="Q237" s="16">
        <f t="shared" si="38"/>
        <v>26.180578504218051</v>
      </c>
      <c r="R237" s="16">
        <f t="shared" si="34"/>
        <v>44.529322747339243</v>
      </c>
      <c r="S237" s="5">
        <f t="shared" si="32"/>
        <v>9.8406855448966084</v>
      </c>
      <c r="T237" s="17">
        <f t="shared" si="35"/>
        <v>225.47962789021602</v>
      </c>
    </row>
    <row r="238" spans="1:20" x14ac:dyDescent="0.25">
      <c r="A238" s="24">
        <v>42623.708333333336</v>
      </c>
      <c r="B238" s="22">
        <v>67.7</v>
      </c>
      <c r="C238" s="23">
        <v>3833.174</v>
      </c>
      <c r="D238" s="22">
        <v>24.323</v>
      </c>
      <c r="E238" s="23">
        <v>1377.1680000000001</v>
      </c>
      <c r="F238" s="10">
        <f t="shared" si="30"/>
        <v>43.377000000000002</v>
      </c>
      <c r="G238" s="9">
        <f t="shared" si="30"/>
        <v>2456.0059999999999</v>
      </c>
      <c r="H238" s="23">
        <v>0</v>
      </c>
      <c r="I238" s="23">
        <f t="shared" si="33"/>
        <v>43.377000000000002</v>
      </c>
      <c r="J238" s="16">
        <f t="shared" si="31"/>
        <v>56.620005993959929</v>
      </c>
      <c r="K238" s="85"/>
      <c r="L238" s="86"/>
      <c r="M238" s="16">
        <f t="shared" si="38"/>
        <v>44.529322747339243</v>
      </c>
      <c r="N238" s="16">
        <f t="shared" si="38"/>
        <v>27.061635261765584</v>
      </c>
      <c r="O238" s="16">
        <f t="shared" si="38"/>
        <v>26.863467366380636</v>
      </c>
      <c r="P238" s="16">
        <f t="shared" si="38"/>
        <v>29.333295922429311</v>
      </c>
      <c r="Q238" s="16">
        <f t="shared" si="38"/>
        <v>26.180578504218051</v>
      </c>
      <c r="R238" s="16">
        <f t="shared" si="34"/>
        <v>44.529322747339243</v>
      </c>
      <c r="S238" s="5">
        <f t="shared" si="32"/>
        <v>12.090683246620685</v>
      </c>
      <c r="T238" s="17">
        <f t="shared" si="35"/>
        <v>524.45756718866551</v>
      </c>
    </row>
    <row r="239" spans="1:20" x14ac:dyDescent="0.25">
      <c r="A239" s="24">
        <v>42623.75</v>
      </c>
      <c r="B239" s="22">
        <v>79.400000000000006</v>
      </c>
      <c r="C239" s="23">
        <v>4028.7559999999999</v>
      </c>
      <c r="D239" s="22">
        <v>56.968000000000004</v>
      </c>
      <c r="E239" s="23">
        <v>2890.556</v>
      </c>
      <c r="F239" s="10">
        <f t="shared" si="30"/>
        <v>22.432000000000002</v>
      </c>
      <c r="G239" s="9">
        <f t="shared" si="30"/>
        <v>1138.1999999999998</v>
      </c>
      <c r="H239" s="23">
        <v>0</v>
      </c>
      <c r="I239" s="23">
        <f t="shared" si="33"/>
        <v>22.432000000000002</v>
      </c>
      <c r="J239" s="16">
        <f t="shared" si="31"/>
        <v>50.740014265335219</v>
      </c>
      <c r="K239" s="85"/>
      <c r="L239" s="86"/>
      <c r="M239" s="16">
        <f t="shared" si="38"/>
        <v>44.529322747339243</v>
      </c>
      <c r="N239" s="16">
        <f t="shared" si="38"/>
        <v>27.061635261765584</v>
      </c>
      <c r="O239" s="16">
        <f t="shared" si="38"/>
        <v>26.863467366380636</v>
      </c>
      <c r="P239" s="16">
        <f t="shared" si="38"/>
        <v>29.333295922429311</v>
      </c>
      <c r="Q239" s="16">
        <f t="shared" si="38"/>
        <v>26.180578504218051</v>
      </c>
      <c r="R239" s="16">
        <f t="shared" si="34"/>
        <v>44.529322747339243</v>
      </c>
      <c r="S239" s="5">
        <f t="shared" si="32"/>
        <v>6.2106915179959756</v>
      </c>
      <c r="T239" s="17">
        <f t="shared" si="35"/>
        <v>139.31823213168573</v>
      </c>
    </row>
    <row r="240" spans="1:20" x14ac:dyDescent="0.25">
      <c r="A240" s="24">
        <v>42623.791666666664</v>
      </c>
      <c r="B240" s="22">
        <v>38</v>
      </c>
      <c r="C240" s="23">
        <v>1391.56</v>
      </c>
      <c r="D240" s="22">
        <v>38</v>
      </c>
      <c r="E240" s="23">
        <v>1391.56</v>
      </c>
      <c r="F240" s="10">
        <f t="shared" si="30"/>
        <v>0</v>
      </c>
      <c r="G240" s="9">
        <f t="shared" si="30"/>
        <v>0</v>
      </c>
      <c r="H240" s="23">
        <v>0</v>
      </c>
      <c r="I240" s="23">
        <f t="shared" si="33"/>
        <v>0</v>
      </c>
      <c r="J240" s="16">
        <f t="shared" si="31"/>
        <v>0</v>
      </c>
      <c r="K240" s="85"/>
      <c r="L240" s="86"/>
      <c r="M240" s="16">
        <f t="shared" si="38"/>
        <v>44.529322747339243</v>
      </c>
      <c r="N240" s="16">
        <f t="shared" si="38"/>
        <v>27.061635261765584</v>
      </c>
      <c r="O240" s="16">
        <f t="shared" si="38"/>
        <v>26.863467366380636</v>
      </c>
      <c r="P240" s="16">
        <f t="shared" si="38"/>
        <v>29.333295922429311</v>
      </c>
      <c r="Q240" s="16">
        <f t="shared" si="38"/>
        <v>26.180578504218051</v>
      </c>
      <c r="R240" s="16">
        <f t="shared" si="34"/>
        <v>44.529322747339243</v>
      </c>
      <c r="S240" s="5">
        <f t="shared" si="32"/>
        <v>0</v>
      </c>
      <c r="T240" s="17">
        <f t="shared" si="35"/>
        <v>0</v>
      </c>
    </row>
    <row r="241" spans="1:20" x14ac:dyDescent="0.25">
      <c r="A241" s="24">
        <v>42623.833333333336</v>
      </c>
      <c r="B241" s="22">
        <v>0</v>
      </c>
      <c r="C241" s="23">
        <v>0</v>
      </c>
      <c r="D241" s="22"/>
      <c r="E241" s="23"/>
      <c r="F241" s="10">
        <f t="shared" si="30"/>
        <v>0</v>
      </c>
      <c r="G241" s="9">
        <f t="shared" si="30"/>
        <v>0</v>
      </c>
      <c r="H241" s="23">
        <v>0</v>
      </c>
      <c r="I241" s="23">
        <f t="shared" si="33"/>
        <v>0</v>
      </c>
      <c r="J241" s="16">
        <f t="shared" si="31"/>
        <v>0</v>
      </c>
      <c r="K241" s="85"/>
      <c r="L241" s="86"/>
      <c r="M241" s="16">
        <f t="shared" si="38"/>
        <v>44.529322747339243</v>
      </c>
      <c r="N241" s="16">
        <f t="shared" si="38"/>
        <v>27.061635261765584</v>
      </c>
      <c r="O241" s="16">
        <f t="shared" si="38"/>
        <v>26.863467366380636</v>
      </c>
      <c r="P241" s="16">
        <f t="shared" si="38"/>
        <v>29.333295922429311</v>
      </c>
      <c r="Q241" s="16">
        <f t="shared" si="38"/>
        <v>26.180578504218051</v>
      </c>
      <c r="R241" s="16">
        <f t="shared" si="34"/>
        <v>44.529322747339243</v>
      </c>
      <c r="S241" s="5">
        <f t="shared" si="32"/>
        <v>0</v>
      </c>
      <c r="T241" s="17">
        <f t="shared" si="35"/>
        <v>0</v>
      </c>
    </row>
    <row r="242" spans="1:20" x14ac:dyDescent="0.25">
      <c r="A242" s="24">
        <v>42623.875</v>
      </c>
      <c r="B242" s="22">
        <v>2.2330000000000001</v>
      </c>
      <c r="C242" s="23">
        <v>88.429033000000004</v>
      </c>
      <c r="D242" s="22">
        <v>2.2330000000000001</v>
      </c>
      <c r="E242" s="28">
        <v>88.429000000000002</v>
      </c>
      <c r="F242" s="10">
        <f t="shared" si="30"/>
        <v>0</v>
      </c>
      <c r="G242" s="9">
        <f t="shared" si="30"/>
        <v>3.3000000001948138E-5</v>
      </c>
      <c r="H242" s="23">
        <v>0</v>
      </c>
      <c r="I242" s="23">
        <f t="shared" si="33"/>
        <v>0</v>
      </c>
      <c r="J242" s="16">
        <f t="shared" si="31"/>
        <v>0</v>
      </c>
      <c r="K242" s="85"/>
      <c r="L242" s="86"/>
      <c r="M242" s="16">
        <f t="shared" si="38"/>
        <v>44.529322747339243</v>
      </c>
      <c r="N242" s="16">
        <f t="shared" si="38"/>
        <v>27.061635261765584</v>
      </c>
      <c r="O242" s="16">
        <f t="shared" si="38"/>
        <v>26.863467366380636</v>
      </c>
      <c r="P242" s="16">
        <f t="shared" si="38"/>
        <v>29.333295922429311</v>
      </c>
      <c r="Q242" s="16">
        <f t="shared" si="38"/>
        <v>26.180578504218051</v>
      </c>
      <c r="R242" s="16">
        <f t="shared" si="34"/>
        <v>44.529322747339243</v>
      </c>
      <c r="S242" s="5">
        <f t="shared" si="32"/>
        <v>0</v>
      </c>
      <c r="T242" s="17">
        <f t="shared" si="35"/>
        <v>0</v>
      </c>
    </row>
    <row r="243" spans="1:20" x14ac:dyDescent="0.25">
      <c r="A243" s="24">
        <v>42623.916666666664</v>
      </c>
      <c r="B243" s="22">
        <v>0</v>
      </c>
      <c r="C243" s="23">
        <v>0</v>
      </c>
      <c r="D243" s="22"/>
      <c r="E243" s="23"/>
      <c r="F243" s="10">
        <f t="shared" si="30"/>
        <v>0</v>
      </c>
      <c r="G243" s="9">
        <f t="shared" si="30"/>
        <v>0</v>
      </c>
      <c r="H243" s="23">
        <v>0</v>
      </c>
      <c r="I243" s="23">
        <f t="shared" si="33"/>
        <v>0</v>
      </c>
      <c r="J243" s="16">
        <f t="shared" si="31"/>
        <v>0</v>
      </c>
      <c r="K243" s="85"/>
      <c r="L243" s="86"/>
      <c r="M243" s="16">
        <f t="shared" si="38"/>
        <v>44.529322747339243</v>
      </c>
      <c r="N243" s="16">
        <f t="shared" si="38"/>
        <v>27.061635261765584</v>
      </c>
      <c r="O243" s="16">
        <f t="shared" si="38"/>
        <v>26.863467366380636</v>
      </c>
      <c r="P243" s="16">
        <f t="shared" si="38"/>
        <v>29.333295922429311</v>
      </c>
      <c r="Q243" s="16">
        <f t="shared" si="38"/>
        <v>26.180578504218051</v>
      </c>
      <c r="R243" s="16">
        <f t="shared" si="34"/>
        <v>44.529322747339243</v>
      </c>
      <c r="S243" s="5">
        <f t="shared" si="32"/>
        <v>0</v>
      </c>
      <c r="T243" s="17">
        <f t="shared" si="35"/>
        <v>0</v>
      </c>
    </row>
    <row r="244" spans="1:20" x14ac:dyDescent="0.25">
      <c r="A244" s="24">
        <v>42623.958333333336</v>
      </c>
      <c r="B244" s="22">
        <v>0</v>
      </c>
      <c r="C244" s="23">
        <v>0</v>
      </c>
      <c r="D244" s="22"/>
      <c r="E244" s="23"/>
      <c r="F244" s="10">
        <f t="shared" si="30"/>
        <v>0</v>
      </c>
      <c r="G244" s="9">
        <f t="shared" si="30"/>
        <v>0</v>
      </c>
      <c r="H244" s="23">
        <v>0</v>
      </c>
      <c r="I244" s="23">
        <f t="shared" si="33"/>
        <v>0</v>
      </c>
      <c r="J244" s="16">
        <f t="shared" si="31"/>
        <v>0</v>
      </c>
      <c r="K244" s="85"/>
      <c r="L244" s="86"/>
      <c r="M244" s="16">
        <f t="shared" si="38"/>
        <v>44.529322747339243</v>
      </c>
      <c r="N244" s="16">
        <f t="shared" si="38"/>
        <v>27.061635261765584</v>
      </c>
      <c r="O244" s="16">
        <f t="shared" si="38"/>
        <v>26.863467366380636</v>
      </c>
      <c r="P244" s="16">
        <f t="shared" si="38"/>
        <v>29.333295922429311</v>
      </c>
      <c r="Q244" s="16">
        <f t="shared" si="38"/>
        <v>26.180578504218051</v>
      </c>
      <c r="R244" s="16">
        <f t="shared" si="34"/>
        <v>44.529322747339243</v>
      </c>
      <c r="S244" s="5">
        <f t="shared" si="32"/>
        <v>0</v>
      </c>
      <c r="T244" s="17">
        <f t="shared" si="35"/>
        <v>0</v>
      </c>
    </row>
    <row r="245" spans="1:20" x14ac:dyDescent="0.25">
      <c r="A245" s="24">
        <v>42624</v>
      </c>
      <c r="B245" s="22">
        <v>50</v>
      </c>
      <c r="C245" s="23">
        <v>1132.5</v>
      </c>
      <c r="D245" s="22">
        <v>0</v>
      </c>
      <c r="E245" s="23">
        <v>0</v>
      </c>
      <c r="F245" s="10">
        <f t="shared" si="30"/>
        <v>50</v>
      </c>
      <c r="G245" s="9">
        <f t="shared" si="30"/>
        <v>1132.5</v>
      </c>
      <c r="H245" s="23">
        <v>0</v>
      </c>
      <c r="I245" s="23">
        <f t="shared" si="33"/>
        <v>50</v>
      </c>
      <c r="J245" s="16">
        <f t="shared" si="31"/>
        <v>22.65</v>
      </c>
      <c r="K245" s="85"/>
      <c r="L245" s="86"/>
      <c r="M245" s="16">
        <f t="shared" si="38"/>
        <v>44.529322747339243</v>
      </c>
      <c r="N245" s="16">
        <f t="shared" si="38"/>
        <v>27.061635261765584</v>
      </c>
      <c r="O245" s="16">
        <f t="shared" si="38"/>
        <v>26.863467366380636</v>
      </c>
      <c r="P245" s="16">
        <f t="shared" si="38"/>
        <v>29.333295922429311</v>
      </c>
      <c r="Q245" s="16">
        <f t="shared" si="38"/>
        <v>26.180578504218051</v>
      </c>
      <c r="R245" s="16">
        <f t="shared" si="34"/>
        <v>44.529322747339243</v>
      </c>
      <c r="S245" s="5">
        <f t="shared" si="32"/>
        <v>0</v>
      </c>
      <c r="T245" s="17">
        <f t="shared" si="35"/>
        <v>0</v>
      </c>
    </row>
    <row r="246" spans="1:20" x14ac:dyDescent="0.25">
      <c r="A246" s="24">
        <v>42624.041666666664</v>
      </c>
      <c r="B246" s="22">
        <v>36.232999999999997</v>
      </c>
      <c r="C246" s="23">
        <v>822.22172</v>
      </c>
      <c r="D246" s="22">
        <v>0</v>
      </c>
      <c r="E246" s="23">
        <v>0</v>
      </c>
      <c r="F246" s="10">
        <f t="shared" si="30"/>
        <v>36.232999999999997</v>
      </c>
      <c r="G246" s="9">
        <f t="shared" si="30"/>
        <v>822.22172</v>
      </c>
      <c r="H246" s="23">
        <v>0</v>
      </c>
      <c r="I246" s="23">
        <f t="shared" si="33"/>
        <v>36.232999999999997</v>
      </c>
      <c r="J246" s="16">
        <f t="shared" si="31"/>
        <v>22.692620539287393</v>
      </c>
      <c r="K246" s="85"/>
      <c r="L246" s="86"/>
      <c r="M246" s="16">
        <f t="shared" si="38"/>
        <v>44.529322747339243</v>
      </c>
      <c r="N246" s="16">
        <f t="shared" si="38"/>
        <v>27.061635261765584</v>
      </c>
      <c r="O246" s="16">
        <f t="shared" si="38"/>
        <v>26.863467366380636</v>
      </c>
      <c r="P246" s="16">
        <f t="shared" si="38"/>
        <v>29.333295922429311</v>
      </c>
      <c r="Q246" s="16">
        <f t="shared" si="38"/>
        <v>26.180578504218051</v>
      </c>
      <c r="R246" s="16">
        <f t="shared" si="34"/>
        <v>44.529322747339243</v>
      </c>
      <c r="S246" s="5">
        <f t="shared" si="32"/>
        <v>0</v>
      </c>
      <c r="T246" s="17">
        <f t="shared" si="35"/>
        <v>0</v>
      </c>
    </row>
    <row r="247" spans="1:20" x14ac:dyDescent="0.25">
      <c r="A247" s="24">
        <v>42624.083333333336</v>
      </c>
      <c r="B247" s="22">
        <v>145.32400000000001</v>
      </c>
      <c r="C247" s="23">
        <v>3243.7515600000002</v>
      </c>
      <c r="D247" s="22">
        <v>0</v>
      </c>
      <c r="E247" s="23">
        <v>0</v>
      </c>
      <c r="F247" s="10">
        <f t="shared" si="30"/>
        <v>145.32400000000001</v>
      </c>
      <c r="G247" s="9">
        <f t="shared" si="30"/>
        <v>3243.7515600000002</v>
      </c>
      <c r="H247" s="23">
        <v>0</v>
      </c>
      <c r="I247" s="23">
        <f t="shared" si="33"/>
        <v>145.32400000000001</v>
      </c>
      <c r="J247" s="16">
        <f t="shared" si="31"/>
        <v>22.320824915361538</v>
      </c>
      <c r="K247" s="85"/>
      <c r="L247" s="86"/>
      <c r="M247" s="16">
        <f t="shared" si="38"/>
        <v>44.529322747339243</v>
      </c>
      <c r="N247" s="16">
        <f t="shared" si="38"/>
        <v>27.061635261765584</v>
      </c>
      <c r="O247" s="16">
        <f t="shared" si="38"/>
        <v>26.863467366380636</v>
      </c>
      <c r="P247" s="16">
        <f t="shared" si="38"/>
        <v>29.333295922429311</v>
      </c>
      <c r="Q247" s="16">
        <f t="shared" si="38"/>
        <v>26.180578504218051</v>
      </c>
      <c r="R247" s="16">
        <f t="shared" si="34"/>
        <v>44.529322747339243</v>
      </c>
      <c r="S247" s="5">
        <f t="shared" si="32"/>
        <v>0</v>
      </c>
      <c r="T247" s="17">
        <f t="shared" si="35"/>
        <v>0</v>
      </c>
    </row>
    <row r="248" spans="1:20" x14ac:dyDescent="0.25">
      <c r="A248" s="24">
        <v>42624.125</v>
      </c>
      <c r="B248" s="22">
        <v>248.01499999999999</v>
      </c>
      <c r="C248" s="23">
        <v>5348.4859500000002</v>
      </c>
      <c r="D248" s="22">
        <v>0</v>
      </c>
      <c r="E248" s="23">
        <v>0</v>
      </c>
      <c r="F248" s="10">
        <f t="shared" si="30"/>
        <v>248.01499999999999</v>
      </c>
      <c r="G248" s="9">
        <f t="shared" si="30"/>
        <v>5348.4859500000002</v>
      </c>
      <c r="H248" s="23">
        <v>58.211000000000013</v>
      </c>
      <c r="I248" s="23">
        <f t="shared" si="33"/>
        <v>189.80399999999997</v>
      </c>
      <c r="J248" s="16">
        <f t="shared" si="31"/>
        <v>21.565171259802838</v>
      </c>
      <c r="K248" s="85"/>
      <c r="L248" s="86"/>
      <c r="M248" s="16">
        <f t="shared" ref="M248:Q263" si="39">M247</f>
        <v>44.529322747339243</v>
      </c>
      <c r="N248" s="16">
        <f t="shared" si="39"/>
        <v>27.061635261765584</v>
      </c>
      <c r="O248" s="16">
        <f t="shared" si="39"/>
        <v>26.863467366380636</v>
      </c>
      <c r="P248" s="16">
        <f t="shared" si="39"/>
        <v>29.333295922429311</v>
      </c>
      <c r="Q248" s="16">
        <f t="shared" si="39"/>
        <v>26.180578504218051</v>
      </c>
      <c r="R248" s="16">
        <f t="shared" si="34"/>
        <v>44.529322747339243</v>
      </c>
      <c r="S248" s="5">
        <f t="shared" si="32"/>
        <v>0</v>
      </c>
      <c r="T248" s="17">
        <f t="shared" si="35"/>
        <v>0</v>
      </c>
    </row>
    <row r="249" spans="1:20" x14ac:dyDescent="0.25">
      <c r="A249" s="24">
        <v>42624.166666666664</v>
      </c>
      <c r="B249" s="22">
        <v>248.685</v>
      </c>
      <c r="C249" s="23">
        <v>5177.6331</v>
      </c>
      <c r="D249" s="22">
        <v>0</v>
      </c>
      <c r="E249" s="23">
        <v>0</v>
      </c>
      <c r="F249" s="10">
        <f t="shared" si="30"/>
        <v>248.685</v>
      </c>
      <c r="G249" s="9">
        <f t="shared" si="30"/>
        <v>5177.6331</v>
      </c>
      <c r="H249" s="23">
        <v>44.858000000000061</v>
      </c>
      <c r="I249" s="23">
        <f t="shared" si="33"/>
        <v>203.82699999999994</v>
      </c>
      <c r="J249" s="16">
        <f t="shared" si="31"/>
        <v>20.820045841124315</v>
      </c>
      <c r="K249" s="85"/>
      <c r="L249" s="86"/>
      <c r="M249" s="16">
        <f t="shared" si="39"/>
        <v>44.529322747339243</v>
      </c>
      <c r="N249" s="16">
        <f t="shared" si="39"/>
        <v>27.061635261765584</v>
      </c>
      <c r="O249" s="16">
        <f t="shared" si="39"/>
        <v>26.863467366380636</v>
      </c>
      <c r="P249" s="16">
        <f t="shared" si="39"/>
        <v>29.333295922429311</v>
      </c>
      <c r="Q249" s="16">
        <f t="shared" si="39"/>
        <v>26.180578504218051</v>
      </c>
      <c r="R249" s="16">
        <f t="shared" si="34"/>
        <v>44.529322747339243</v>
      </c>
      <c r="S249" s="5">
        <f t="shared" si="32"/>
        <v>0</v>
      </c>
      <c r="T249" s="17">
        <f t="shared" si="35"/>
        <v>0</v>
      </c>
    </row>
    <row r="250" spans="1:20" x14ac:dyDescent="0.25">
      <c r="A250" s="24">
        <v>42624.208333333336</v>
      </c>
      <c r="B250" s="22">
        <v>252.333</v>
      </c>
      <c r="C250" s="23">
        <v>5102.7816400000002</v>
      </c>
      <c r="D250" s="22">
        <v>0</v>
      </c>
      <c r="E250" s="23">
        <v>0</v>
      </c>
      <c r="F250" s="10">
        <f t="shared" ref="F250:G313" si="40">B250-D250</f>
        <v>252.333</v>
      </c>
      <c r="G250" s="9">
        <f t="shared" si="40"/>
        <v>5102.7816400000002</v>
      </c>
      <c r="H250" s="23">
        <v>32.714999999999918</v>
      </c>
      <c r="I250" s="23">
        <f t="shared" si="33"/>
        <v>219.61800000000008</v>
      </c>
      <c r="J250" s="16">
        <f t="shared" si="31"/>
        <v>20.22241102035802</v>
      </c>
      <c r="K250" s="85"/>
      <c r="L250" s="86"/>
      <c r="M250" s="16">
        <f t="shared" si="39"/>
        <v>44.529322747339243</v>
      </c>
      <c r="N250" s="16">
        <f t="shared" si="39"/>
        <v>27.061635261765584</v>
      </c>
      <c r="O250" s="16">
        <f t="shared" si="39"/>
        <v>26.863467366380636</v>
      </c>
      <c r="P250" s="16">
        <f t="shared" si="39"/>
        <v>29.333295922429311</v>
      </c>
      <c r="Q250" s="16">
        <f t="shared" si="39"/>
        <v>26.180578504218051</v>
      </c>
      <c r="R250" s="16">
        <f t="shared" si="34"/>
        <v>44.529322747339243</v>
      </c>
      <c r="S250" s="5">
        <f t="shared" si="32"/>
        <v>0</v>
      </c>
      <c r="T250" s="17">
        <f t="shared" si="35"/>
        <v>0</v>
      </c>
    </row>
    <row r="251" spans="1:20" x14ac:dyDescent="0.25">
      <c r="A251" s="24">
        <v>42624.25</v>
      </c>
      <c r="B251" s="22">
        <v>267.7</v>
      </c>
      <c r="C251" s="23">
        <v>5599.1559999999999</v>
      </c>
      <c r="D251" s="22">
        <v>0</v>
      </c>
      <c r="E251" s="23">
        <v>0</v>
      </c>
      <c r="F251" s="10">
        <f t="shared" si="40"/>
        <v>267.7</v>
      </c>
      <c r="G251" s="9">
        <f t="shared" si="40"/>
        <v>5599.1559999999999</v>
      </c>
      <c r="H251" s="23">
        <v>33.474999999999909</v>
      </c>
      <c r="I251" s="23">
        <f t="shared" si="33"/>
        <v>234.22500000000008</v>
      </c>
      <c r="J251" s="16">
        <f t="shared" si="31"/>
        <v>20.915786327979081</v>
      </c>
      <c r="K251" s="85"/>
      <c r="L251" s="86"/>
      <c r="M251" s="16">
        <f t="shared" si="39"/>
        <v>44.529322747339243</v>
      </c>
      <c r="N251" s="16">
        <f t="shared" si="39"/>
        <v>27.061635261765584</v>
      </c>
      <c r="O251" s="16">
        <f t="shared" si="39"/>
        <v>26.863467366380636</v>
      </c>
      <c r="P251" s="16">
        <f t="shared" si="39"/>
        <v>29.333295922429311</v>
      </c>
      <c r="Q251" s="16">
        <f t="shared" si="39"/>
        <v>26.180578504218051</v>
      </c>
      <c r="R251" s="16">
        <f t="shared" si="34"/>
        <v>44.529322747339243</v>
      </c>
      <c r="S251" s="5">
        <f t="shared" si="32"/>
        <v>0</v>
      </c>
      <c r="T251" s="17">
        <f t="shared" si="35"/>
        <v>0</v>
      </c>
    </row>
    <row r="252" spans="1:20" x14ac:dyDescent="0.25">
      <c r="A252" s="24">
        <v>42624.291666666664</v>
      </c>
      <c r="B252" s="22">
        <v>253.483</v>
      </c>
      <c r="C252" s="23">
        <v>5394.3415299999997</v>
      </c>
      <c r="D252" s="22">
        <v>0</v>
      </c>
      <c r="E252" s="23">
        <v>0</v>
      </c>
      <c r="F252" s="10">
        <f t="shared" si="40"/>
        <v>253.483</v>
      </c>
      <c r="G252" s="9">
        <f t="shared" si="40"/>
        <v>5394.3415299999997</v>
      </c>
      <c r="H252" s="23">
        <v>28.384999999999991</v>
      </c>
      <c r="I252" s="23">
        <f t="shared" si="33"/>
        <v>225.09800000000001</v>
      </c>
      <c r="J252" s="16">
        <f t="shared" si="31"/>
        <v>21.280880887475686</v>
      </c>
      <c r="K252" s="85"/>
      <c r="L252" s="86"/>
      <c r="M252" s="16">
        <f t="shared" si="39"/>
        <v>44.529322747339243</v>
      </c>
      <c r="N252" s="16">
        <f t="shared" si="39"/>
        <v>27.061635261765584</v>
      </c>
      <c r="O252" s="16">
        <f t="shared" si="39"/>
        <v>26.863467366380636</v>
      </c>
      <c r="P252" s="16">
        <f t="shared" si="39"/>
        <v>29.333295922429311</v>
      </c>
      <c r="Q252" s="16">
        <f t="shared" si="39"/>
        <v>26.180578504218051</v>
      </c>
      <c r="R252" s="16">
        <f t="shared" si="34"/>
        <v>44.529322747339243</v>
      </c>
      <c r="S252" s="5">
        <f t="shared" si="32"/>
        <v>0</v>
      </c>
      <c r="T252" s="17">
        <f t="shared" si="35"/>
        <v>0</v>
      </c>
    </row>
    <row r="253" spans="1:20" x14ac:dyDescent="0.25">
      <c r="A253" s="24">
        <v>42624.333333333336</v>
      </c>
      <c r="B253" s="22">
        <v>253.27300000000002</v>
      </c>
      <c r="C253" s="23">
        <v>5341.7575299999999</v>
      </c>
      <c r="D253" s="22">
        <v>0</v>
      </c>
      <c r="E253" s="23">
        <v>0</v>
      </c>
      <c r="F253" s="10">
        <f t="shared" si="40"/>
        <v>253.27300000000002</v>
      </c>
      <c r="G253" s="9">
        <f t="shared" si="40"/>
        <v>5341.7575299999999</v>
      </c>
      <c r="H253" s="23">
        <v>27.643999999999892</v>
      </c>
      <c r="I253" s="23">
        <f t="shared" si="33"/>
        <v>225.62900000000013</v>
      </c>
      <c r="J253" s="16">
        <f t="shared" si="31"/>
        <v>21.090907953078297</v>
      </c>
      <c r="K253" s="85"/>
      <c r="L253" s="86"/>
      <c r="M253" s="16">
        <f t="shared" si="39"/>
        <v>44.529322747339243</v>
      </c>
      <c r="N253" s="16">
        <f t="shared" si="39"/>
        <v>27.061635261765584</v>
      </c>
      <c r="O253" s="16">
        <f t="shared" si="39"/>
        <v>26.863467366380636</v>
      </c>
      <c r="P253" s="16">
        <f t="shared" si="39"/>
        <v>29.333295922429311</v>
      </c>
      <c r="Q253" s="16">
        <f t="shared" si="39"/>
        <v>26.180578504218051</v>
      </c>
      <c r="R253" s="16">
        <f t="shared" si="34"/>
        <v>44.529322747339243</v>
      </c>
      <c r="S253" s="5">
        <f t="shared" si="32"/>
        <v>0</v>
      </c>
      <c r="T253" s="17">
        <f t="shared" si="35"/>
        <v>0</v>
      </c>
    </row>
    <row r="254" spans="1:20" x14ac:dyDescent="0.25">
      <c r="A254" s="24">
        <v>42624.375</v>
      </c>
      <c r="B254" s="22">
        <v>251.899</v>
      </c>
      <c r="C254" s="23">
        <v>5636.3415299999997</v>
      </c>
      <c r="D254" s="22">
        <v>0</v>
      </c>
      <c r="E254" s="23">
        <v>0</v>
      </c>
      <c r="F254" s="10">
        <f t="shared" si="40"/>
        <v>251.899</v>
      </c>
      <c r="G254" s="9">
        <f t="shared" si="40"/>
        <v>5636.3415299999997</v>
      </c>
      <c r="H254" s="23">
        <v>51.500999999999976</v>
      </c>
      <c r="I254" s="23">
        <f t="shared" si="33"/>
        <v>200.39800000000002</v>
      </c>
      <c r="J254" s="16">
        <f t="shared" si="31"/>
        <v>22.375402562137999</v>
      </c>
      <c r="K254" s="85"/>
      <c r="L254" s="86"/>
      <c r="M254" s="16">
        <f t="shared" si="39"/>
        <v>44.529322747339243</v>
      </c>
      <c r="N254" s="16">
        <f t="shared" si="39"/>
        <v>27.061635261765584</v>
      </c>
      <c r="O254" s="16">
        <f t="shared" si="39"/>
        <v>26.863467366380636</v>
      </c>
      <c r="P254" s="16">
        <f t="shared" si="39"/>
        <v>29.333295922429311</v>
      </c>
      <c r="Q254" s="16">
        <f t="shared" si="39"/>
        <v>26.180578504218051</v>
      </c>
      <c r="R254" s="16">
        <f t="shared" si="34"/>
        <v>44.529322747339243</v>
      </c>
      <c r="S254" s="5">
        <f t="shared" si="32"/>
        <v>0</v>
      </c>
      <c r="T254" s="17">
        <f t="shared" si="35"/>
        <v>0</v>
      </c>
    </row>
    <row r="255" spans="1:20" x14ac:dyDescent="0.25">
      <c r="A255" s="24">
        <v>42624.416666666664</v>
      </c>
      <c r="B255" s="22">
        <v>375.93400000000003</v>
      </c>
      <c r="C255" s="23">
        <v>8939.7105200000005</v>
      </c>
      <c r="D255" s="22">
        <v>22</v>
      </c>
      <c r="E255" s="23">
        <v>523.16</v>
      </c>
      <c r="F255" s="10">
        <f t="shared" si="40"/>
        <v>353.93400000000003</v>
      </c>
      <c r="G255" s="9">
        <f t="shared" si="40"/>
        <v>8416.5505200000007</v>
      </c>
      <c r="H255" s="23">
        <v>89.962999999999965</v>
      </c>
      <c r="I255" s="23">
        <f t="shared" si="33"/>
        <v>263.97100000000006</v>
      </c>
      <c r="J255" s="16">
        <f t="shared" si="31"/>
        <v>23.78</v>
      </c>
      <c r="K255" s="85"/>
      <c r="L255" s="86"/>
      <c r="M255" s="16">
        <f t="shared" si="39"/>
        <v>44.529322747339243</v>
      </c>
      <c r="N255" s="16">
        <f t="shared" si="39"/>
        <v>27.061635261765584</v>
      </c>
      <c r="O255" s="16">
        <f t="shared" si="39"/>
        <v>26.863467366380636</v>
      </c>
      <c r="P255" s="16">
        <f t="shared" si="39"/>
        <v>29.333295922429311</v>
      </c>
      <c r="Q255" s="16">
        <f t="shared" si="39"/>
        <v>26.180578504218051</v>
      </c>
      <c r="R255" s="16">
        <f t="shared" si="34"/>
        <v>44.529322747339243</v>
      </c>
      <c r="S255" s="5">
        <f t="shared" si="32"/>
        <v>0</v>
      </c>
      <c r="T255" s="17">
        <f t="shared" si="35"/>
        <v>0</v>
      </c>
    </row>
    <row r="256" spans="1:20" x14ac:dyDescent="0.25">
      <c r="A256" s="24">
        <v>42624.458333333336</v>
      </c>
      <c r="B256" s="22">
        <v>429.06599999999997</v>
      </c>
      <c r="C256" s="23">
        <v>10713.77802</v>
      </c>
      <c r="D256" s="22">
        <v>57.597000000000001</v>
      </c>
      <c r="E256" s="23">
        <v>1438.1880000000001</v>
      </c>
      <c r="F256" s="10">
        <f t="shared" si="40"/>
        <v>371.46899999999999</v>
      </c>
      <c r="G256" s="9">
        <f t="shared" si="40"/>
        <v>9275.5900199999996</v>
      </c>
      <c r="H256" s="23">
        <v>119.15499999999997</v>
      </c>
      <c r="I256" s="23">
        <f t="shared" si="33"/>
        <v>252.31400000000002</v>
      </c>
      <c r="J256" s="16">
        <f t="shared" si="31"/>
        <v>24.970024470413414</v>
      </c>
      <c r="K256" s="85"/>
      <c r="L256" s="86"/>
      <c r="M256" s="16">
        <f t="shared" si="39"/>
        <v>44.529322747339243</v>
      </c>
      <c r="N256" s="16">
        <f t="shared" si="39"/>
        <v>27.061635261765584</v>
      </c>
      <c r="O256" s="16">
        <f t="shared" si="39"/>
        <v>26.863467366380636</v>
      </c>
      <c r="P256" s="16">
        <f t="shared" si="39"/>
        <v>29.333295922429311</v>
      </c>
      <c r="Q256" s="16">
        <f t="shared" si="39"/>
        <v>26.180578504218051</v>
      </c>
      <c r="R256" s="16">
        <f t="shared" si="34"/>
        <v>44.529322747339243</v>
      </c>
      <c r="S256" s="5">
        <f t="shared" si="32"/>
        <v>0</v>
      </c>
      <c r="T256" s="17">
        <f t="shared" si="35"/>
        <v>0</v>
      </c>
    </row>
    <row r="257" spans="1:20" x14ac:dyDescent="0.25">
      <c r="A257" s="24">
        <v>42624.5</v>
      </c>
      <c r="B257" s="22">
        <v>454.74200000000002</v>
      </c>
      <c r="C257" s="23">
        <v>11400.381939999999</v>
      </c>
      <c r="D257" s="22">
        <v>61.824000000000005</v>
      </c>
      <c r="E257" s="23">
        <v>1549.933</v>
      </c>
      <c r="F257" s="10">
        <f t="shared" si="40"/>
        <v>392.91800000000001</v>
      </c>
      <c r="G257" s="9">
        <f t="shared" si="40"/>
        <v>9850.4489399999984</v>
      </c>
      <c r="H257" s="23">
        <v>144.02799999999991</v>
      </c>
      <c r="I257" s="23">
        <f t="shared" si="33"/>
        <v>248.8900000000001</v>
      </c>
      <c r="J257" s="16">
        <f t="shared" si="31"/>
        <v>25.069986460279239</v>
      </c>
      <c r="K257" s="85"/>
      <c r="L257" s="86"/>
      <c r="M257" s="16">
        <f t="shared" si="39"/>
        <v>44.529322747339243</v>
      </c>
      <c r="N257" s="16">
        <f t="shared" si="39"/>
        <v>27.061635261765584</v>
      </c>
      <c r="O257" s="16">
        <f t="shared" si="39"/>
        <v>26.863467366380636</v>
      </c>
      <c r="P257" s="16">
        <f t="shared" si="39"/>
        <v>29.333295922429311</v>
      </c>
      <c r="Q257" s="16">
        <f t="shared" si="39"/>
        <v>26.180578504218051</v>
      </c>
      <c r="R257" s="16">
        <f t="shared" si="34"/>
        <v>44.529322747339243</v>
      </c>
      <c r="S257" s="5">
        <f t="shared" si="32"/>
        <v>0</v>
      </c>
      <c r="T257" s="17">
        <f t="shared" si="35"/>
        <v>0</v>
      </c>
    </row>
    <row r="258" spans="1:20" x14ac:dyDescent="0.25">
      <c r="A258" s="24">
        <v>42624.541666666664</v>
      </c>
      <c r="B258" s="22">
        <v>445.42</v>
      </c>
      <c r="C258" s="23">
        <v>11888.2598</v>
      </c>
      <c r="D258" s="22">
        <v>65.367000000000004</v>
      </c>
      <c r="E258" s="23">
        <v>1744.643</v>
      </c>
      <c r="F258" s="10">
        <f t="shared" si="40"/>
        <v>380.053</v>
      </c>
      <c r="G258" s="9">
        <f t="shared" si="40"/>
        <v>10143.6168</v>
      </c>
      <c r="H258" s="23">
        <v>171.82100000000003</v>
      </c>
      <c r="I258" s="23">
        <f t="shared" si="33"/>
        <v>208.23199999999997</v>
      </c>
      <c r="J258" s="16">
        <f t="shared" si="31"/>
        <v>26.690005867602675</v>
      </c>
      <c r="K258" s="85"/>
      <c r="L258" s="86"/>
      <c r="M258" s="16">
        <f t="shared" si="39"/>
        <v>44.529322747339243</v>
      </c>
      <c r="N258" s="16">
        <f t="shared" si="39"/>
        <v>27.061635261765584</v>
      </c>
      <c r="O258" s="16">
        <f t="shared" si="39"/>
        <v>26.863467366380636</v>
      </c>
      <c r="P258" s="16">
        <f t="shared" si="39"/>
        <v>29.333295922429311</v>
      </c>
      <c r="Q258" s="16">
        <f t="shared" si="39"/>
        <v>26.180578504218051</v>
      </c>
      <c r="R258" s="16">
        <f t="shared" si="34"/>
        <v>44.529322747339243</v>
      </c>
      <c r="S258" s="5">
        <f t="shared" si="32"/>
        <v>0</v>
      </c>
      <c r="T258" s="17">
        <f t="shared" si="35"/>
        <v>0</v>
      </c>
    </row>
    <row r="259" spans="1:20" x14ac:dyDescent="0.25">
      <c r="A259" s="24">
        <v>42624.583333333336</v>
      </c>
      <c r="B259" s="22">
        <v>460.404</v>
      </c>
      <c r="C259" s="23">
        <v>12955.76856</v>
      </c>
      <c r="D259" s="22">
        <v>117.96600000000001</v>
      </c>
      <c r="E259" s="23">
        <v>3319.5770000000002</v>
      </c>
      <c r="F259" s="10">
        <f t="shared" si="40"/>
        <v>342.43799999999999</v>
      </c>
      <c r="G259" s="9">
        <f t="shared" si="40"/>
        <v>9636.1915599999993</v>
      </c>
      <c r="H259" s="23">
        <v>201.49599999999998</v>
      </c>
      <c r="I259" s="23">
        <f t="shared" si="33"/>
        <v>140.94200000000001</v>
      </c>
      <c r="J259" s="16">
        <f t="shared" si="31"/>
        <v>28.139959817543613</v>
      </c>
      <c r="K259" s="85"/>
      <c r="L259" s="86"/>
      <c r="M259" s="16">
        <f t="shared" si="39"/>
        <v>44.529322747339243</v>
      </c>
      <c r="N259" s="16">
        <f t="shared" si="39"/>
        <v>27.061635261765584</v>
      </c>
      <c r="O259" s="16">
        <f t="shared" si="39"/>
        <v>26.863467366380636</v>
      </c>
      <c r="P259" s="16">
        <f t="shared" si="39"/>
        <v>29.333295922429311</v>
      </c>
      <c r="Q259" s="16">
        <f t="shared" si="39"/>
        <v>26.180578504218051</v>
      </c>
      <c r="R259" s="16">
        <f t="shared" si="34"/>
        <v>44.529322747339243</v>
      </c>
      <c r="S259" s="5">
        <f t="shared" si="32"/>
        <v>0</v>
      </c>
      <c r="T259" s="17">
        <f t="shared" si="35"/>
        <v>0</v>
      </c>
    </row>
    <row r="260" spans="1:20" x14ac:dyDescent="0.25">
      <c r="A260" s="24">
        <v>42624.625</v>
      </c>
      <c r="B260" s="22">
        <v>424.58600000000001</v>
      </c>
      <c r="C260" s="23">
        <v>11400.134099999999</v>
      </c>
      <c r="D260" s="22">
        <v>2.5140000000000002</v>
      </c>
      <c r="E260" s="23">
        <v>67.501000000000005</v>
      </c>
      <c r="F260" s="10">
        <f t="shared" si="40"/>
        <v>422.072</v>
      </c>
      <c r="G260" s="9">
        <f t="shared" si="40"/>
        <v>11332.633099999999</v>
      </c>
      <c r="H260" s="23">
        <v>217.87900000000002</v>
      </c>
      <c r="I260" s="23">
        <f t="shared" si="33"/>
        <v>204.19299999999998</v>
      </c>
      <c r="J260" s="16">
        <f t="shared" si="31"/>
        <v>26.849999763073598</v>
      </c>
      <c r="K260" s="85"/>
      <c r="L260" s="86"/>
      <c r="M260" s="16">
        <f t="shared" si="39"/>
        <v>44.529322747339243</v>
      </c>
      <c r="N260" s="16">
        <f t="shared" si="39"/>
        <v>27.061635261765584</v>
      </c>
      <c r="O260" s="16">
        <f t="shared" si="39"/>
        <v>26.863467366380636</v>
      </c>
      <c r="P260" s="16">
        <f t="shared" si="39"/>
        <v>29.333295922429311</v>
      </c>
      <c r="Q260" s="16">
        <f t="shared" si="39"/>
        <v>26.180578504218051</v>
      </c>
      <c r="R260" s="16">
        <f t="shared" si="34"/>
        <v>44.529322747339243</v>
      </c>
      <c r="S260" s="5">
        <f t="shared" si="32"/>
        <v>0</v>
      </c>
      <c r="T260" s="17">
        <f t="shared" si="35"/>
        <v>0</v>
      </c>
    </row>
    <row r="261" spans="1:20" x14ac:dyDescent="0.25">
      <c r="A261" s="24">
        <v>42624.666666666664</v>
      </c>
      <c r="B261" s="22">
        <v>380.78399999999999</v>
      </c>
      <c r="C261" s="23">
        <v>11172.20256</v>
      </c>
      <c r="D261" s="22">
        <v>104.18900000000001</v>
      </c>
      <c r="E261" s="23">
        <v>3056.893</v>
      </c>
      <c r="F261" s="10">
        <f t="shared" si="40"/>
        <v>276.59499999999997</v>
      </c>
      <c r="G261" s="9">
        <f t="shared" si="40"/>
        <v>8115.3095599999997</v>
      </c>
      <c r="H261" s="23">
        <v>214.52200000000005</v>
      </c>
      <c r="I261" s="23">
        <f t="shared" si="33"/>
        <v>62.072999999999922</v>
      </c>
      <c r="J261" s="16">
        <f t="shared" si="31"/>
        <v>29.340044324734723</v>
      </c>
      <c r="K261" s="85"/>
      <c r="L261" s="86"/>
      <c r="M261" s="16">
        <f t="shared" si="39"/>
        <v>44.529322747339243</v>
      </c>
      <c r="N261" s="16">
        <f t="shared" si="39"/>
        <v>27.061635261765584</v>
      </c>
      <c r="O261" s="16">
        <f t="shared" si="39"/>
        <v>26.863467366380636</v>
      </c>
      <c r="P261" s="16">
        <f t="shared" si="39"/>
        <v>29.333295922429311</v>
      </c>
      <c r="Q261" s="16">
        <f t="shared" si="39"/>
        <v>26.180578504218051</v>
      </c>
      <c r="R261" s="16">
        <f t="shared" si="34"/>
        <v>44.529322747339243</v>
      </c>
      <c r="S261" s="5">
        <f t="shared" si="32"/>
        <v>0</v>
      </c>
      <c r="T261" s="17">
        <f t="shared" si="35"/>
        <v>0</v>
      </c>
    </row>
    <row r="262" spans="1:20" x14ac:dyDescent="0.25">
      <c r="A262" s="24">
        <v>42624.708333333336</v>
      </c>
      <c r="B262" s="22">
        <v>360.00700000000001</v>
      </c>
      <c r="C262" s="23">
        <v>18018.350350000001</v>
      </c>
      <c r="D262" s="22">
        <v>163.30000000000001</v>
      </c>
      <c r="E262" s="23">
        <v>8173.165</v>
      </c>
      <c r="F262" s="10">
        <f t="shared" si="40"/>
        <v>196.70699999999999</v>
      </c>
      <c r="G262" s="9">
        <f t="shared" si="40"/>
        <v>9845.1853499999997</v>
      </c>
      <c r="H262" s="23">
        <v>196.70699999999999</v>
      </c>
      <c r="I262" s="23">
        <f t="shared" si="33"/>
        <v>0</v>
      </c>
      <c r="J262" s="16">
        <f t="shared" ref="J262:J325" si="41">IF(F262&gt;0,G262/F262,0)</f>
        <v>50.05</v>
      </c>
      <c r="K262" s="85"/>
      <c r="L262" s="86"/>
      <c r="M262" s="16">
        <f t="shared" si="39"/>
        <v>44.529322747339243</v>
      </c>
      <c r="N262" s="16">
        <f t="shared" si="39"/>
        <v>27.061635261765584</v>
      </c>
      <c r="O262" s="16">
        <f t="shared" si="39"/>
        <v>26.863467366380636</v>
      </c>
      <c r="P262" s="16">
        <f t="shared" si="39"/>
        <v>29.333295922429311</v>
      </c>
      <c r="Q262" s="16">
        <f t="shared" si="39"/>
        <v>26.180578504218051</v>
      </c>
      <c r="R262" s="16">
        <f t="shared" si="34"/>
        <v>44.529322747339243</v>
      </c>
      <c r="S262" s="5">
        <f t="shared" ref="S262:S325" si="42">IF(J262&gt;R262,J262-R262,0)</f>
        <v>5.5206772526607537</v>
      </c>
      <c r="T262" s="17">
        <f t="shared" si="35"/>
        <v>0</v>
      </c>
    </row>
    <row r="263" spans="1:20" x14ac:dyDescent="0.25">
      <c r="A263" s="24">
        <v>42624.75</v>
      </c>
      <c r="B263" s="22">
        <v>366.36700000000002</v>
      </c>
      <c r="C263" s="23">
        <v>13903.62765</v>
      </c>
      <c r="D263" s="22">
        <v>166.3</v>
      </c>
      <c r="E263" s="23">
        <v>6311.085</v>
      </c>
      <c r="F263" s="10">
        <f t="shared" si="40"/>
        <v>200.06700000000001</v>
      </c>
      <c r="G263" s="9">
        <f t="shared" si="40"/>
        <v>7592.5426500000003</v>
      </c>
      <c r="H263" s="23">
        <v>200.06700000000001</v>
      </c>
      <c r="I263" s="23">
        <f t="shared" ref="I263:I326" si="43">F263-H263</f>
        <v>0</v>
      </c>
      <c r="J263" s="16">
        <f t="shared" si="41"/>
        <v>37.950000000000003</v>
      </c>
      <c r="K263" s="85"/>
      <c r="L263" s="86"/>
      <c r="M263" s="16">
        <f t="shared" si="39"/>
        <v>44.529322747339243</v>
      </c>
      <c r="N263" s="16">
        <f t="shared" si="39"/>
        <v>27.061635261765584</v>
      </c>
      <c r="O263" s="16">
        <f t="shared" si="39"/>
        <v>26.863467366380636</v>
      </c>
      <c r="P263" s="16">
        <f t="shared" si="39"/>
        <v>29.333295922429311</v>
      </c>
      <c r="Q263" s="16">
        <f t="shared" si="39"/>
        <v>26.180578504218051</v>
      </c>
      <c r="R263" s="16">
        <f t="shared" ref="R263:R326" si="44">MAX(L263:Q263)</f>
        <v>44.529322747339243</v>
      </c>
      <c r="S263" s="5">
        <f t="shared" si="42"/>
        <v>0</v>
      </c>
      <c r="T263" s="17">
        <f t="shared" ref="T263:T326" si="45">IF(S263&lt;&gt;" ",S263*I263,0)</f>
        <v>0</v>
      </c>
    </row>
    <row r="264" spans="1:20" x14ac:dyDescent="0.25">
      <c r="A264" s="24">
        <v>42624.791666666664</v>
      </c>
      <c r="B264" s="22">
        <v>309.37299999999999</v>
      </c>
      <c r="C264" s="23">
        <v>8387.10203</v>
      </c>
      <c r="D264" s="22">
        <v>0</v>
      </c>
      <c r="E264" s="23">
        <v>0</v>
      </c>
      <c r="F264" s="10">
        <f t="shared" si="40"/>
        <v>309.37299999999999</v>
      </c>
      <c r="G264" s="9">
        <f t="shared" si="40"/>
        <v>8387.10203</v>
      </c>
      <c r="H264" s="23">
        <v>180.423</v>
      </c>
      <c r="I264" s="23">
        <f t="shared" si="43"/>
        <v>128.94999999999999</v>
      </c>
      <c r="J264" s="16">
        <f t="shared" si="41"/>
        <v>27.11</v>
      </c>
      <c r="K264" s="85"/>
      <c r="L264" s="86"/>
      <c r="M264" s="16">
        <f t="shared" ref="M264:Q279" si="46">M263</f>
        <v>44.529322747339243</v>
      </c>
      <c r="N264" s="16">
        <f t="shared" si="46"/>
        <v>27.061635261765584</v>
      </c>
      <c r="O264" s="16">
        <f t="shared" si="46"/>
        <v>26.863467366380636</v>
      </c>
      <c r="P264" s="16">
        <f t="shared" si="46"/>
        <v>29.333295922429311</v>
      </c>
      <c r="Q264" s="16">
        <f t="shared" si="46"/>
        <v>26.180578504218051</v>
      </c>
      <c r="R264" s="16">
        <f t="shared" si="44"/>
        <v>44.529322747339243</v>
      </c>
      <c r="S264" s="5">
        <f t="shared" si="42"/>
        <v>0</v>
      </c>
      <c r="T264" s="17">
        <f t="shared" si="45"/>
        <v>0</v>
      </c>
    </row>
    <row r="265" spans="1:20" x14ac:dyDescent="0.25">
      <c r="A265" s="24">
        <v>42624.833333333336</v>
      </c>
      <c r="B265" s="22">
        <v>369.44099999999997</v>
      </c>
      <c r="C265" s="23">
        <v>12671.826300000001</v>
      </c>
      <c r="D265" s="22">
        <v>194.1</v>
      </c>
      <c r="E265" s="23">
        <v>6657.63</v>
      </c>
      <c r="F265" s="10">
        <f t="shared" si="40"/>
        <v>175.34099999999998</v>
      </c>
      <c r="G265" s="9">
        <f t="shared" si="40"/>
        <v>6014.1963000000005</v>
      </c>
      <c r="H265" s="23">
        <v>173.35700000000008</v>
      </c>
      <c r="I265" s="23">
        <f t="shared" si="43"/>
        <v>1.9839999999998952</v>
      </c>
      <c r="J265" s="16">
        <f t="shared" si="41"/>
        <v>34.300000000000004</v>
      </c>
      <c r="K265" s="85"/>
      <c r="L265" s="86"/>
      <c r="M265" s="16">
        <f t="shared" si="46"/>
        <v>44.529322747339243</v>
      </c>
      <c r="N265" s="16">
        <f t="shared" si="46"/>
        <v>27.061635261765584</v>
      </c>
      <c r="O265" s="16">
        <f t="shared" si="46"/>
        <v>26.863467366380636</v>
      </c>
      <c r="P265" s="16">
        <f t="shared" si="46"/>
        <v>29.333295922429311</v>
      </c>
      <c r="Q265" s="16">
        <f t="shared" si="46"/>
        <v>26.180578504218051</v>
      </c>
      <c r="R265" s="16">
        <f t="shared" si="44"/>
        <v>44.529322747339243</v>
      </c>
      <c r="S265" s="5">
        <f t="shared" si="42"/>
        <v>0</v>
      </c>
      <c r="T265" s="17">
        <f t="shared" si="45"/>
        <v>0</v>
      </c>
    </row>
    <row r="266" spans="1:20" x14ac:dyDescent="0.25">
      <c r="A266" s="24">
        <v>42624.875</v>
      </c>
      <c r="B266" s="22">
        <v>340.02499999999998</v>
      </c>
      <c r="C266" s="23">
        <v>9456.0952500000003</v>
      </c>
      <c r="D266" s="22">
        <v>22.128</v>
      </c>
      <c r="E266" s="23">
        <v>615.37700000000007</v>
      </c>
      <c r="F266" s="10">
        <f t="shared" si="40"/>
        <v>317.89699999999999</v>
      </c>
      <c r="G266" s="9">
        <f t="shared" si="40"/>
        <v>8840.7182499999999</v>
      </c>
      <c r="H266" s="23">
        <v>153.75400000000002</v>
      </c>
      <c r="I266" s="23">
        <f t="shared" si="43"/>
        <v>164.14299999999997</v>
      </c>
      <c r="J266" s="16">
        <f t="shared" si="41"/>
        <v>27.81000843040356</v>
      </c>
      <c r="K266" s="85"/>
      <c r="L266" s="86"/>
      <c r="M266" s="16">
        <f t="shared" si="46"/>
        <v>44.529322747339243</v>
      </c>
      <c r="N266" s="16">
        <f t="shared" si="46"/>
        <v>27.061635261765584</v>
      </c>
      <c r="O266" s="16">
        <f t="shared" si="46"/>
        <v>26.863467366380636</v>
      </c>
      <c r="P266" s="16">
        <f t="shared" si="46"/>
        <v>29.333295922429311</v>
      </c>
      <c r="Q266" s="16">
        <f t="shared" si="46"/>
        <v>26.180578504218051</v>
      </c>
      <c r="R266" s="16">
        <f t="shared" si="44"/>
        <v>44.529322747339243</v>
      </c>
      <c r="S266" s="5">
        <f t="shared" si="42"/>
        <v>0</v>
      </c>
      <c r="T266" s="17">
        <f t="shared" si="45"/>
        <v>0</v>
      </c>
    </row>
    <row r="267" spans="1:20" x14ac:dyDescent="0.25">
      <c r="A267" s="24">
        <v>42624.916666666664</v>
      </c>
      <c r="B267" s="22">
        <v>269.22300000000001</v>
      </c>
      <c r="C267" s="23">
        <v>6251.3580599999996</v>
      </c>
      <c r="D267" s="22">
        <v>0</v>
      </c>
      <c r="E267" s="23">
        <v>0</v>
      </c>
      <c r="F267" s="10">
        <f t="shared" si="40"/>
        <v>269.22300000000001</v>
      </c>
      <c r="G267" s="9">
        <f t="shared" si="40"/>
        <v>6251.3580599999996</v>
      </c>
      <c r="H267" s="23">
        <v>125.779</v>
      </c>
      <c r="I267" s="23">
        <f t="shared" si="43"/>
        <v>143.44400000000002</v>
      </c>
      <c r="J267" s="16">
        <f t="shared" si="41"/>
        <v>23.22</v>
      </c>
      <c r="K267" s="85"/>
      <c r="L267" s="86"/>
      <c r="M267" s="16">
        <f t="shared" si="46"/>
        <v>44.529322747339243</v>
      </c>
      <c r="N267" s="16">
        <f t="shared" si="46"/>
        <v>27.061635261765584</v>
      </c>
      <c r="O267" s="16">
        <f t="shared" si="46"/>
        <v>26.863467366380636</v>
      </c>
      <c r="P267" s="16">
        <f t="shared" si="46"/>
        <v>29.333295922429311</v>
      </c>
      <c r="Q267" s="16">
        <f t="shared" si="46"/>
        <v>26.180578504218051</v>
      </c>
      <c r="R267" s="16">
        <f t="shared" si="44"/>
        <v>44.529322747339243</v>
      </c>
      <c r="S267" s="5">
        <f t="shared" si="42"/>
        <v>0</v>
      </c>
      <c r="T267" s="17">
        <f t="shared" si="45"/>
        <v>0</v>
      </c>
    </row>
    <row r="268" spans="1:20" x14ac:dyDescent="0.25">
      <c r="A268" s="24">
        <v>42624.958333333336</v>
      </c>
      <c r="B268" s="22">
        <v>222.298</v>
      </c>
      <c r="C268" s="23">
        <v>4591.4712099999997</v>
      </c>
      <c r="D268" s="22">
        <v>0</v>
      </c>
      <c r="E268" s="23">
        <v>0</v>
      </c>
      <c r="F268" s="10">
        <f t="shared" si="40"/>
        <v>222.298</v>
      </c>
      <c r="G268" s="9">
        <f t="shared" si="40"/>
        <v>4591.4712099999997</v>
      </c>
      <c r="H268" s="23">
        <v>69.974000000000046</v>
      </c>
      <c r="I268" s="23">
        <f t="shared" si="43"/>
        <v>152.32399999999996</v>
      </c>
      <c r="J268" s="16">
        <f t="shared" si="41"/>
        <v>20.654577234163149</v>
      </c>
      <c r="K268" s="85"/>
      <c r="L268" s="86"/>
      <c r="M268" s="16">
        <f t="shared" si="46"/>
        <v>44.529322747339243</v>
      </c>
      <c r="N268" s="16">
        <f t="shared" si="46"/>
        <v>27.061635261765584</v>
      </c>
      <c r="O268" s="16">
        <f t="shared" si="46"/>
        <v>26.863467366380636</v>
      </c>
      <c r="P268" s="16">
        <f t="shared" si="46"/>
        <v>29.333295922429311</v>
      </c>
      <c r="Q268" s="16">
        <f t="shared" si="46"/>
        <v>26.180578504218051</v>
      </c>
      <c r="R268" s="16">
        <f t="shared" si="44"/>
        <v>44.529322747339243</v>
      </c>
      <c r="S268" s="5">
        <f t="shared" si="42"/>
        <v>0</v>
      </c>
      <c r="T268" s="17">
        <f t="shared" si="45"/>
        <v>0</v>
      </c>
    </row>
    <row r="269" spans="1:20" x14ac:dyDescent="0.25">
      <c r="A269" s="24">
        <v>42625</v>
      </c>
      <c r="B269" s="22">
        <v>244.45999999999998</v>
      </c>
      <c r="C269" s="23">
        <v>4994.1656000000003</v>
      </c>
      <c r="D269" s="22">
        <v>0</v>
      </c>
      <c r="E269" s="23">
        <v>0</v>
      </c>
      <c r="F269" s="10">
        <f t="shared" si="40"/>
        <v>244.45999999999998</v>
      </c>
      <c r="G269" s="9">
        <f t="shared" si="40"/>
        <v>4994.1656000000003</v>
      </c>
      <c r="H269" s="23">
        <v>48.262000000000057</v>
      </c>
      <c r="I269" s="23">
        <f t="shared" si="43"/>
        <v>196.19799999999992</v>
      </c>
      <c r="J269" s="16">
        <f t="shared" si="41"/>
        <v>20.429377403256158</v>
      </c>
      <c r="K269" s="85"/>
      <c r="L269" s="86"/>
      <c r="M269" s="16">
        <f t="shared" si="46"/>
        <v>44.529322747339243</v>
      </c>
      <c r="N269" s="16">
        <f t="shared" si="46"/>
        <v>27.061635261765584</v>
      </c>
      <c r="O269" s="16">
        <f t="shared" si="46"/>
        <v>26.863467366380636</v>
      </c>
      <c r="P269" s="16">
        <f t="shared" si="46"/>
        <v>29.333295922429311</v>
      </c>
      <c r="Q269" s="16">
        <f t="shared" si="46"/>
        <v>26.180578504218051</v>
      </c>
      <c r="R269" s="16">
        <f t="shared" si="44"/>
        <v>44.529322747339243</v>
      </c>
      <c r="S269" s="5">
        <f t="shared" si="42"/>
        <v>0</v>
      </c>
      <c r="T269" s="17">
        <f t="shared" si="45"/>
        <v>0</v>
      </c>
    </row>
    <row r="270" spans="1:20" x14ac:dyDescent="0.25">
      <c r="A270" s="24">
        <v>42625.041666666664</v>
      </c>
      <c r="B270" s="22">
        <v>255.8</v>
      </c>
      <c r="C270" s="23">
        <v>4788.576</v>
      </c>
      <c r="D270" s="22">
        <v>0</v>
      </c>
      <c r="E270" s="23">
        <v>0</v>
      </c>
      <c r="F270" s="10">
        <f t="shared" si="40"/>
        <v>255.8</v>
      </c>
      <c r="G270" s="9">
        <f t="shared" si="40"/>
        <v>4788.576</v>
      </c>
      <c r="H270" s="23">
        <v>14.733000000000061</v>
      </c>
      <c r="I270" s="23">
        <f t="shared" si="43"/>
        <v>241.06699999999995</v>
      </c>
      <c r="J270" s="16">
        <f t="shared" si="41"/>
        <v>18.72</v>
      </c>
      <c r="K270" s="85"/>
      <c r="L270" s="86"/>
      <c r="M270" s="16">
        <f t="shared" si="46"/>
        <v>44.529322747339243</v>
      </c>
      <c r="N270" s="16">
        <f t="shared" si="46"/>
        <v>27.061635261765584</v>
      </c>
      <c r="O270" s="16">
        <f t="shared" si="46"/>
        <v>26.863467366380636</v>
      </c>
      <c r="P270" s="16">
        <f t="shared" si="46"/>
        <v>29.333295922429311</v>
      </c>
      <c r="Q270" s="16">
        <f t="shared" si="46"/>
        <v>26.180578504218051</v>
      </c>
      <c r="R270" s="16">
        <f t="shared" si="44"/>
        <v>44.529322747339243</v>
      </c>
      <c r="S270" s="5">
        <f t="shared" si="42"/>
        <v>0</v>
      </c>
      <c r="T270" s="17">
        <f t="shared" si="45"/>
        <v>0</v>
      </c>
    </row>
    <row r="271" spans="1:20" x14ac:dyDescent="0.25">
      <c r="A271" s="24">
        <v>42625.083333333336</v>
      </c>
      <c r="B271" s="22">
        <v>252.041</v>
      </c>
      <c r="C271" s="23">
        <v>4215.5534900000002</v>
      </c>
      <c r="D271" s="22">
        <v>0</v>
      </c>
      <c r="E271" s="23">
        <v>0</v>
      </c>
      <c r="F271" s="10">
        <f t="shared" si="40"/>
        <v>252.041</v>
      </c>
      <c r="G271" s="9">
        <f t="shared" si="40"/>
        <v>4215.5534900000002</v>
      </c>
      <c r="H271" s="23">
        <v>0</v>
      </c>
      <c r="I271" s="23">
        <f t="shared" si="43"/>
        <v>252.041</v>
      </c>
      <c r="J271" s="16">
        <f t="shared" si="41"/>
        <v>16.725665625830718</v>
      </c>
      <c r="K271" s="85"/>
      <c r="L271" s="86"/>
      <c r="M271" s="16">
        <f t="shared" si="46"/>
        <v>44.529322747339243</v>
      </c>
      <c r="N271" s="16">
        <f t="shared" si="46"/>
        <v>27.061635261765584</v>
      </c>
      <c r="O271" s="16">
        <f t="shared" si="46"/>
        <v>26.863467366380636</v>
      </c>
      <c r="P271" s="16">
        <f t="shared" si="46"/>
        <v>29.333295922429311</v>
      </c>
      <c r="Q271" s="16">
        <f t="shared" si="46"/>
        <v>26.180578504218051</v>
      </c>
      <c r="R271" s="16">
        <f t="shared" si="44"/>
        <v>44.529322747339243</v>
      </c>
      <c r="S271" s="5">
        <f t="shared" si="42"/>
        <v>0</v>
      </c>
      <c r="T271" s="17">
        <f t="shared" si="45"/>
        <v>0</v>
      </c>
    </row>
    <row r="272" spans="1:20" x14ac:dyDescent="0.25">
      <c r="A272" s="24">
        <v>42625.125</v>
      </c>
      <c r="B272" s="22">
        <v>241.04900000000001</v>
      </c>
      <c r="C272" s="23">
        <v>3656.7882800000002</v>
      </c>
      <c r="D272" s="22">
        <v>0</v>
      </c>
      <c r="E272" s="23">
        <v>0</v>
      </c>
      <c r="F272" s="10">
        <f t="shared" si="40"/>
        <v>241.04900000000001</v>
      </c>
      <c r="G272" s="9">
        <f t="shared" si="40"/>
        <v>3656.7882800000002</v>
      </c>
      <c r="H272" s="23">
        <v>0</v>
      </c>
      <c r="I272" s="23">
        <f t="shared" si="43"/>
        <v>241.04900000000001</v>
      </c>
      <c r="J272" s="16">
        <f t="shared" si="41"/>
        <v>15.170310932631955</v>
      </c>
      <c r="K272" s="85"/>
      <c r="L272" s="86"/>
      <c r="M272" s="16">
        <f t="shared" si="46"/>
        <v>44.529322747339243</v>
      </c>
      <c r="N272" s="16">
        <f t="shared" si="46"/>
        <v>27.061635261765584</v>
      </c>
      <c r="O272" s="16">
        <f t="shared" si="46"/>
        <v>26.863467366380636</v>
      </c>
      <c r="P272" s="16">
        <f t="shared" si="46"/>
        <v>29.333295922429311</v>
      </c>
      <c r="Q272" s="16">
        <f t="shared" si="46"/>
        <v>26.180578504218051</v>
      </c>
      <c r="R272" s="16">
        <f t="shared" si="44"/>
        <v>44.529322747339243</v>
      </c>
      <c r="S272" s="5">
        <f t="shared" si="42"/>
        <v>0</v>
      </c>
      <c r="T272" s="17">
        <f t="shared" si="45"/>
        <v>0</v>
      </c>
    </row>
    <row r="273" spans="1:20" x14ac:dyDescent="0.25">
      <c r="A273" s="24">
        <v>42625.166666666664</v>
      </c>
      <c r="B273" s="22">
        <v>238.74200000000002</v>
      </c>
      <c r="C273" s="23">
        <v>3089.0191399999999</v>
      </c>
      <c r="D273" s="22">
        <v>0</v>
      </c>
      <c r="E273" s="23">
        <v>0</v>
      </c>
      <c r="F273" s="10">
        <f t="shared" si="40"/>
        <v>238.74200000000002</v>
      </c>
      <c r="G273" s="9">
        <f t="shared" si="40"/>
        <v>3089.0191399999999</v>
      </c>
      <c r="H273" s="23">
        <v>0</v>
      </c>
      <c r="I273" s="23">
        <f t="shared" si="43"/>
        <v>238.74200000000002</v>
      </c>
      <c r="J273" s="16">
        <f t="shared" si="41"/>
        <v>12.938733612016318</v>
      </c>
      <c r="K273" s="85"/>
      <c r="L273" s="86"/>
      <c r="M273" s="16">
        <f t="shared" si="46"/>
        <v>44.529322747339243</v>
      </c>
      <c r="N273" s="16">
        <f t="shared" si="46"/>
        <v>27.061635261765584</v>
      </c>
      <c r="O273" s="16">
        <f t="shared" si="46"/>
        <v>26.863467366380636</v>
      </c>
      <c r="P273" s="16">
        <f t="shared" si="46"/>
        <v>29.333295922429311</v>
      </c>
      <c r="Q273" s="16">
        <f t="shared" si="46"/>
        <v>26.180578504218051</v>
      </c>
      <c r="R273" s="16">
        <f t="shared" si="44"/>
        <v>44.529322747339243</v>
      </c>
      <c r="S273" s="5">
        <f t="shared" si="42"/>
        <v>0</v>
      </c>
      <c r="T273" s="17">
        <f t="shared" si="45"/>
        <v>0</v>
      </c>
    </row>
    <row r="274" spans="1:20" x14ac:dyDescent="0.25">
      <c r="A274" s="24">
        <v>42625.208333333336</v>
      </c>
      <c r="B274" s="22">
        <v>243.17000000000002</v>
      </c>
      <c r="C274" s="23">
        <v>3589.7277000000004</v>
      </c>
      <c r="D274" s="22">
        <v>0</v>
      </c>
      <c r="E274" s="23">
        <v>0</v>
      </c>
      <c r="F274" s="10">
        <f t="shared" si="40"/>
        <v>243.17000000000002</v>
      </c>
      <c r="G274" s="9">
        <f t="shared" si="40"/>
        <v>3589.7277000000004</v>
      </c>
      <c r="H274" s="23">
        <v>0</v>
      </c>
      <c r="I274" s="23">
        <f t="shared" si="43"/>
        <v>243.17000000000002</v>
      </c>
      <c r="J274" s="16">
        <f t="shared" si="41"/>
        <v>14.762214500143934</v>
      </c>
      <c r="K274" s="85"/>
      <c r="L274" s="86"/>
      <c r="M274" s="16">
        <f t="shared" si="46"/>
        <v>44.529322747339243</v>
      </c>
      <c r="N274" s="16">
        <f t="shared" si="46"/>
        <v>27.061635261765584</v>
      </c>
      <c r="O274" s="16">
        <f t="shared" si="46"/>
        <v>26.863467366380636</v>
      </c>
      <c r="P274" s="16">
        <f t="shared" si="46"/>
        <v>29.333295922429311</v>
      </c>
      <c r="Q274" s="16">
        <f t="shared" si="46"/>
        <v>26.180578504218051</v>
      </c>
      <c r="R274" s="16">
        <f t="shared" si="44"/>
        <v>44.529322747339243</v>
      </c>
      <c r="S274" s="5">
        <f t="shared" si="42"/>
        <v>0</v>
      </c>
      <c r="T274" s="17">
        <f t="shared" si="45"/>
        <v>0</v>
      </c>
    </row>
    <row r="275" spans="1:20" x14ac:dyDescent="0.25">
      <c r="A275" s="24">
        <v>42625.25</v>
      </c>
      <c r="B275" s="22">
        <v>249.53399999999999</v>
      </c>
      <c r="C275" s="23">
        <v>4745.7065199999997</v>
      </c>
      <c r="D275" s="22">
        <v>0</v>
      </c>
      <c r="E275" s="23">
        <v>0</v>
      </c>
      <c r="F275" s="10">
        <f t="shared" si="40"/>
        <v>249.53399999999999</v>
      </c>
      <c r="G275" s="9">
        <f t="shared" si="40"/>
        <v>4745.7065199999997</v>
      </c>
      <c r="H275" s="23">
        <v>0</v>
      </c>
      <c r="I275" s="23">
        <f t="shared" si="43"/>
        <v>249.53399999999999</v>
      </c>
      <c r="J275" s="16">
        <f t="shared" si="41"/>
        <v>19.018276146737517</v>
      </c>
      <c r="K275" s="85"/>
      <c r="L275" s="86"/>
      <c r="M275" s="16">
        <f t="shared" si="46"/>
        <v>44.529322747339243</v>
      </c>
      <c r="N275" s="16">
        <f t="shared" si="46"/>
        <v>27.061635261765584</v>
      </c>
      <c r="O275" s="16">
        <f t="shared" si="46"/>
        <v>26.863467366380636</v>
      </c>
      <c r="P275" s="16">
        <f t="shared" si="46"/>
        <v>29.333295922429311</v>
      </c>
      <c r="Q275" s="16">
        <f t="shared" si="46"/>
        <v>26.180578504218051</v>
      </c>
      <c r="R275" s="16">
        <f t="shared" si="44"/>
        <v>44.529322747339243</v>
      </c>
      <c r="S275" s="5">
        <f t="shared" si="42"/>
        <v>0</v>
      </c>
      <c r="T275" s="17">
        <f t="shared" si="45"/>
        <v>0</v>
      </c>
    </row>
    <row r="276" spans="1:20" x14ac:dyDescent="0.25">
      <c r="A276" s="24">
        <v>42625.291666666664</v>
      </c>
      <c r="B276" s="22">
        <v>253.637</v>
      </c>
      <c r="C276" s="23">
        <v>5800.1616299999996</v>
      </c>
      <c r="D276" s="22">
        <v>0</v>
      </c>
      <c r="E276" s="23">
        <v>0</v>
      </c>
      <c r="F276" s="10">
        <f t="shared" si="40"/>
        <v>253.637</v>
      </c>
      <c r="G276" s="9">
        <f t="shared" si="40"/>
        <v>5800.1616299999996</v>
      </c>
      <c r="H276" s="23">
        <v>27.347999999999956</v>
      </c>
      <c r="I276" s="23">
        <f t="shared" si="43"/>
        <v>226.28900000000004</v>
      </c>
      <c r="J276" s="16">
        <f t="shared" si="41"/>
        <v>22.867963388622321</v>
      </c>
      <c r="K276" s="85"/>
      <c r="L276" s="86"/>
      <c r="M276" s="16">
        <f t="shared" si="46"/>
        <v>44.529322747339243</v>
      </c>
      <c r="N276" s="16">
        <f t="shared" si="46"/>
        <v>27.061635261765584</v>
      </c>
      <c r="O276" s="16">
        <f t="shared" si="46"/>
        <v>26.863467366380636</v>
      </c>
      <c r="P276" s="16">
        <f t="shared" si="46"/>
        <v>29.333295922429311</v>
      </c>
      <c r="Q276" s="16">
        <f t="shared" si="46"/>
        <v>26.180578504218051</v>
      </c>
      <c r="R276" s="16">
        <f t="shared" si="44"/>
        <v>44.529322747339243</v>
      </c>
      <c r="S276" s="5">
        <f t="shared" si="42"/>
        <v>0</v>
      </c>
      <c r="T276" s="17">
        <f t="shared" si="45"/>
        <v>0</v>
      </c>
    </row>
    <row r="277" spans="1:20" x14ac:dyDescent="0.25">
      <c r="A277" s="24">
        <v>42625.333333333336</v>
      </c>
      <c r="B277" s="22">
        <v>245.952</v>
      </c>
      <c r="C277" s="23">
        <v>5425.4338800000005</v>
      </c>
      <c r="D277" s="22">
        <v>0</v>
      </c>
      <c r="E277" s="23">
        <v>0</v>
      </c>
      <c r="F277" s="10">
        <f t="shared" si="40"/>
        <v>245.952</v>
      </c>
      <c r="G277" s="9">
        <f t="shared" si="40"/>
        <v>5425.4338800000005</v>
      </c>
      <c r="H277" s="23">
        <v>19.857999999999947</v>
      </c>
      <c r="I277" s="23">
        <f t="shared" si="43"/>
        <v>226.09400000000005</v>
      </c>
      <c r="J277" s="16">
        <f t="shared" si="41"/>
        <v>22.058913446526155</v>
      </c>
      <c r="K277" s="85"/>
      <c r="L277" s="86"/>
      <c r="M277" s="16">
        <f t="shared" si="46"/>
        <v>44.529322747339243</v>
      </c>
      <c r="N277" s="16">
        <f t="shared" si="46"/>
        <v>27.061635261765584</v>
      </c>
      <c r="O277" s="16">
        <f t="shared" si="46"/>
        <v>26.863467366380636</v>
      </c>
      <c r="P277" s="16">
        <f t="shared" si="46"/>
        <v>29.333295922429311</v>
      </c>
      <c r="Q277" s="16">
        <f t="shared" si="46"/>
        <v>26.180578504218051</v>
      </c>
      <c r="R277" s="16">
        <f t="shared" si="44"/>
        <v>44.529322747339243</v>
      </c>
      <c r="S277" s="5">
        <f t="shared" si="42"/>
        <v>0</v>
      </c>
      <c r="T277" s="17">
        <f t="shared" si="45"/>
        <v>0</v>
      </c>
    </row>
    <row r="278" spans="1:20" x14ac:dyDescent="0.25">
      <c r="A278" s="24">
        <v>42625.375</v>
      </c>
      <c r="B278" s="22">
        <v>238.893</v>
      </c>
      <c r="C278" s="23">
        <v>5438.7515999999996</v>
      </c>
      <c r="D278" s="22">
        <v>0</v>
      </c>
      <c r="E278" s="23">
        <v>0</v>
      </c>
      <c r="F278" s="10">
        <f t="shared" si="40"/>
        <v>238.893</v>
      </c>
      <c r="G278" s="9">
        <f t="shared" si="40"/>
        <v>5438.7515999999996</v>
      </c>
      <c r="H278" s="23">
        <v>15.477999999999952</v>
      </c>
      <c r="I278" s="23">
        <f t="shared" si="43"/>
        <v>223.41500000000005</v>
      </c>
      <c r="J278" s="16">
        <f t="shared" si="41"/>
        <v>22.766475367633205</v>
      </c>
      <c r="K278" s="85"/>
      <c r="L278" s="86"/>
      <c r="M278" s="16">
        <f t="shared" si="46"/>
        <v>44.529322747339243</v>
      </c>
      <c r="N278" s="16">
        <f t="shared" si="46"/>
        <v>27.061635261765584</v>
      </c>
      <c r="O278" s="16">
        <f t="shared" si="46"/>
        <v>26.863467366380636</v>
      </c>
      <c r="P278" s="16">
        <f t="shared" si="46"/>
        <v>29.333295922429311</v>
      </c>
      <c r="Q278" s="16">
        <f t="shared" si="46"/>
        <v>26.180578504218051</v>
      </c>
      <c r="R278" s="16">
        <f t="shared" si="44"/>
        <v>44.529322747339243</v>
      </c>
      <c r="S278" s="5">
        <f t="shared" si="42"/>
        <v>0</v>
      </c>
      <c r="T278" s="17">
        <f t="shared" si="45"/>
        <v>0</v>
      </c>
    </row>
    <row r="279" spans="1:20" x14ac:dyDescent="0.25">
      <c r="A279" s="24">
        <v>42625.416666666664</v>
      </c>
      <c r="B279" s="22">
        <v>201.91499999999999</v>
      </c>
      <c r="C279" s="23">
        <v>4970.5906500000001</v>
      </c>
      <c r="D279" s="22">
        <v>0</v>
      </c>
      <c r="E279" s="23">
        <v>0</v>
      </c>
      <c r="F279" s="10">
        <f t="shared" si="40"/>
        <v>201.91499999999999</v>
      </c>
      <c r="G279" s="9">
        <f t="shared" si="40"/>
        <v>4970.5906500000001</v>
      </c>
      <c r="H279" s="23">
        <v>0</v>
      </c>
      <c r="I279" s="23">
        <f t="shared" si="43"/>
        <v>201.91499999999999</v>
      </c>
      <c r="J279" s="16">
        <f t="shared" si="41"/>
        <v>24.617243146868734</v>
      </c>
      <c r="K279" s="85"/>
      <c r="L279" s="86"/>
      <c r="M279" s="16">
        <f t="shared" si="46"/>
        <v>44.529322747339243</v>
      </c>
      <c r="N279" s="16">
        <f t="shared" si="46"/>
        <v>27.061635261765584</v>
      </c>
      <c r="O279" s="16">
        <f t="shared" si="46"/>
        <v>26.863467366380636</v>
      </c>
      <c r="P279" s="16">
        <f t="shared" si="46"/>
        <v>29.333295922429311</v>
      </c>
      <c r="Q279" s="16">
        <f t="shared" si="46"/>
        <v>26.180578504218051</v>
      </c>
      <c r="R279" s="16">
        <f t="shared" si="44"/>
        <v>44.529322747339243</v>
      </c>
      <c r="S279" s="5">
        <f t="shared" si="42"/>
        <v>0</v>
      </c>
      <c r="T279" s="17">
        <f t="shared" si="45"/>
        <v>0</v>
      </c>
    </row>
    <row r="280" spans="1:20" x14ac:dyDescent="0.25">
      <c r="A280" s="24">
        <v>42625.458333333336</v>
      </c>
      <c r="B280" s="22">
        <v>140.6</v>
      </c>
      <c r="C280" s="23">
        <v>3721.6819999999998</v>
      </c>
      <c r="D280" s="22">
        <v>0</v>
      </c>
      <c r="E280" s="23">
        <v>0</v>
      </c>
      <c r="F280" s="10">
        <f t="shared" si="40"/>
        <v>140.6</v>
      </c>
      <c r="G280" s="9">
        <f t="shared" si="40"/>
        <v>3721.6819999999998</v>
      </c>
      <c r="H280" s="23">
        <v>0</v>
      </c>
      <c r="I280" s="23">
        <f t="shared" si="43"/>
        <v>140.6</v>
      </c>
      <c r="J280" s="16">
        <f t="shared" si="41"/>
        <v>26.47</v>
      </c>
      <c r="K280" s="85"/>
      <c r="L280" s="86"/>
      <c r="M280" s="16">
        <f t="shared" ref="M280:Q295" si="47">M279</f>
        <v>44.529322747339243</v>
      </c>
      <c r="N280" s="16">
        <f t="shared" si="47"/>
        <v>27.061635261765584</v>
      </c>
      <c r="O280" s="16">
        <f t="shared" si="47"/>
        <v>26.863467366380636</v>
      </c>
      <c r="P280" s="16">
        <f t="shared" si="47"/>
        <v>29.333295922429311</v>
      </c>
      <c r="Q280" s="16">
        <f t="shared" si="47"/>
        <v>26.180578504218051</v>
      </c>
      <c r="R280" s="16">
        <f t="shared" si="44"/>
        <v>44.529322747339243</v>
      </c>
      <c r="S280" s="5">
        <f t="shared" si="42"/>
        <v>0</v>
      </c>
      <c r="T280" s="17">
        <f t="shared" si="45"/>
        <v>0</v>
      </c>
    </row>
    <row r="281" spans="1:20" x14ac:dyDescent="0.25">
      <c r="A281" s="24">
        <v>42625.5</v>
      </c>
      <c r="B281" s="22">
        <v>121.71000000000001</v>
      </c>
      <c r="C281" s="23">
        <v>3326.5119999999997</v>
      </c>
      <c r="D281" s="22">
        <v>0</v>
      </c>
      <c r="E281" s="23">
        <v>0</v>
      </c>
      <c r="F281" s="10">
        <f t="shared" si="40"/>
        <v>121.71000000000001</v>
      </c>
      <c r="G281" s="9">
        <f t="shared" si="40"/>
        <v>3326.5119999999997</v>
      </c>
      <c r="H281" s="23">
        <v>0</v>
      </c>
      <c r="I281" s="23">
        <f t="shared" si="43"/>
        <v>121.71000000000001</v>
      </c>
      <c r="J281" s="16">
        <f t="shared" si="41"/>
        <v>27.33146002793525</v>
      </c>
      <c r="K281" s="85"/>
      <c r="L281" s="86"/>
      <c r="M281" s="16">
        <f t="shared" si="47"/>
        <v>44.529322747339243</v>
      </c>
      <c r="N281" s="16">
        <f t="shared" si="47"/>
        <v>27.061635261765584</v>
      </c>
      <c r="O281" s="16">
        <f t="shared" si="47"/>
        <v>26.863467366380636</v>
      </c>
      <c r="P281" s="16">
        <f t="shared" si="47"/>
        <v>29.333295922429311</v>
      </c>
      <c r="Q281" s="16">
        <f t="shared" si="47"/>
        <v>26.180578504218051</v>
      </c>
      <c r="R281" s="16">
        <f t="shared" si="44"/>
        <v>44.529322747339243</v>
      </c>
      <c r="S281" s="5">
        <f t="shared" si="42"/>
        <v>0</v>
      </c>
      <c r="T281" s="17">
        <f t="shared" si="45"/>
        <v>0</v>
      </c>
    </row>
    <row r="282" spans="1:20" x14ac:dyDescent="0.25">
      <c r="A282" s="24">
        <v>42625.541666666664</v>
      </c>
      <c r="B282" s="22">
        <v>136.572</v>
      </c>
      <c r="C282" s="23">
        <v>3456.6373199999998</v>
      </c>
      <c r="D282" s="22">
        <v>0</v>
      </c>
      <c r="E282" s="23">
        <v>0</v>
      </c>
      <c r="F282" s="10">
        <f t="shared" si="40"/>
        <v>136.572</v>
      </c>
      <c r="G282" s="9">
        <f t="shared" si="40"/>
        <v>3456.6373199999998</v>
      </c>
      <c r="H282" s="23">
        <v>0</v>
      </c>
      <c r="I282" s="23">
        <f t="shared" si="43"/>
        <v>136.572</v>
      </c>
      <c r="J282" s="16">
        <f t="shared" si="41"/>
        <v>25.31</v>
      </c>
      <c r="K282" s="85"/>
      <c r="L282" s="86"/>
      <c r="M282" s="16">
        <f t="shared" si="47"/>
        <v>44.529322747339243</v>
      </c>
      <c r="N282" s="16">
        <f t="shared" si="47"/>
        <v>27.061635261765584</v>
      </c>
      <c r="O282" s="16">
        <f t="shared" si="47"/>
        <v>26.863467366380636</v>
      </c>
      <c r="P282" s="16">
        <f t="shared" si="47"/>
        <v>29.333295922429311</v>
      </c>
      <c r="Q282" s="16">
        <f t="shared" si="47"/>
        <v>26.180578504218051</v>
      </c>
      <c r="R282" s="16">
        <f t="shared" si="44"/>
        <v>44.529322747339243</v>
      </c>
      <c r="S282" s="5">
        <f t="shared" si="42"/>
        <v>0</v>
      </c>
      <c r="T282" s="17">
        <f t="shared" si="45"/>
        <v>0</v>
      </c>
    </row>
    <row r="283" spans="1:20" x14ac:dyDescent="0.25">
      <c r="A283" s="24">
        <v>42625.583333333336</v>
      </c>
      <c r="B283" s="22">
        <v>92.25</v>
      </c>
      <c r="C283" s="23">
        <v>3068.2350000000001</v>
      </c>
      <c r="D283" s="22">
        <v>0</v>
      </c>
      <c r="E283" s="23">
        <v>0</v>
      </c>
      <c r="F283" s="10">
        <f t="shared" si="40"/>
        <v>92.25</v>
      </c>
      <c r="G283" s="9">
        <f t="shared" si="40"/>
        <v>3068.2350000000001</v>
      </c>
      <c r="H283" s="23">
        <v>0</v>
      </c>
      <c r="I283" s="23">
        <f t="shared" si="43"/>
        <v>92.25</v>
      </c>
      <c r="J283" s="16">
        <f t="shared" si="41"/>
        <v>33.26</v>
      </c>
      <c r="K283" s="85"/>
      <c r="L283" s="86"/>
      <c r="M283" s="16">
        <f t="shared" si="47"/>
        <v>44.529322747339243</v>
      </c>
      <c r="N283" s="16">
        <f t="shared" si="47"/>
        <v>27.061635261765584</v>
      </c>
      <c r="O283" s="16">
        <f t="shared" si="47"/>
        <v>26.863467366380636</v>
      </c>
      <c r="P283" s="16">
        <f t="shared" si="47"/>
        <v>29.333295922429311</v>
      </c>
      <c r="Q283" s="16">
        <f t="shared" si="47"/>
        <v>26.180578504218051</v>
      </c>
      <c r="R283" s="16">
        <f t="shared" si="44"/>
        <v>44.529322747339243</v>
      </c>
      <c r="S283" s="5">
        <f t="shared" si="42"/>
        <v>0</v>
      </c>
      <c r="T283" s="17">
        <f t="shared" si="45"/>
        <v>0</v>
      </c>
    </row>
    <row r="284" spans="1:20" x14ac:dyDescent="0.25">
      <c r="A284" s="24">
        <v>42625.625</v>
      </c>
      <c r="B284" s="22">
        <v>22.57</v>
      </c>
      <c r="C284" s="23">
        <v>813.60529999999994</v>
      </c>
      <c r="D284" s="22">
        <v>0</v>
      </c>
      <c r="E284" s="23">
        <v>0</v>
      </c>
      <c r="F284" s="10">
        <f t="shared" si="40"/>
        <v>22.57</v>
      </c>
      <c r="G284" s="9">
        <f t="shared" si="40"/>
        <v>813.60529999999994</v>
      </c>
      <c r="H284" s="23">
        <v>0</v>
      </c>
      <c r="I284" s="23">
        <f t="shared" si="43"/>
        <v>22.57</v>
      </c>
      <c r="J284" s="16">
        <f t="shared" si="41"/>
        <v>36.048085954807263</v>
      </c>
      <c r="K284" s="85"/>
      <c r="L284" s="86"/>
      <c r="M284" s="16">
        <f t="shared" si="47"/>
        <v>44.529322747339243</v>
      </c>
      <c r="N284" s="16">
        <f t="shared" si="47"/>
        <v>27.061635261765584</v>
      </c>
      <c r="O284" s="16">
        <f t="shared" si="47"/>
        <v>26.863467366380636</v>
      </c>
      <c r="P284" s="16">
        <f t="shared" si="47"/>
        <v>29.333295922429311</v>
      </c>
      <c r="Q284" s="16">
        <f t="shared" si="47"/>
        <v>26.180578504218051</v>
      </c>
      <c r="R284" s="16">
        <f t="shared" si="44"/>
        <v>44.529322747339243</v>
      </c>
      <c r="S284" s="5">
        <f t="shared" si="42"/>
        <v>0</v>
      </c>
      <c r="T284" s="17">
        <f t="shared" si="45"/>
        <v>0</v>
      </c>
    </row>
    <row r="285" spans="1:20" x14ac:dyDescent="0.25">
      <c r="A285" s="24">
        <v>42625.666666666664</v>
      </c>
      <c r="B285" s="22">
        <v>18.600000000000001</v>
      </c>
      <c r="C285" s="23">
        <v>719.82</v>
      </c>
      <c r="D285" s="22">
        <v>0</v>
      </c>
      <c r="E285" s="23">
        <v>0</v>
      </c>
      <c r="F285" s="10">
        <f t="shared" si="40"/>
        <v>18.600000000000001</v>
      </c>
      <c r="G285" s="9">
        <f t="shared" si="40"/>
        <v>719.82</v>
      </c>
      <c r="H285" s="23">
        <v>11.73700000000008</v>
      </c>
      <c r="I285" s="23">
        <f t="shared" si="43"/>
        <v>6.8629999999999214</v>
      </c>
      <c r="J285" s="16">
        <f t="shared" si="41"/>
        <v>38.700000000000003</v>
      </c>
      <c r="K285" s="85"/>
      <c r="L285" s="86"/>
      <c r="M285" s="16">
        <f t="shared" si="47"/>
        <v>44.529322747339243</v>
      </c>
      <c r="N285" s="16">
        <f t="shared" si="47"/>
        <v>27.061635261765584</v>
      </c>
      <c r="O285" s="16">
        <f t="shared" si="47"/>
        <v>26.863467366380636</v>
      </c>
      <c r="P285" s="16">
        <f t="shared" si="47"/>
        <v>29.333295922429311</v>
      </c>
      <c r="Q285" s="16">
        <f t="shared" si="47"/>
        <v>26.180578504218051</v>
      </c>
      <c r="R285" s="16">
        <f t="shared" si="44"/>
        <v>44.529322747339243</v>
      </c>
      <c r="S285" s="5">
        <f t="shared" si="42"/>
        <v>0</v>
      </c>
      <c r="T285" s="17">
        <f t="shared" si="45"/>
        <v>0</v>
      </c>
    </row>
    <row r="286" spans="1:20" x14ac:dyDescent="0.25">
      <c r="A286" s="24">
        <v>42625.708333333336</v>
      </c>
      <c r="B286" s="22">
        <v>29.3</v>
      </c>
      <c r="C286" s="23">
        <v>1235.874</v>
      </c>
      <c r="D286" s="22">
        <v>0</v>
      </c>
      <c r="E286" s="23">
        <v>0</v>
      </c>
      <c r="F286" s="10">
        <f t="shared" si="40"/>
        <v>29.3</v>
      </c>
      <c r="G286" s="9">
        <f t="shared" si="40"/>
        <v>1235.874</v>
      </c>
      <c r="H286" s="23">
        <v>23.359000000000037</v>
      </c>
      <c r="I286" s="23">
        <f t="shared" si="43"/>
        <v>5.9409999999999634</v>
      </c>
      <c r="J286" s="16">
        <f t="shared" si="41"/>
        <v>42.18</v>
      </c>
      <c r="K286" s="85"/>
      <c r="L286" s="86"/>
      <c r="M286" s="16">
        <f t="shared" si="47"/>
        <v>44.529322747339243</v>
      </c>
      <c r="N286" s="16">
        <f t="shared" si="47"/>
        <v>27.061635261765584</v>
      </c>
      <c r="O286" s="16">
        <f t="shared" si="47"/>
        <v>26.863467366380636</v>
      </c>
      <c r="P286" s="16">
        <f t="shared" si="47"/>
        <v>29.333295922429311</v>
      </c>
      <c r="Q286" s="16">
        <f t="shared" si="47"/>
        <v>26.180578504218051</v>
      </c>
      <c r="R286" s="16">
        <f t="shared" si="44"/>
        <v>44.529322747339243</v>
      </c>
      <c r="S286" s="5">
        <f t="shared" si="42"/>
        <v>0</v>
      </c>
      <c r="T286" s="17">
        <f t="shared" si="45"/>
        <v>0</v>
      </c>
    </row>
    <row r="287" spans="1:20" x14ac:dyDescent="0.25">
      <c r="A287" s="24">
        <v>42625.75</v>
      </c>
      <c r="B287" s="22">
        <v>15.5</v>
      </c>
      <c r="C287" s="23">
        <v>614.11</v>
      </c>
      <c r="D287" s="22">
        <v>0</v>
      </c>
      <c r="E287" s="23">
        <v>0</v>
      </c>
      <c r="F287" s="10">
        <f t="shared" si="40"/>
        <v>15.5</v>
      </c>
      <c r="G287" s="9">
        <f t="shared" si="40"/>
        <v>614.11</v>
      </c>
      <c r="H287" s="23">
        <v>15.5</v>
      </c>
      <c r="I287" s="23">
        <f t="shared" si="43"/>
        <v>0</v>
      </c>
      <c r="J287" s="16">
        <f t="shared" si="41"/>
        <v>39.619999999999997</v>
      </c>
      <c r="K287" s="85"/>
      <c r="L287" s="86"/>
      <c r="M287" s="16">
        <f t="shared" si="47"/>
        <v>44.529322747339243</v>
      </c>
      <c r="N287" s="16">
        <f t="shared" si="47"/>
        <v>27.061635261765584</v>
      </c>
      <c r="O287" s="16">
        <f t="shared" si="47"/>
        <v>26.863467366380636</v>
      </c>
      <c r="P287" s="16">
        <f t="shared" si="47"/>
        <v>29.333295922429311</v>
      </c>
      <c r="Q287" s="16">
        <f t="shared" si="47"/>
        <v>26.180578504218051</v>
      </c>
      <c r="R287" s="16">
        <f t="shared" si="44"/>
        <v>44.529322747339243</v>
      </c>
      <c r="S287" s="5">
        <f t="shared" si="42"/>
        <v>0</v>
      </c>
      <c r="T287" s="17">
        <f t="shared" si="45"/>
        <v>0</v>
      </c>
    </row>
    <row r="288" spans="1:20" x14ac:dyDescent="0.25">
      <c r="A288" s="24">
        <v>42625.791666666664</v>
      </c>
      <c r="B288" s="22">
        <v>0</v>
      </c>
      <c r="C288" s="23">
        <v>0</v>
      </c>
      <c r="D288" s="22">
        <v>0</v>
      </c>
      <c r="E288" s="23">
        <v>0</v>
      </c>
      <c r="F288" s="10">
        <f t="shared" si="40"/>
        <v>0</v>
      </c>
      <c r="G288" s="9">
        <f t="shared" si="40"/>
        <v>0</v>
      </c>
      <c r="H288" s="23">
        <v>0</v>
      </c>
      <c r="I288" s="23">
        <f t="shared" si="43"/>
        <v>0</v>
      </c>
      <c r="J288" s="16">
        <f t="shared" si="41"/>
        <v>0</v>
      </c>
      <c r="K288" s="85"/>
      <c r="L288" s="86"/>
      <c r="M288" s="16">
        <f t="shared" si="47"/>
        <v>44.529322747339243</v>
      </c>
      <c r="N288" s="16">
        <f t="shared" si="47"/>
        <v>27.061635261765584</v>
      </c>
      <c r="O288" s="16">
        <f t="shared" si="47"/>
        <v>26.863467366380636</v>
      </c>
      <c r="P288" s="16">
        <f t="shared" si="47"/>
        <v>29.333295922429311</v>
      </c>
      <c r="Q288" s="16">
        <f t="shared" si="47"/>
        <v>26.180578504218051</v>
      </c>
      <c r="R288" s="16">
        <f t="shared" si="44"/>
        <v>44.529322747339243</v>
      </c>
      <c r="S288" s="5">
        <f t="shared" si="42"/>
        <v>0</v>
      </c>
      <c r="T288" s="17">
        <f t="shared" si="45"/>
        <v>0</v>
      </c>
    </row>
    <row r="289" spans="1:20" x14ac:dyDescent="0.25">
      <c r="A289" s="24">
        <v>42625.833333333336</v>
      </c>
      <c r="B289" s="22">
        <v>20.329000000000001</v>
      </c>
      <c r="C289" s="23">
        <v>541.76784999999995</v>
      </c>
      <c r="D289" s="22">
        <v>0</v>
      </c>
      <c r="E289" s="23">
        <v>0</v>
      </c>
      <c r="F289" s="10">
        <f t="shared" si="40"/>
        <v>20.329000000000001</v>
      </c>
      <c r="G289" s="9">
        <f t="shared" si="40"/>
        <v>541.76784999999995</v>
      </c>
      <c r="H289" s="23">
        <v>0</v>
      </c>
      <c r="I289" s="23">
        <f t="shared" si="43"/>
        <v>20.329000000000001</v>
      </c>
      <c r="J289" s="16">
        <f t="shared" si="41"/>
        <v>26.65</v>
      </c>
      <c r="K289" s="85"/>
      <c r="L289" s="86"/>
      <c r="M289" s="16">
        <f t="shared" si="47"/>
        <v>44.529322747339243</v>
      </c>
      <c r="N289" s="16">
        <f t="shared" si="47"/>
        <v>27.061635261765584</v>
      </c>
      <c r="O289" s="16">
        <f t="shared" si="47"/>
        <v>26.863467366380636</v>
      </c>
      <c r="P289" s="16">
        <f t="shared" si="47"/>
        <v>29.333295922429311</v>
      </c>
      <c r="Q289" s="16">
        <f t="shared" si="47"/>
        <v>26.180578504218051</v>
      </c>
      <c r="R289" s="16">
        <f t="shared" si="44"/>
        <v>44.529322747339243</v>
      </c>
      <c r="S289" s="5">
        <f t="shared" si="42"/>
        <v>0</v>
      </c>
      <c r="T289" s="17">
        <f t="shared" si="45"/>
        <v>0</v>
      </c>
    </row>
    <row r="290" spans="1:20" x14ac:dyDescent="0.25">
      <c r="A290" s="24">
        <v>42625.875</v>
      </c>
      <c r="B290" s="22">
        <v>16.009</v>
      </c>
      <c r="C290" s="23">
        <v>442.16858000000002</v>
      </c>
      <c r="D290" s="22">
        <v>0</v>
      </c>
      <c r="E290" s="23">
        <v>0</v>
      </c>
      <c r="F290" s="10">
        <f t="shared" si="40"/>
        <v>16.009</v>
      </c>
      <c r="G290" s="9">
        <f t="shared" si="40"/>
        <v>442.16858000000002</v>
      </c>
      <c r="H290" s="23">
        <v>0</v>
      </c>
      <c r="I290" s="23">
        <f t="shared" si="43"/>
        <v>16.009</v>
      </c>
      <c r="J290" s="16">
        <f t="shared" si="41"/>
        <v>27.62</v>
      </c>
      <c r="K290" s="85"/>
      <c r="L290" s="86"/>
      <c r="M290" s="16">
        <f t="shared" si="47"/>
        <v>44.529322747339243</v>
      </c>
      <c r="N290" s="16">
        <f t="shared" si="47"/>
        <v>27.061635261765584</v>
      </c>
      <c r="O290" s="16">
        <f t="shared" si="47"/>
        <v>26.863467366380636</v>
      </c>
      <c r="P290" s="16">
        <f t="shared" si="47"/>
        <v>29.333295922429311</v>
      </c>
      <c r="Q290" s="16">
        <f t="shared" si="47"/>
        <v>26.180578504218051</v>
      </c>
      <c r="R290" s="16">
        <f t="shared" si="44"/>
        <v>44.529322747339243</v>
      </c>
      <c r="S290" s="5">
        <f t="shared" si="42"/>
        <v>0</v>
      </c>
      <c r="T290" s="17">
        <f t="shared" si="45"/>
        <v>0</v>
      </c>
    </row>
    <row r="291" spans="1:20" x14ac:dyDescent="0.25">
      <c r="A291" s="24">
        <v>42625.916666666664</v>
      </c>
      <c r="B291" s="22">
        <v>42</v>
      </c>
      <c r="C291" s="23">
        <v>1114.26</v>
      </c>
      <c r="D291" s="22">
        <v>0</v>
      </c>
      <c r="E291" s="23">
        <v>0</v>
      </c>
      <c r="F291" s="10">
        <f t="shared" si="40"/>
        <v>42</v>
      </c>
      <c r="G291" s="9">
        <f t="shared" si="40"/>
        <v>1114.26</v>
      </c>
      <c r="H291" s="23">
        <v>0</v>
      </c>
      <c r="I291" s="23">
        <f t="shared" si="43"/>
        <v>42</v>
      </c>
      <c r="J291" s="16">
        <f t="shared" si="41"/>
        <v>26.53</v>
      </c>
      <c r="K291" s="85"/>
      <c r="L291" s="86"/>
      <c r="M291" s="16">
        <f t="shared" si="47"/>
        <v>44.529322747339243</v>
      </c>
      <c r="N291" s="16">
        <f t="shared" si="47"/>
        <v>27.061635261765584</v>
      </c>
      <c r="O291" s="16">
        <f t="shared" si="47"/>
        <v>26.863467366380636</v>
      </c>
      <c r="P291" s="16">
        <f t="shared" si="47"/>
        <v>29.333295922429311</v>
      </c>
      <c r="Q291" s="16">
        <f t="shared" si="47"/>
        <v>26.180578504218051</v>
      </c>
      <c r="R291" s="16">
        <f t="shared" si="44"/>
        <v>44.529322747339243</v>
      </c>
      <c r="S291" s="5">
        <f t="shared" si="42"/>
        <v>0</v>
      </c>
      <c r="T291" s="17">
        <f t="shared" si="45"/>
        <v>0</v>
      </c>
    </row>
    <row r="292" spans="1:20" x14ac:dyDescent="0.25">
      <c r="A292" s="24">
        <v>42625.958333333336</v>
      </c>
      <c r="B292" s="22">
        <v>179.4</v>
      </c>
      <c r="C292" s="23">
        <v>4020.3539999999998</v>
      </c>
      <c r="D292" s="22">
        <v>0</v>
      </c>
      <c r="E292" s="23">
        <v>0</v>
      </c>
      <c r="F292" s="10">
        <f t="shared" si="40"/>
        <v>179.4</v>
      </c>
      <c r="G292" s="9">
        <f t="shared" si="40"/>
        <v>4020.3539999999998</v>
      </c>
      <c r="H292" s="23">
        <v>0</v>
      </c>
      <c r="I292" s="23">
        <f t="shared" si="43"/>
        <v>179.4</v>
      </c>
      <c r="J292" s="16">
        <f t="shared" si="41"/>
        <v>22.409999999999997</v>
      </c>
      <c r="K292" s="85"/>
      <c r="L292" s="86"/>
      <c r="M292" s="16">
        <f t="shared" si="47"/>
        <v>44.529322747339243</v>
      </c>
      <c r="N292" s="16">
        <f t="shared" si="47"/>
        <v>27.061635261765584</v>
      </c>
      <c r="O292" s="16">
        <f t="shared" si="47"/>
        <v>26.863467366380636</v>
      </c>
      <c r="P292" s="16">
        <f t="shared" si="47"/>
        <v>29.333295922429311</v>
      </c>
      <c r="Q292" s="16">
        <f t="shared" si="47"/>
        <v>26.180578504218051</v>
      </c>
      <c r="R292" s="16">
        <f t="shared" si="44"/>
        <v>44.529322747339243</v>
      </c>
      <c r="S292" s="5">
        <f t="shared" si="42"/>
        <v>0</v>
      </c>
      <c r="T292" s="17">
        <f t="shared" si="45"/>
        <v>0</v>
      </c>
    </row>
    <row r="293" spans="1:20" x14ac:dyDescent="0.25">
      <c r="A293" s="24">
        <v>42626</v>
      </c>
      <c r="B293" s="22">
        <v>213.9</v>
      </c>
      <c r="C293" s="23">
        <v>4459.8149999999996</v>
      </c>
      <c r="D293" s="22">
        <v>0</v>
      </c>
      <c r="E293" s="23">
        <v>0</v>
      </c>
      <c r="F293" s="10">
        <f t="shared" si="40"/>
        <v>213.9</v>
      </c>
      <c r="G293" s="9">
        <f t="shared" si="40"/>
        <v>4459.8149999999996</v>
      </c>
      <c r="H293" s="23">
        <v>0</v>
      </c>
      <c r="I293" s="23">
        <f t="shared" si="43"/>
        <v>213.9</v>
      </c>
      <c r="J293" s="16">
        <f t="shared" si="41"/>
        <v>20.849999999999998</v>
      </c>
      <c r="K293" s="85"/>
      <c r="L293" s="86"/>
      <c r="M293" s="16">
        <f t="shared" si="47"/>
        <v>44.529322747339243</v>
      </c>
      <c r="N293" s="16">
        <f t="shared" si="47"/>
        <v>27.061635261765584</v>
      </c>
      <c r="O293" s="16">
        <f t="shared" si="47"/>
        <v>26.863467366380636</v>
      </c>
      <c r="P293" s="16">
        <f t="shared" si="47"/>
        <v>29.333295922429311</v>
      </c>
      <c r="Q293" s="16">
        <f t="shared" si="47"/>
        <v>26.180578504218051</v>
      </c>
      <c r="R293" s="16">
        <f t="shared" si="44"/>
        <v>44.529322747339243</v>
      </c>
      <c r="S293" s="5">
        <f t="shared" si="42"/>
        <v>0</v>
      </c>
      <c r="T293" s="17">
        <f t="shared" si="45"/>
        <v>0</v>
      </c>
    </row>
    <row r="294" spans="1:20" x14ac:dyDescent="0.25">
      <c r="A294" s="24">
        <v>42626.041666666664</v>
      </c>
      <c r="B294" s="22">
        <v>213.9</v>
      </c>
      <c r="C294" s="23">
        <v>3929.3429999999998</v>
      </c>
      <c r="D294" s="22">
        <v>0</v>
      </c>
      <c r="E294" s="23">
        <v>0</v>
      </c>
      <c r="F294" s="10">
        <f t="shared" si="40"/>
        <v>213.9</v>
      </c>
      <c r="G294" s="9">
        <f t="shared" si="40"/>
        <v>3929.3429999999998</v>
      </c>
      <c r="H294" s="23">
        <v>0</v>
      </c>
      <c r="I294" s="23">
        <f t="shared" si="43"/>
        <v>213.9</v>
      </c>
      <c r="J294" s="16">
        <f t="shared" si="41"/>
        <v>18.369999999999997</v>
      </c>
      <c r="K294" s="85"/>
      <c r="L294" s="86"/>
      <c r="M294" s="16">
        <f t="shared" si="47"/>
        <v>44.529322747339243</v>
      </c>
      <c r="N294" s="16">
        <f t="shared" si="47"/>
        <v>27.061635261765584</v>
      </c>
      <c r="O294" s="16">
        <f t="shared" si="47"/>
        <v>26.863467366380636</v>
      </c>
      <c r="P294" s="16">
        <f t="shared" si="47"/>
        <v>29.333295922429311</v>
      </c>
      <c r="Q294" s="16">
        <f t="shared" si="47"/>
        <v>26.180578504218051</v>
      </c>
      <c r="R294" s="16">
        <f t="shared" si="44"/>
        <v>44.529322747339243</v>
      </c>
      <c r="S294" s="5">
        <f t="shared" si="42"/>
        <v>0</v>
      </c>
      <c r="T294" s="17">
        <f t="shared" si="45"/>
        <v>0</v>
      </c>
    </row>
    <row r="295" spans="1:20" x14ac:dyDescent="0.25">
      <c r="A295" s="24">
        <v>42626.083333333336</v>
      </c>
      <c r="B295" s="10">
        <v>180.5</v>
      </c>
      <c r="C295" s="9">
        <v>2900.6350000000002</v>
      </c>
      <c r="D295" s="10">
        <v>0</v>
      </c>
      <c r="E295" s="9">
        <v>0</v>
      </c>
      <c r="F295" s="10">
        <f t="shared" si="40"/>
        <v>180.5</v>
      </c>
      <c r="G295" s="9">
        <f t="shared" si="40"/>
        <v>2900.6350000000002</v>
      </c>
      <c r="H295" s="23">
        <v>0</v>
      </c>
      <c r="I295" s="23">
        <f t="shared" si="43"/>
        <v>180.5</v>
      </c>
      <c r="J295" s="16">
        <f t="shared" si="41"/>
        <v>16.07</v>
      </c>
      <c r="K295" s="85"/>
      <c r="L295" s="86"/>
      <c r="M295" s="16">
        <f t="shared" si="47"/>
        <v>44.529322747339243</v>
      </c>
      <c r="N295" s="16">
        <f t="shared" si="47"/>
        <v>27.061635261765584</v>
      </c>
      <c r="O295" s="16">
        <f t="shared" si="47"/>
        <v>26.863467366380636</v>
      </c>
      <c r="P295" s="16">
        <f t="shared" si="47"/>
        <v>29.333295922429311</v>
      </c>
      <c r="Q295" s="16">
        <f t="shared" si="47"/>
        <v>26.180578504218051</v>
      </c>
      <c r="R295" s="16">
        <f t="shared" si="44"/>
        <v>44.529322747339243</v>
      </c>
      <c r="S295" s="5">
        <f t="shared" si="42"/>
        <v>0</v>
      </c>
      <c r="T295" s="17">
        <f t="shared" si="45"/>
        <v>0</v>
      </c>
    </row>
    <row r="296" spans="1:20" x14ac:dyDescent="0.25">
      <c r="A296" s="24">
        <v>42626.125</v>
      </c>
      <c r="B296" s="10">
        <v>171.21899999999999</v>
      </c>
      <c r="C296" s="9">
        <v>2295.953739</v>
      </c>
      <c r="D296" s="10">
        <v>0</v>
      </c>
      <c r="E296" s="9">
        <v>0</v>
      </c>
      <c r="F296" s="10">
        <f t="shared" si="40"/>
        <v>171.21899999999999</v>
      </c>
      <c r="G296" s="9">
        <f t="shared" si="40"/>
        <v>2295.953739</v>
      </c>
      <c r="H296" s="23">
        <v>0</v>
      </c>
      <c r="I296" s="23">
        <f t="shared" si="43"/>
        <v>171.21899999999999</v>
      </c>
      <c r="J296" s="16">
        <f t="shared" si="41"/>
        <v>13.409456538117849</v>
      </c>
      <c r="K296" s="85"/>
      <c r="L296" s="86"/>
      <c r="M296" s="16">
        <f t="shared" ref="M296:Q311" si="48">M295</f>
        <v>44.529322747339243</v>
      </c>
      <c r="N296" s="16">
        <f t="shared" si="48"/>
        <v>27.061635261765584</v>
      </c>
      <c r="O296" s="16">
        <f t="shared" si="48"/>
        <v>26.863467366380636</v>
      </c>
      <c r="P296" s="16">
        <f t="shared" si="48"/>
        <v>29.333295922429311</v>
      </c>
      <c r="Q296" s="16">
        <f t="shared" si="48"/>
        <v>26.180578504218051</v>
      </c>
      <c r="R296" s="16">
        <f t="shared" si="44"/>
        <v>44.529322747339243</v>
      </c>
      <c r="S296" s="5">
        <f t="shared" si="42"/>
        <v>0</v>
      </c>
      <c r="T296" s="17">
        <f t="shared" si="45"/>
        <v>0</v>
      </c>
    </row>
    <row r="297" spans="1:20" x14ac:dyDescent="0.25">
      <c r="A297" s="24">
        <v>42626.166666666664</v>
      </c>
      <c r="B297" s="10">
        <v>164.53299999999999</v>
      </c>
      <c r="C297" s="9">
        <v>2086.5562199999999</v>
      </c>
      <c r="D297" s="10">
        <v>0</v>
      </c>
      <c r="E297" s="9">
        <v>0</v>
      </c>
      <c r="F297" s="10">
        <f t="shared" si="40"/>
        <v>164.53299999999999</v>
      </c>
      <c r="G297" s="9">
        <f t="shared" si="40"/>
        <v>2086.5562199999999</v>
      </c>
      <c r="H297" s="23">
        <v>0</v>
      </c>
      <c r="I297" s="23">
        <f t="shared" si="43"/>
        <v>164.53299999999999</v>
      </c>
      <c r="J297" s="16">
        <f t="shared" si="41"/>
        <v>12.681688293533821</v>
      </c>
      <c r="K297" s="85"/>
      <c r="L297" s="86"/>
      <c r="M297" s="16">
        <f t="shared" si="48"/>
        <v>44.529322747339243</v>
      </c>
      <c r="N297" s="16">
        <f t="shared" si="48"/>
        <v>27.061635261765584</v>
      </c>
      <c r="O297" s="16">
        <f t="shared" si="48"/>
        <v>26.863467366380636</v>
      </c>
      <c r="P297" s="16">
        <f t="shared" si="48"/>
        <v>29.333295922429311</v>
      </c>
      <c r="Q297" s="16">
        <f t="shared" si="48"/>
        <v>26.180578504218051</v>
      </c>
      <c r="R297" s="16">
        <f t="shared" si="44"/>
        <v>44.529322747339243</v>
      </c>
      <c r="S297" s="5">
        <f t="shared" si="42"/>
        <v>0</v>
      </c>
      <c r="T297" s="17">
        <f t="shared" si="45"/>
        <v>0</v>
      </c>
    </row>
    <row r="298" spans="1:20" x14ac:dyDescent="0.25">
      <c r="A298" s="24">
        <v>42626.208333333336</v>
      </c>
      <c r="B298" s="10">
        <v>166.202</v>
      </c>
      <c r="C298" s="9">
        <v>2364.10232</v>
      </c>
      <c r="D298" s="10">
        <v>0</v>
      </c>
      <c r="E298" s="9">
        <v>0</v>
      </c>
      <c r="F298" s="10">
        <f t="shared" si="40"/>
        <v>166.202</v>
      </c>
      <c r="G298" s="9">
        <f t="shared" si="40"/>
        <v>2364.10232</v>
      </c>
      <c r="H298" s="23">
        <v>0</v>
      </c>
      <c r="I298" s="23">
        <f t="shared" si="43"/>
        <v>166.202</v>
      </c>
      <c r="J298" s="16">
        <f t="shared" si="41"/>
        <v>14.224271188072345</v>
      </c>
      <c r="K298" s="85"/>
      <c r="L298" s="86"/>
      <c r="M298" s="16">
        <f t="shared" si="48"/>
        <v>44.529322747339243</v>
      </c>
      <c r="N298" s="16">
        <f t="shared" si="48"/>
        <v>27.061635261765584</v>
      </c>
      <c r="O298" s="16">
        <f t="shared" si="48"/>
        <v>26.863467366380636</v>
      </c>
      <c r="P298" s="16">
        <f t="shared" si="48"/>
        <v>29.333295922429311</v>
      </c>
      <c r="Q298" s="16">
        <f t="shared" si="48"/>
        <v>26.180578504218051</v>
      </c>
      <c r="R298" s="16">
        <f t="shared" si="44"/>
        <v>44.529322747339243</v>
      </c>
      <c r="S298" s="5">
        <f t="shared" si="42"/>
        <v>0</v>
      </c>
      <c r="T298" s="17">
        <f t="shared" si="45"/>
        <v>0</v>
      </c>
    </row>
    <row r="299" spans="1:20" x14ac:dyDescent="0.25">
      <c r="A299" s="24">
        <v>42626.25</v>
      </c>
      <c r="B299" s="10">
        <v>178.053</v>
      </c>
      <c r="C299" s="9">
        <v>3362.6510399999997</v>
      </c>
      <c r="D299" s="10">
        <v>0</v>
      </c>
      <c r="E299" s="9">
        <v>0</v>
      </c>
      <c r="F299" s="10">
        <f t="shared" si="40"/>
        <v>178.053</v>
      </c>
      <c r="G299" s="9">
        <f t="shared" si="40"/>
        <v>3362.6510399999997</v>
      </c>
      <c r="H299" s="23">
        <v>0</v>
      </c>
      <c r="I299" s="23">
        <f t="shared" si="43"/>
        <v>178.053</v>
      </c>
      <c r="J299" s="16">
        <f t="shared" si="41"/>
        <v>18.885674714832099</v>
      </c>
      <c r="K299" s="85"/>
      <c r="L299" s="86"/>
      <c r="M299" s="16">
        <f t="shared" si="48"/>
        <v>44.529322747339243</v>
      </c>
      <c r="N299" s="16">
        <f t="shared" si="48"/>
        <v>27.061635261765584</v>
      </c>
      <c r="O299" s="16">
        <f t="shared" si="48"/>
        <v>26.863467366380636</v>
      </c>
      <c r="P299" s="16">
        <f t="shared" si="48"/>
        <v>29.333295922429311</v>
      </c>
      <c r="Q299" s="16">
        <f t="shared" si="48"/>
        <v>26.180578504218051</v>
      </c>
      <c r="R299" s="16">
        <f t="shared" si="44"/>
        <v>44.529322747339243</v>
      </c>
      <c r="S299" s="5">
        <f t="shared" si="42"/>
        <v>0</v>
      </c>
      <c r="T299" s="17">
        <f t="shared" si="45"/>
        <v>0</v>
      </c>
    </row>
    <row r="300" spans="1:20" x14ac:dyDescent="0.25">
      <c r="A300" s="24">
        <v>42626.291666666664</v>
      </c>
      <c r="B300" s="10">
        <v>181.62100000000001</v>
      </c>
      <c r="C300" s="9">
        <v>4251.9773299999997</v>
      </c>
      <c r="D300" s="10">
        <v>0</v>
      </c>
      <c r="E300" s="9">
        <v>0</v>
      </c>
      <c r="F300" s="10">
        <f t="shared" si="40"/>
        <v>181.62100000000001</v>
      </c>
      <c r="G300" s="9">
        <f t="shared" si="40"/>
        <v>4251.9773299999997</v>
      </c>
      <c r="H300" s="23">
        <v>0</v>
      </c>
      <c r="I300" s="23">
        <f t="shared" si="43"/>
        <v>181.62100000000001</v>
      </c>
      <c r="J300" s="16">
        <f t="shared" si="41"/>
        <v>23.411264831709985</v>
      </c>
      <c r="K300" s="85"/>
      <c r="L300" s="86"/>
      <c r="M300" s="16">
        <f t="shared" si="48"/>
        <v>44.529322747339243</v>
      </c>
      <c r="N300" s="16">
        <f t="shared" si="48"/>
        <v>27.061635261765584</v>
      </c>
      <c r="O300" s="16">
        <f t="shared" si="48"/>
        <v>26.863467366380636</v>
      </c>
      <c r="P300" s="16">
        <f t="shared" si="48"/>
        <v>29.333295922429311</v>
      </c>
      <c r="Q300" s="16">
        <f t="shared" si="48"/>
        <v>26.180578504218051</v>
      </c>
      <c r="R300" s="16">
        <f t="shared" si="44"/>
        <v>44.529322747339243</v>
      </c>
      <c r="S300" s="5">
        <f t="shared" si="42"/>
        <v>0</v>
      </c>
      <c r="T300" s="17">
        <f t="shared" si="45"/>
        <v>0</v>
      </c>
    </row>
    <row r="301" spans="1:20" x14ac:dyDescent="0.25">
      <c r="A301" s="24">
        <v>42626.333333333336</v>
      </c>
      <c r="B301" s="10">
        <v>189.67000000000002</v>
      </c>
      <c r="C301" s="9">
        <v>4221.3388000000004</v>
      </c>
      <c r="D301" s="10">
        <v>0</v>
      </c>
      <c r="E301" s="9">
        <v>0</v>
      </c>
      <c r="F301" s="10">
        <f t="shared" si="40"/>
        <v>189.67000000000002</v>
      </c>
      <c r="G301" s="9">
        <f t="shared" si="40"/>
        <v>4221.3388000000004</v>
      </c>
      <c r="H301" s="23">
        <v>0</v>
      </c>
      <c r="I301" s="23">
        <f t="shared" si="43"/>
        <v>189.67000000000002</v>
      </c>
      <c r="J301" s="16">
        <f t="shared" si="41"/>
        <v>22.256228185796385</v>
      </c>
      <c r="K301" s="85"/>
      <c r="L301" s="86"/>
      <c r="M301" s="16">
        <f t="shared" si="48"/>
        <v>44.529322747339243</v>
      </c>
      <c r="N301" s="16">
        <f t="shared" si="48"/>
        <v>27.061635261765584</v>
      </c>
      <c r="O301" s="16">
        <f t="shared" si="48"/>
        <v>26.863467366380636</v>
      </c>
      <c r="P301" s="16">
        <f t="shared" si="48"/>
        <v>29.333295922429311</v>
      </c>
      <c r="Q301" s="16">
        <f t="shared" si="48"/>
        <v>26.180578504218051</v>
      </c>
      <c r="R301" s="16">
        <f t="shared" si="44"/>
        <v>44.529322747339243</v>
      </c>
      <c r="S301" s="5">
        <f t="shared" si="42"/>
        <v>0</v>
      </c>
      <c r="T301" s="17">
        <f t="shared" si="45"/>
        <v>0</v>
      </c>
    </row>
    <row r="302" spans="1:20" x14ac:dyDescent="0.25">
      <c r="A302" s="24">
        <v>42626.375</v>
      </c>
      <c r="B302" s="10">
        <v>203.20499999999998</v>
      </c>
      <c r="C302" s="9">
        <v>4618.8782499999998</v>
      </c>
      <c r="D302" s="10">
        <v>0</v>
      </c>
      <c r="E302" s="9">
        <v>0</v>
      </c>
      <c r="F302" s="10">
        <f t="shared" si="40"/>
        <v>203.20499999999998</v>
      </c>
      <c r="G302" s="9">
        <f t="shared" si="40"/>
        <v>4618.8782499999998</v>
      </c>
      <c r="H302" s="23">
        <v>0</v>
      </c>
      <c r="I302" s="23">
        <f t="shared" si="43"/>
        <v>203.20499999999998</v>
      </c>
      <c r="J302" s="16">
        <f t="shared" si="41"/>
        <v>22.730140744568292</v>
      </c>
      <c r="K302" s="85"/>
      <c r="L302" s="86"/>
      <c r="M302" s="16">
        <f t="shared" si="48"/>
        <v>44.529322747339243</v>
      </c>
      <c r="N302" s="16">
        <f t="shared" si="48"/>
        <v>27.061635261765584</v>
      </c>
      <c r="O302" s="16">
        <f t="shared" si="48"/>
        <v>26.863467366380636</v>
      </c>
      <c r="P302" s="16">
        <f t="shared" si="48"/>
        <v>29.333295922429311</v>
      </c>
      <c r="Q302" s="16">
        <f t="shared" si="48"/>
        <v>26.180578504218051</v>
      </c>
      <c r="R302" s="16">
        <f t="shared" si="44"/>
        <v>44.529322747339243</v>
      </c>
      <c r="S302" s="5">
        <f t="shared" si="42"/>
        <v>0</v>
      </c>
      <c r="T302" s="17">
        <f t="shared" si="45"/>
        <v>0</v>
      </c>
    </row>
    <row r="303" spans="1:20" x14ac:dyDescent="0.25">
      <c r="A303" s="24">
        <v>42626.416666666664</v>
      </c>
      <c r="B303" s="10">
        <v>222.30200000000002</v>
      </c>
      <c r="C303" s="9">
        <v>5651.55566</v>
      </c>
      <c r="D303" s="10">
        <v>0</v>
      </c>
      <c r="E303" s="9">
        <v>0</v>
      </c>
      <c r="F303" s="10">
        <f t="shared" si="40"/>
        <v>222.30200000000002</v>
      </c>
      <c r="G303" s="9">
        <f t="shared" si="40"/>
        <v>5651.55566</v>
      </c>
      <c r="H303" s="23">
        <v>0</v>
      </c>
      <c r="I303" s="23">
        <f t="shared" si="43"/>
        <v>222.30200000000002</v>
      </c>
      <c r="J303" s="16">
        <f t="shared" si="41"/>
        <v>25.422873658356647</v>
      </c>
      <c r="K303" s="85"/>
      <c r="L303" s="86"/>
      <c r="M303" s="16">
        <f t="shared" si="48"/>
        <v>44.529322747339243</v>
      </c>
      <c r="N303" s="16">
        <f t="shared" si="48"/>
        <v>27.061635261765584</v>
      </c>
      <c r="O303" s="16">
        <f t="shared" si="48"/>
        <v>26.863467366380636</v>
      </c>
      <c r="P303" s="16">
        <f t="shared" si="48"/>
        <v>29.333295922429311</v>
      </c>
      <c r="Q303" s="16">
        <f t="shared" si="48"/>
        <v>26.180578504218051</v>
      </c>
      <c r="R303" s="16">
        <f t="shared" si="44"/>
        <v>44.529322747339243</v>
      </c>
      <c r="S303" s="5">
        <f t="shared" si="42"/>
        <v>0</v>
      </c>
      <c r="T303" s="17">
        <f t="shared" si="45"/>
        <v>0</v>
      </c>
    </row>
    <row r="304" spans="1:20" x14ac:dyDescent="0.25">
      <c r="A304" s="24">
        <v>42626.458333333336</v>
      </c>
      <c r="B304" s="10">
        <v>197.38900000000001</v>
      </c>
      <c r="C304" s="9">
        <v>5112.3751000000002</v>
      </c>
      <c r="D304" s="10">
        <v>0</v>
      </c>
      <c r="E304" s="9">
        <v>0</v>
      </c>
      <c r="F304" s="10">
        <f t="shared" si="40"/>
        <v>197.38900000000001</v>
      </c>
      <c r="G304" s="9">
        <f t="shared" si="40"/>
        <v>5112.3751000000002</v>
      </c>
      <c r="H304" s="23">
        <v>0</v>
      </c>
      <c r="I304" s="23">
        <f t="shared" si="43"/>
        <v>197.38900000000001</v>
      </c>
      <c r="J304" s="16">
        <f t="shared" si="41"/>
        <v>25.9</v>
      </c>
      <c r="K304" s="85"/>
      <c r="L304" s="86"/>
      <c r="M304" s="16">
        <f t="shared" si="48"/>
        <v>44.529322747339243</v>
      </c>
      <c r="N304" s="16">
        <f t="shared" si="48"/>
        <v>27.061635261765584</v>
      </c>
      <c r="O304" s="16">
        <f t="shared" si="48"/>
        <v>26.863467366380636</v>
      </c>
      <c r="P304" s="16">
        <f t="shared" si="48"/>
        <v>29.333295922429311</v>
      </c>
      <c r="Q304" s="16">
        <f t="shared" si="48"/>
        <v>26.180578504218051</v>
      </c>
      <c r="R304" s="16">
        <f t="shared" si="44"/>
        <v>44.529322747339243</v>
      </c>
      <c r="S304" s="5">
        <f t="shared" si="42"/>
        <v>0</v>
      </c>
      <c r="T304" s="17">
        <f t="shared" si="45"/>
        <v>0</v>
      </c>
    </row>
    <row r="305" spans="1:20" x14ac:dyDescent="0.25">
      <c r="A305" s="24">
        <v>42626.5</v>
      </c>
      <c r="B305" s="10">
        <v>210.25700000000001</v>
      </c>
      <c r="C305" s="9">
        <v>7108.78917</v>
      </c>
      <c r="D305" s="10">
        <v>52.6</v>
      </c>
      <c r="E305" s="9">
        <v>1778.4060000000002</v>
      </c>
      <c r="F305" s="10">
        <f t="shared" si="40"/>
        <v>157.65700000000001</v>
      </c>
      <c r="G305" s="9">
        <f t="shared" si="40"/>
        <v>5330.3831700000001</v>
      </c>
      <c r="H305" s="23">
        <v>0</v>
      </c>
      <c r="I305" s="23">
        <f t="shared" si="43"/>
        <v>157.65700000000001</v>
      </c>
      <c r="J305" s="16">
        <f t="shared" si="41"/>
        <v>33.809999999999995</v>
      </c>
      <c r="K305" s="85"/>
      <c r="L305" s="86"/>
      <c r="M305" s="16">
        <f t="shared" si="48"/>
        <v>44.529322747339243</v>
      </c>
      <c r="N305" s="16">
        <f t="shared" si="48"/>
        <v>27.061635261765584</v>
      </c>
      <c r="O305" s="16">
        <f t="shared" si="48"/>
        <v>26.863467366380636</v>
      </c>
      <c r="P305" s="16">
        <f t="shared" si="48"/>
        <v>29.333295922429311</v>
      </c>
      <c r="Q305" s="16">
        <f t="shared" si="48"/>
        <v>26.180578504218051</v>
      </c>
      <c r="R305" s="16">
        <f t="shared" si="44"/>
        <v>44.529322747339243</v>
      </c>
      <c r="S305" s="5">
        <f t="shared" si="42"/>
        <v>0</v>
      </c>
      <c r="T305" s="17">
        <f t="shared" si="45"/>
        <v>0</v>
      </c>
    </row>
    <row r="306" spans="1:20" x14ac:dyDescent="0.25">
      <c r="A306" s="24">
        <v>42626.541666666664</v>
      </c>
      <c r="B306" s="10">
        <v>98.721999999999994</v>
      </c>
      <c r="C306" s="9">
        <v>2709.9189000000001</v>
      </c>
      <c r="D306" s="10">
        <v>0</v>
      </c>
      <c r="E306" s="9">
        <v>0</v>
      </c>
      <c r="F306" s="10">
        <f t="shared" si="40"/>
        <v>98.721999999999994</v>
      </c>
      <c r="G306" s="9">
        <f t="shared" si="40"/>
        <v>2709.9189000000001</v>
      </c>
      <c r="H306" s="23">
        <v>0</v>
      </c>
      <c r="I306" s="23">
        <f t="shared" si="43"/>
        <v>98.721999999999994</v>
      </c>
      <c r="J306" s="16">
        <f t="shared" si="41"/>
        <v>27.450000000000003</v>
      </c>
      <c r="K306" s="85"/>
      <c r="L306" s="86"/>
      <c r="M306" s="16">
        <f t="shared" si="48"/>
        <v>44.529322747339243</v>
      </c>
      <c r="N306" s="16">
        <f t="shared" si="48"/>
        <v>27.061635261765584</v>
      </c>
      <c r="O306" s="16">
        <f t="shared" si="48"/>
        <v>26.863467366380636</v>
      </c>
      <c r="P306" s="16">
        <f t="shared" si="48"/>
        <v>29.333295922429311</v>
      </c>
      <c r="Q306" s="16">
        <f t="shared" si="48"/>
        <v>26.180578504218051</v>
      </c>
      <c r="R306" s="16">
        <f t="shared" si="44"/>
        <v>44.529322747339243</v>
      </c>
      <c r="S306" s="5">
        <f t="shared" si="42"/>
        <v>0</v>
      </c>
      <c r="T306" s="17">
        <f t="shared" si="45"/>
        <v>0</v>
      </c>
    </row>
    <row r="307" spans="1:20" x14ac:dyDescent="0.25">
      <c r="A307" s="24">
        <v>42626.583333333336</v>
      </c>
      <c r="B307" s="10">
        <v>19.698</v>
      </c>
      <c r="C307" s="9">
        <v>865.34699999999998</v>
      </c>
      <c r="D307" s="10">
        <v>0</v>
      </c>
      <c r="E307" s="9">
        <v>0</v>
      </c>
      <c r="F307" s="10">
        <f t="shared" si="40"/>
        <v>19.698</v>
      </c>
      <c r="G307" s="9">
        <f t="shared" si="40"/>
        <v>865.34699999999998</v>
      </c>
      <c r="H307" s="23">
        <v>16.734000000000037</v>
      </c>
      <c r="I307" s="23">
        <f t="shared" si="43"/>
        <v>2.9639999999999631</v>
      </c>
      <c r="J307" s="16">
        <f t="shared" si="41"/>
        <v>43.930703624733475</v>
      </c>
      <c r="K307" s="85"/>
      <c r="L307" s="86"/>
      <c r="M307" s="16">
        <f t="shared" si="48"/>
        <v>44.529322747339243</v>
      </c>
      <c r="N307" s="16">
        <f t="shared" si="48"/>
        <v>27.061635261765584</v>
      </c>
      <c r="O307" s="16">
        <f t="shared" si="48"/>
        <v>26.863467366380636</v>
      </c>
      <c r="P307" s="16">
        <f t="shared" si="48"/>
        <v>29.333295922429311</v>
      </c>
      <c r="Q307" s="16">
        <f t="shared" si="48"/>
        <v>26.180578504218051</v>
      </c>
      <c r="R307" s="16">
        <f t="shared" si="44"/>
        <v>44.529322747339243</v>
      </c>
      <c r="S307" s="5">
        <f t="shared" si="42"/>
        <v>0</v>
      </c>
      <c r="T307" s="17">
        <f t="shared" si="45"/>
        <v>0</v>
      </c>
    </row>
    <row r="308" spans="1:20" x14ac:dyDescent="0.25">
      <c r="A308" s="24">
        <v>42626.625</v>
      </c>
      <c r="B308" s="10">
        <v>45.289000000000001</v>
      </c>
      <c r="C308" s="9">
        <v>2100.9599290000001</v>
      </c>
      <c r="D308" s="10">
        <v>0</v>
      </c>
      <c r="E308" s="9">
        <v>0</v>
      </c>
      <c r="F308" s="10">
        <f t="shared" si="40"/>
        <v>45.289000000000001</v>
      </c>
      <c r="G308" s="9">
        <f t="shared" si="40"/>
        <v>2100.9599290000001</v>
      </c>
      <c r="H308" s="23">
        <v>45.289000000000001</v>
      </c>
      <c r="I308" s="23">
        <f t="shared" si="43"/>
        <v>0</v>
      </c>
      <c r="J308" s="16">
        <f t="shared" si="41"/>
        <v>46.390071076861929</v>
      </c>
      <c r="K308" s="85"/>
      <c r="L308" s="86"/>
      <c r="M308" s="16">
        <f t="shared" si="48"/>
        <v>44.529322747339243</v>
      </c>
      <c r="N308" s="16">
        <f t="shared" si="48"/>
        <v>27.061635261765584</v>
      </c>
      <c r="O308" s="16">
        <f t="shared" si="48"/>
        <v>26.863467366380636</v>
      </c>
      <c r="P308" s="16">
        <f t="shared" si="48"/>
        <v>29.333295922429311</v>
      </c>
      <c r="Q308" s="16">
        <f t="shared" si="48"/>
        <v>26.180578504218051</v>
      </c>
      <c r="R308" s="16">
        <f t="shared" si="44"/>
        <v>44.529322747339243</v>
      </c>
      <c r="S308" s="5">
        <f t="shared" si="42"/>
        <v>1.8607483295226857</v>
      </c>
      <c r="T308" s="17">
        <f t="shared" si="45"/>
        <v>0</v>
      </c>
    </row>
    <row r="309" spans="1:20" x14ac:dyDescent="0.25">
      <c r="A309" s="24">
        <v>42626.666666666664</v>
      </c>
      <c r="B309" s="10">
        <v>66.564999999999998</v>
      </c>
      <c r="C309" s="9">
        <v>4003.2156999999997</v>
      </c>
      <c r="D309" s="10">
        <v>0</v>
      </c>
      <c r="E309" s="9">
        <v>0</v>
      </c>
      <c r="F309" s="10">
        <f t="shared" si="40"/>
        <v>66.564999999999998</v>
      </c>
      <c r="G309" s="9">
        <f t="shared" si="40"/>
        <v>4003.2156999999997</v>
      </c>
      <c r="H309" s="23">
        <v>66.564999999999998</v>
      </c>
      <c r="I309" s="23">
        <f t="shared" si="43"/>
        <v>0</v>
      </c>
      <c r="J309" s="16">
        <f t="shared" si="41"/>
        <v>60.139948922106207</v>
      </c>
      <c r="K309" s="85"/>
      <c r="L309" s="86"/>
      <c r="M309" s="16">
        <f t="shared" si="48"/>
        <v>44.529322747339243</v>
      </c>
      <c r="N309" s="16">
        <f t="shared" si="48"/>
        <v>27.061635261765584</v>
      </c>
      <c r="O309" s="16">
        <f t="shared" si="48"/>
        <v>26.863467366380636</v>
      </c>
      <c r="P309" s="16">
        <f t="shared" si="48"/>
        <v>29.333295922429311</v>
      </c>
      <c r="Q309" s="16">
        <f t="shared" si="48"/>
        <v>26.180578504218051</v>
      </c>
      <c r="R309" s="16">
        <f t="shared" si="44"/>
        <v>44.529322747339243</v>
      </c>
      <c r="S309" s="5">
        <f t="shared" si="42"/>
        <v>15.610626174766963</v>
      </c>
      <c r="T309" s="17">
        <f t="shared" si="45"/>
        <v>0</v>
      </c>
    </row>
    <row r="310" spans="1:20" x14ac:dyDescent="0.25">
      <c r="A310" s="24">
        <v>42626.708333333336</v>
      </c>
      <c r="B310" s="10">
        <v>64.2</v>
      </c>
      <c r="C310" s="9">
        <v>3717.8220000000001</v>
      </c>
      <c r="D310" s="10">
        <v>0.91600000000000004</v>
      </c>
      <c r="E310" s="9">
        <v>53.045999999999999</v>
      </c>
      <c r="F310" s="10">
        <f t="shared" si="40"/>
        <v>63.284000000000006</v>
      </c>
      <c r="G310" s="9">
        <f t="shared" si="40"/>
        <v>3664.7760000000003</v>
      </c>
      <c r="H310" s="23">
        <v>63.284000000000006</v>
      </c>
      <c r="I310" s="23">
        <f t="shared" si="43"/>
        <v>0</v>
      </c>
      <c r="J310" s="16">
        <f t="shared" si="41"/>
        <v>57.909993047215728</v>
      </c>
      <c r="K310" s="85"/>
      <c r="L310" s="86"/>
      <c r="M310" s="16">
        <f t="shared" si="48"/>
        <v>44.529322747339243</v>
      </c>
      <c r="N310" s="16">
        <f t="shared" si="48"/>
        <v>27.061635261765584</v>
      </c>
      <c r="O310" s="16">
        <f t="shared" si="48"/>
        <v>26.863467366380636</v>
      </c>
      <c r="P310" s="16">
        <f t="shared" si="48"/>
        <v>29.333295922429311</v>
      </c>
      <c r="Q310" s="16">
        <f t="shared" si="48"/>
        <v>26.180578504218051</v>
      </c>
      <c r="R310" s="16">
        <f t="shared" si="44"/>
        <v>44.529322747339243</v>
      </c>
      <c r="S310" s="5">
        <f t="shared" si="42"/>
        <v>13.380670299876485</v>
      </c>
      <c r="T310" s="17">
        <f t="shared" si="45"/>
        <v>0</v>
      </c>
    </row>
    <row r="311" spans="1:20" x14ac:dyDescent="0.25">
      <c r="A311" s="24">
        <v>42626.75</v>
      </c>
      <c r="B311" s="10">
        <v>55.606999999999999</v>
      </c>
      <c r="C311" s="9">
        <v>2904.5978500000001</v>
      </c>
      <c r="D311" s="10">
        <v>0</v>
      </c>
      <c r="E311" s="9">
        <v>0</v>
      </c>
      <c r="F311" s="10">
        <f t="shared" si="40"/>
        <v>55.606999999999999</v>
      </c>
      <c r="G311" s="9">
        <f t="shared" si="40"/>
        <v>2904.5978500000001</v>
      </c>
      <c r="H311" s="23">
        <v>55.606999999999999</v>
      </c>
      <c r="I311" s="23">
        <f t="shared" si="43"/>
        <v>0</v>
      </c>
      <c r="J311" s="16">
        <f t="shared" si="41"/>
        <v>52.234392252773937</v>
      </c>
      <c r="K311" s="85"/>
      <c r="L311" s="86"/>
      <c r="M311" s="16">
        <f t="shared" si="48"/>
        <v>44.529322747339243</v>
      </c>
      <c r="N311" s="16">
        <f t="shared" si="48"/>
        <v>27.061635261765584</v>
      </c>
      <c r="O311" s="16">
        <f t="shared" si="48"/>
        <v>26.863467366380636</v>
      </c>
      <c r="P311" s="16">
        <f t="shared" si="48"/>
        <v>29.333295922429311</v>
      </c>
      <c r="Q311" s="16">
        <f t="shared" si="48"/>
        <v>26.180578504218051</v>
      </c>
      <c r="R311" s="16">
        <f t="shared" si="44"/>
        <v>44.529322747339243</v>
      </c>
      <c r="S311" s="5">
        <f t="shared" si="42"/>
        <v>7.7050695054346932</v>
      </c>
      <c r="T311" s="17">
        <f t="shared" si="45"/>
        <v>0</v>
      </c>
    </row>
    <row r="312" spans="1:20" x14ac:dyDescent="0.25">
      <c r="A312" s="24">
        <v>42626.791666666664</v>
      </c>
      <c r="B312" s="10">
        <v>21.386000000000003</v>
      </c>
      <c r="C312" s="9">
        <v>810.29211399999997</v>
      </c>
      <c r="D312" s="10">
        <v>0</v>
      </c>
      <c r="E312" s="9">
        <v>0</v>
      </c>
      <c r="F312" s="10">
        <f t="shared" si="40"/>
        <v>21.386000000000003</v>
      </c>
      <c r="G312" s="9">
        <f t="shared" si="40"/>
        <v>810.29211399999997</v>
      </c>
      <c r="H312" s="23">
        <v>21.386000000000003</v>
      </c>
      <c r="I312" s="23">
        <f t="shared" si="43"/>
        <v>0</v>
      </c>
      <c r="J312" s="16">
        <f t="shared" si="41"/>
        <v>37.888904610492837</v>
      </c>
      <c r="K312" s="85"/>
      <c r="L312" s="86"/>
      <c r="M312" s="16">
        <f t="shared" ref="M312:Q327" si="49">M311</f>
        <v>44.529322747339243</v>
      </c>
      <c r="N312" s="16">
        <f t="shared" si="49"/>
        <v>27.061635261765584</v>
      </c>
      <c r="O312" s="16">
        <f t="shared" si="49"/>
        <v>26.863467366380636</v>
      </c>
      <c r="P312" s="16">
        <f t="shared" si="49"/>
        <v>29.333295922429311</v>
      </c>
      <c r="Q312" s="16">
        <f t="shared" si="49"/>
        <v>26.180578504218051</v>
      </c>
      <c r="R312" s="16">
        <f t="shared" si="44"/>
        <v>44.529322747339243</v>
      </c>
      <c r="S312" s="5">
        <f t="shared" si="42"/>
        <v>0</v>
      </c>
      <c r="T312" s="17">
        <f t="shared" si="45"/>
        <v>0</v>
      </c>
    </row>
    <row r="313" spans="1:20" x14ac:dyDescent="0.25">
      <c r="A313" s="24">
        <v>42626.833333333336</v>
      </c>
      <c r="B313" s="10">
        <v>0</v>
      </c>
      <c r="C313" s="9">
        <v>0</v>
      </c>
      <c r="D313" s="10">
        <v>0</v>
      </c>
      <c r="E313" s="9">
        <v>0</v>
      </c>
      <c r="F313" s="10">
        <f t="shared" si="40"/>
        <v>0</v>
      </c>
      <c r="G313" s="9">
        <f t="shared" si="40"/>
        <v>0</v>
      </c>
      <c r="H313" s="23">
        <v>0</v>
      </c>
      <c r="I313" s="23">
        <f t="shared" si="43"/>
        <v>0</v>
      </c>
      <c r="J313" s="16">
        <f t="shared" si="41"/>
        <v>0</v>
      </c>
      <c r="K313" s="85"/>
      <c r="L313" s="86"/>
      <c r="M313" s="16">
        <f t="shared" si="49"/>
        <v>44.529322747339243</v>
      </c>
      <c r="N313" s="16">
        <f t="shared" si="49"/>
        <v>27.061635261765584</v>
      </c>
      <c r="O313" s="16">
        <f t="shared" si="49"/>
        <v>26.863467366380636</v>
      </c>
      <c r="P313" s="16">
        <f t="shared" si="49"/>
        <v>29.333295922429311</v>
      </c>
      <c r="Q313" s="16">
        <f t="shared" si="49"/>
        <v>26.180578504218051</v>
      </c>
      <c r="R313" s="16">
        <f t="shared" si="44"/>
        <v>44.529322747339243</v>
      </c>
      <c r="S313" s="5">
        <f t="shared" si="42"/>
        <v>0</v>
      </c>
      <c r="T313" s="17">
        <f t="shared" si="45"/>
        <v>0</v>
      </c>
    </row>
    <row r="314" spans="1:20" x14ac:dyDescent="0.25">
      <c r="A314" s="24">
        <v>42626.875</v>
      </c>
      <c r="B314" s="10">
        <v>0</v>
      </c>
      <c r="C314" s="9">
        <v>0</v>
      </c>
      <c r="D314" s="10">
        <v>0</v>
      </c>
      <c r="E314" s="9">
        <v>0</v>
      </c>
      <c r="F314" s="10">
        <f t="shared" ref="F314:G377" si="50">B314-D314</f>
        <v>0</v>
      </c>
      <c r="G314" s="9">
        <f t="shared" si="50"/>
        <v>0</v>
      </c>
      <c r="H314" s="23">
        <v>0</v>
      </c>
      <c r="I314" s="23">
        <f t="shared" si="43"/>
        <v>0</v>
      </c>
      <c r="J314" s="16">
        <f t="shared" si="41"/>
        <v>0</v>
      </c>
      <c r="K314" s="85"/>
      <c r="L314" s="86"/>
      <c r="M314" s="16">
        <f t="shared" si="49"/>
        <v>44.529322747339243</v>
      </c>
      <c r="N314" s="16">
        <f t="shared" si="49"/>
        <v>27.061635261765584</v>
      </c>
      <c r="O314" s="16">
        <f t="shared" si="49"/>
        <v>26.863467366380636</v>
      </c>
      <c r="P314" s="16">
        <f t="shared" si="49"/>
        <v>29.333295922429311</v>
      </c>
      <c r="Q314" s="16">
        <f t="shared" si="49"/>
        <v>26.180578504218051</v>
      </c>
      <c r="R314" s="16">
        <f t="shared" si="44"/>
        <v>44.529322747339243</v>
      </c>
      <c r="S314" s="5">
        <f t="shared" si="42"/>
        <v>0</v>
      </c>
      <c r="T314" s="17">
        <f t="shared" si="45"/>
        <v>0</v>
      </c>
    </row>
    <row r="315" spans="1:20" x14ac:dyDescent="0.25">
      <c r="A315" s="24">
        <v>42626.916666666664</v>
      </c>
      <c r="B315" s="10">
        <v>41.652999999999999</v>
      </c>
      <c r="C315" s="9">
        <v>1049.6556</v>
      </c>
      <c r="D315" s="10">
        <v>0</v>
      </c>
      <c r="E315" s="9">
        <v>0</v>
      </c>
      <c r="F315" s="10">
        <f t="shared" si="50"/>
        <v>41.652999999999999</v>
      </c>
      <c r="G315" s="9">
        <f t="shared" si="50"/>
        <v>1049.6556</v>
      </c>
      <c r="H315" s="23">
        <v>0</v>
      </c>
      <c r="I315" s="23">
        <f t="shared" si="43"/>
        <v>41.652999999999999</v>
      </c>
      <c r="J315" s="16">
        <f t="shared" si="41"/>
        <v>25.200000000000003</v>
      </c>
      <c r="K315" s="85"/>
      <c r="L315" s="86"/>
      <c r="M315" s="16">
        <f t="shared" si="49"/>
        <v>44.529322747339243</v>
      </c>
      <c r="N315" s="16">
        <f t="shared" si="49"/>
        <v>27.061635261765584</v>
      </c>
      <c r="O315" s="16">
        <f t="shared" si="49"/>
        <v>26.863467366380636</v>
      </c>
      <c r="P315" s="16">
        <f t="shared" si="49"/>
        <v>29.333295922429311</v>
      </c>
      <c r="Q315" s="16">
        <f t="shared" si="49"/>
        <v>26.180578504218051</v>
      </c>
      <c r="R315" s="16">
        <f t="shared" si="44"/>
        <v>44.529322747339243</v>
      </c>
      <c r="S315" s="5">
        <f t="shared" si="42"/>
        <v>0</v>
      </c>
      <c r="T315" s="17">
        <f t="shared" si="45"/>
        <v>0</v>
      </c>
    </row>
    <row r="316" spans="1:20" x14ac:dyDescent="0.25">
      <c r="A316" s="24">
        <v>42626.958333333336</v>
      </c>
      <c r="B316" s="10">
        <v>88.951999999999998</v>
      </c>
      <c r="C316" s="9">
        <v>2112.4255199999998</v>
      </c>
      <c r="D316" s="10">
        <v>0</v>
      </c>
      <c r="E316" s="9">
        <v>0</v>
      </c>
      <c r="F316" s="10">
        <f t="shared" si="50"/>
        <v>88.951999999999998</v>
      </c>
      <c r="G316" s="9">
        <f t="shared" si="50"/>
        <v>2112.4255199999998</v>
      </c>
      <c r="H316" s="23">
        <v>0</v>
      </c>
      <c r="I316" s="23">
        <f t="shared" si="43"/>
        <v>88.951999999999998</v>
      </c>
      <c r="J316" s="16">
        <f t="shared" si="41"/>
        <v>23.747926072488532</v>
      </c>
      <c r="K316" s="85"/>
      <c r="L316" s="86"/>
      <c r="M316" s="16">
        <f t="shared" si="49"/>
        <v>44.529322747339243</v>
      </c>
      <c r="N316" s="16">
        <f t="shared" si="49"/>
        <v>27.061635261765584</v>
      </c>
      <c r="O316" s="16">
        <f t="shared" si="49"/>
        <v>26.863467366380636</v>
      </c>
      <c r="P316" s="16">
        <f t="shared" si="49"/>
        <v>29.333295922429311</v>
      </c>
      <c r="Q316" s="16">
        <f t="shared" si="49"/>
        <v>26.180578504218051</v>
      </c>
      <c r="R316" s="16">
        <f t="shared" si="44"/>
        <v>44.529322747339243</v>
      </c>
      <c r="S316" s="5">
        <f t="shared" si="42"/>
        <v>0</v>
      </c>
      <c r="T316" s="17">
        <f t="shared" si="45"/>
        <v>0</v>
      </c>
    </row>
    <row r="317" spans="1:20" x14ac:dyDescent="0.25">
      <c r="A317" s="24">
        <v>42627</v>
      </c>
      <c r="B317" s="10">
        <v>176.495</v>
      </c>
      <c r="C317" s="9">
        <v>3867.0054500000001</v>
      </c>
      <c r="D317" s="10">
        <v>0</v>
      </c>
      <c r="E317" s="9">
        <v>0</v>
      </c>
      <c r="F317" s="10">
        <f t="shared" si="50"/>
        <v>176.495</v>
      </c>
      <c r="G317" s="9">
        <f t="shared" si="50"/>
        <v>3867.0054500000001</v>
      </c>
      <c r="H317" s="23">
        <v>0</v>
      </c>
      <c r="I317" s="23">
        <f t="shared" si="43"/>
        <v>176.495</v>
      </c>
      <c r="J317" s="16">
        <f t="shared" si="41"/>
        <v>21.91</v>
      </c>
      <c r="K317" s="85"/>
      <c r="L317" s="86"/>
      <c r="M317" s="16">
        <f t="shared" si="49"/>
        <v>44.529322747339243</v>
      </c>
      <c r="N317" s="16">
        <f t="shared" si="49"/>
        <v>27.061635261765584</v>
      </c>
      <c r="O317" s="16">
        <f t="shared" si="49"/>
        <v>26.863467366380636</v>
      </c>
      <c r="P317" s="16">
        <f t="shared" si="49"/>
        <v>29.333295922429311</v>
      </c>
      <c r="Q317" s="16">
        <f t="shared" si="49"/>
        <v>26.180578504218051</v>
      </c>
      <c r="R317" s="16">
        <f t="shared" si="44"/>
        <v>44.529322747339243</v>
      </c>
      <c r="S317" s="5">
        <f t="shared" si="42"/>
        <v>0</v>
      </c>
      <c r="T317" s="17">
        <f t="shared" si="45"/>
        <v>0</v>
      </c>
    </row>
    <row r="318" spans="1:20" x14ac:dyDescent="0.25">
      <c r="A318" s="24">
        <v>42627.041666666664</v>
      </c>
      <c r="B318" s="10">
        <v>180.65</v>
      </c>
      <c r="C318" s="9">
        <v>3916.4920000000002</v>
      </c>
      <c r="D318" s="10">
        <v>0</v>
      </c>
      <c r="E318" s="9">
        <v>0</v>
      </c>
      <c r="F318" s="10">
        <f t="shared" si="50"/>
        <v>180.65</v>
      </c>
      <c r="G318" s="9">
        <f t="shared" si="50"/>
        <v>3916.4920000000002</v>
      </c>
      <c r="H318" s="23">
        <v>0</v>
      </c>
      <c r="I318" s="23">
        <f t="shared" si="43"/>
        <v>180.65</v>
      </c>
      <c r="J318" s="16">
        <f t="shared" si="41"/>
        <v>21.68</v>
      </c>
      <c r="K318" s="85"/>
      <c r="L318" s="86"/>
      <c r="M318" s="16">
        <f t="shared" si="49"/>
        <v>44.529322747339243</v>
      </c>
      <c r="N318" s="16">
        <f t="shared" si="49"/>
        <v>27.061635261765584</v>
      </c>
      <c r="O318" s="16">
        <f t="shared" si="49"/>
        <v>26.863467366380636</v>
      </c>
      <c r="P318" s="16">
        <f t="shared" si="49"/>
        <v>29.333295922429311</v>
      </c>
      <c r="Q318" s="16">
        <f t="shared" si="49"/>
        <v>26.180578504218051</v>
      </c>
      <c r="R318" s="16">
        <f t="shared" si="44"/>
        <v>44.529322747339243</v>
      </c>
      <c r="S318" s="5">
        <f t="shared" si="42"/>
        <v>0</v>
      </c>
      <c r="T318" s="17">
        <f t="shared" si="45"/>
        <v>0</v>
      </c>
    </row>
    <row r="319" spans="1:20" x14ac:dyDescent="0.25">
      <c r="A319" s="24">
        <v>42627.083333333336</v>
      </c>
      <c r="B319" s="10">
        <v>191.8</v>
      </c>
      <c r="C319" s="9">
        <v>3786.1320000000001</v>
      </c>
      <c r="D319" s="10">
        <v>0</v>
      </c>
      <c r="E319" s="9">
        <v>0</v>
      </c>
      <c r="F319" s="10">
        <f t="shared" si="50"/>
        <v>191.8</v>
      </c>
      <c r="G319" s="9">
        <f t="shared" si="50"/>
        <v>3786.1320000000001</v>
      </c>
      <c r="H319" s="23">
        <v>0</v>
      </c>
      <c r="I319" s="23">
        <f t="shared" si="43"/>
        <v>191.8</v>
      </c>
      <c r="J319" s="16">
        <f t="shared" si="41"/>
        <v>19.739999999999998</v>
      </c>
      <c r="K319" s="85"/>
      <c r="L319" s="86"/>
      <c r="M319" s="16">
        <f t="shared" si="49"/>
        <v>44.529322747339243</v>
      </c>
      <c r="N319" s="16">
        <f t="shared" si="49"/>
        <v>27.061635261765584</v>
      </c>
      <c r="O319" s="16">
        <f t="shared" si="49"/>
        <v>26.863467366380636</v>
      </c>
      <c r="P319" s="16">
        <f t="shared" si="49"/>
        <v>29.333295922429311</v>
      </c>
      <c r="Q319" s="16">
        <f t="shared" si="49"/>
        <v>26.180578504218051</v>
      </c>
      <c r="R319" s="16">
        <f t="shared" si="44"/>
        <v>44.529322747339243</v>
      </c>
      <c r="S319" s="5">
        <f t="shared" si="42"/>
        <v>0</v>
      </c>
      <c r="T319" s="17">
        <f t="shared" si="45"/>
        <v>0</v>
      </c>
    </row>
    <row r="320" spans="1:20" x14ac:dyDescent="0.25">
      <c r="A320" s="24">
        <v>42627.125</v>
      </c>
      <c r="B320" s="10">
        <v>180.9</v>
      </c>
      <c r="C320" s="9">
        <v>3276.0990000000002</v>
      </c>
      <c r="D320" s="10">
        <v>0</v>
      </c>
      <c r="E320" s="9">
        <v>0</v>
      </c>
      <c r="F320" s="10">
        <f t="shared" si="50"/>
        <v>180.9</v>
      </c>
      <c r="G320" s="9">
        <f t="shared" si="50"/>
        <v>3276.0990000000002</v>
      </c>
      <c r="H320" s="23">
        <v>0</v>
      </c>
      <c r="I320" s="23">
        <f t="shared" si="43"/>
        <v>180.9</v>
      </c>
      <c r="J320" s="16">
        <f t="shared" si="41"/>
        <v>18.11</v>
      </c>
      <c r="K320" s="85"/>
      <c r="L320" s="86"/>
      <c r="M320" s="16">
        <f t="shared" si="49"/>
        <v>44.529322747339243</v>
      </c>
      <c r="N320" s="16">
        <f t="shared" si="49"/>
        <v>27.061635261765584</v>
      </c>
      <c r="O320" s="16">
        <f t="shared" si="49"/>
        <v>26.863467366380636</v>
      </c>
      <c r="P320" s="16">
        <f t="shared" si="49"/>
        <v>29.333295922429311</v>
      </c>
      <c r="Q320" s="16">
        <f t="shared" si="49"/>
        <v>26.180578504218051</v>
      </c>
      <c r="R320" s="16">
        <f t="shared" si="44"/>
        <v>44.529322747339243</v>
      </c>
      <c r="S320" s="5">
        <f t="shared" si="42"/>
        <v>0</v>
      </c>
      <c r="T320" s="17">
        <f t="shared" si="45"/>
        <v>0</v>
      </c>
    </row>
    <row r="321" spans="1:20" x14ac:dyDescent="0.25">
      <c r="A321" s="24">
        <v>42627.166666666664</v>
      </c>
      <c r="B321" s="10">
        <v>180.49699999999999</v>
      </c>
      <c r="C321" s="9">
        <v>3034.444</v>
      </c>
      <c r="D321" s="10">
        <v>0</v>
      </c>
      <c r="E321" s="9">
        <v>0</v>
      </c>
      <c r="F321" s="10">
        <f t="shared" si="50"/>
        <v>180.49699999999999</v>
      </c>
      <c r="G321" s="9">
        <f t="shared" si="50"/>
        <v>3034.444</v>
      </c>
      <c r="H321" s="23">
        <v>0</v>
      </c>
      <c r="I321" s="23">
        <f t="shared" si="43"/>
        <v>180.49699999999999</v>
      </c>
      <c r="J321" s="16">
        <f t="shared" si="41"/>
        <v>16.811603516955962</v>
      </c>
      <c r="K321" s="85"/>
      <c r="L321" s="86"/>
      <c r="M321" s="16">
        <f t="shared" si="49"/>
        <v>44.529322747339243</v>
      </c>
      <c r="N321" s="16">
        <f t="shared" si="49"/>
        <v>27.061635261765584</v>
      </c>
      <c r="O321" s="16">
        <f t="shared" si="49"/>
        <v>26.863467366380636</v>
      </c>
      <c r="P321" s="16">
        <f t="shared" si="49"/>
        <v>29.333295922429311</v>
      </c>
      <c r="Q321" s="16">
        <f t="shared" si="49"/>
        <v>26.180578504218051</v>
      </c>
      <c r="R321" s="16">
        <f t="shared" si="44"/>
        <v>44.529322747339243</v>
      </c>
      <c r="S321" s="5">
        <f t="shared" si="42"/>
        <v>0</v>
      </c>
      <c r="T321" s="17">
        <f t="shared" si="45"/>
        <v>0</v>
      </c>
    </row>
    <row r="322" spans="1:20" x14ac:dyDescent="0.25">
      <c r="A322" s="24">
        <v>42627.208333333336</v>
      </c>
      <c r="B322" s="10">
        <v>173.62799999999999</v>
      </c>
      <c r="C322" s="9">
        <v>3065.3365679999997</v>
      </c>
      <c r="D322" s="10">
        <v>0</v>
      </c>
      <c r="E322" s="9">
        <v>0</v>
      </c>
      <c r="F322" s="10">
        <f t="shared" si="50"/>
        <v>173.62799999999999</v>
      </c>
      <c r="G322" s="9">
        <f t="shared" si="50"/>
        <v>3065.3365679999997</v>
      </c>
      <c r="H322" s="23">
        <v>0</v>
      </c>
      <c r="I322" s="23">
        <f t="shared" si="43"/>
        <v>173.62799999999999</v>
      </c>
      <c r="J322" s="16">
        <f t="shared" si="41"/>
        <v>17.654621190130623</v>
      </c>
      <c r="K322" s="85"/>
      <c r="L322" s="86"/>
      <c r="M322" s="16">
        <f t="shared" si="49"/>
        <v>44.529322747339243</v>
      </c>
      <c r="N322" s="16">
        <f t="shared" si="49"/>
        <v>27.061635261765584</v>
      </c>
      <c r="O322" s="16">
        <f t="shared" si="49"/>
        <v>26.863467366380636</v>
      </c>
      <c r="P322" s="16">
        <f t="shared" si="49"/>
        <v>29.333295922429311</v>
      </c>
      <c r="Q322" s="16">
        <f t="shared" si="49"/>
        <v>26.180578504218051</v>
      </c>
      <c r="R322" s="16">
        <f t="shared" si="44"/>
        <v>44.529322747339243</v>
      </c>
      <c r="S322" s="5">
        <f t="shared" si="42"/>
        <v>0</v>
      </c>
      <c r="T322" s="17">
        <f t="shared" si="45"/>
        <v>0</v>
      </c>
    </row>
    <row r="323" spans="1:20" x14ac:dyDescent="0.25">
      <c r="A323" s="24">
        <v>42627.25</v>
      </c>
      <c r="B323" s="10">
        <v>164.24600000000001</v>
      </c>
      <c r="C323" s="9">
        <v>3444.9304400000001</v>
      </c>
      <c r="D323" s="10">
        <v>0</v>
      </c>
      <c r="E323" s="9">
        <v>0</v>
      </c>
      <c r="F323" s="10">
        <f t="shared" si="50"/>
        <v>164.24600000000001</v>
      </c>
      <c r="G323" s="9">
        <f t="shared" si="50"/>
        <v>3444.9304400000001</v>
      </c>
      <c r="H323" s="23">
        <v>0</v>
      </c>
      <c r="I323" s="23">
        <f t="shared" si="43"/>
        <v>164.24600000000001</v>
      </c>
      <c r="J323" s="16">
        <f t="shared" si="41"/>
        <v>20.97421209648941</v>
      </c>
      <c r="K323" s="85"/>
      <c r="L323" s="86"/>
      <c r="M323" s="16">
        <f t="shared" si="49"/>
        <v>44.529322747339243</v>
      </c>
      <c r="N323" s="16">
        <f t="shared" si="49"/>
        <v>27.061635261765584</v>
      </c>
      <c r="O323" s="16">
        <f t="shared" si="49"/>
        <v>26.863467366380636</v>
      </c>
      <c r="P323" s="16">
        <f t="shared" si="49"/>
        <v>29.333295922429311</v>
      </c>
      <c r="Q323" s="16">
        <f t="shared" si="49"/>
        <v>26.180578504218051</v>
      </c>
      <c r="R323" s="16">
        <f t="shared" si="44"/>
        <v>44.529322747339243</v>
      </c>
      <c r="S323" s="5">
        <f t="shared" si="42"/>
        <v>0</v>
      </c>
      <c r="T323" s="17">
        <f t="shared" si="45"/>
        <v>0</v>
      </c>
    </row>
    <row r="324" spans="1:20" x14ac:dyDescent="0.25">
      <c r="A324" s="24">
        <v>42627.291666666664</v>
      </c>
      <c r="B324" s="10">
        <v>156.29599999999999</v>
      </c>
      <c r="C324" s="9">
        <v>3724.6533600000002</v>
      </c>
      <c r="D324" s="10">
        <v>0</v>
      </c>
      <c r="E324" s="9">
        <v>0</v>
      </c>
      <c r="F324" s="10">
        <f t="shared" si="50"/>
        <v>156.29599999999999</v>
      </c>
      <c r="G324" s="9">
        <f t="shared" si="50"/>
        <v>3724.6533600000002</v>
      </c>
      <c r="H324" s="23">
        <v>0</v>
      </c>
      <c r="I324" s="23">
        <f t="shared" si="43"/>
        <v>156.29599999999999</v>
      </c>
      <c r="J324" s="16">
        <f t="shared" si="41"/>
        <v>23.8307657265701</v>
      </c>
      <c r="K324" s="85"/>
      <c r="L324" s="86"/>
      <c r="M324" s="16">
        <f t="shared" si="49"/>
        <v>44.529322747339243</v>
      </c>
      <c r="N324" s="16">
        <f t="shared" si="49"/>
        <v>27.061635261765584</v>
      </c>
      <c r="O324" s="16">
        <f t="shared" si="49"/>
        <v>26.863467366380636</v>
      </c>
      <c r="P324" s="16">
        <f t="shared" si="49"/>
        <v>29.333295922429311</v>
      </c>
      <c r="Q324" s="16">
        <f t="shared" si="49"/>
        <v>26.180578504218051</v>
      </c>
      <c r="R324" s="16">
        <f t="shared" si="44"/>
        <v>44.529322747339243</v>
      </c>
      <c r="S324" s="5">
        <f t="shared" si="42"/>
        <v>0</v>
      </c>
      <c r="T324" s="17">
        <f t="shared" si="45"/>
        <v>0</v>
      </c>
    </row>
    <row r="325" spans="1:20" x14ac:dyDescent="0.25">
      <c r="A325" s="24">
        <v>42627.333333333336</v>
      </c>
      <c r="B325" s="10">
        <v>130.458</v>
      </c>
      <c r="C325" s="9">
        <v>3161.1090899999999</v>
      </c>
      <c r="D325" s="10">
        <v>0</v>
      </c>
      <c r="E325" s="9">
        <v>0</v>
      </c>
      <c r="F325" s="10">
        <f t="shared" si="50"/>
        <v>130.458</v>
      </c>
      <c r="G325" s="9">
        <f t="shared" si="50"/>
        <v>3161.1090899999999</v>
      </c>
      <c r="H325" s="23">
        <v>0</v>
      </c>
      <c r="I325" s="23">
        <f t="shared" si="43"/>
        <v>130.458</v>
      </c>
      <c r="J325" s="16">
        <f t="shared" si="41"/>
        <v>24.230856597525641</v>
      </c>
      <c r="K325" s="85"/>
      <c r="L325" s="86"/>
      <c r="M325" s="16">
        <f t="shared" si="49"/>
        <v>44.529322747339243</v>
      </c>
      <c r="N325" s="16">
        <f t="shared" si="49"/>
        <v>27.061635261765584</v>
      </c>
      <c r="O325" s="16">
        <f t="shared" si="49"/>
        <v>26.863467366380636</v>
      </c>
      <c r="P325" s="16">
        <f t="shared" si="49"/>
        <v>29.333295922429311</v>
      </c>
      <c r="Q325" s="16">
        <f t="shared" si="49"/>
        <v>26.180578504218051</v>
      </c>
      <c r="R325" s="16">
        <f t="shared" si="44"/>
        <v>44.529322747339243</v>
      </c>
      <c r="S325" s="5">
        <f t="shared" si="42"/>
        <v>0</v>
      </c>
      <c r="T325" s="17">
        <f t="shared" si="45"/>
        <v>0</v>
      </c>
    </row>
    <row r="326" spans="1:20" x14ac:dyDescent="0.25">
      <c r="A326" s="24">
        <v>42627.375</v>
      </c>
      <c r="B326" s="10">
        <v>124.40600000000001</v>
      </c>
      <c r="C326" s="9">
        <v>3100.7141499999998</v>
      </c>
      <c r="D326" s="10">
        <v>0</v>
      </c>
      <c r="E326" s="9">
        <v>0</v>
      </c>
      <c r="F326" s="10">
        <f t="shared" si="50"/>
        <v>124.40600000000001</v>
      </c>
      <c r="G326" s="9">
        <f t="shared" si="50"/>
        <v>3100.7141499999998</v>
      </c>
      <c r="H326" s="23">
        <v>0</v>
      </c>
      <c r="I326" s="23">
        <f t="shared" si="43"/>
        <v>124.40600000000001</v>
      </c>
      <c r="J326" s="16">
        <f t="shared" ref="J326:J389" si="51">IF(F326&gt;0,G326/F326,0)</f>
        <v>24.924152773981959</v>
      </c>
      <c r="K326" s="85"/>
      <c r="L326" s="86"/>
      <c r="M326" s="16">
        <f t="shared" si="49"/>
        <v>44.529322747339243</v>
      </c>
      <c r="N326" s="16">
        <f t="shared" si="49"/>
        <v>27.061635261765584</v>
      </c>
      <c r="O326" s="16">
        <f t="shared" si="49"/>
        <v>26.863467366380636</v>
      </c>
      <c r="P326" s="16">
        <f t="shared" si="49"/>
        <v>29.333295922429311</v>
      </c>
      <c r="Q326" s="16">
        <f t="shared" si="49"/>
        <v>26.180578504218051</v>
      </c>
      <c r="R326" s="16">
        <f t="shared" si="44"/>
        <v>44.529322747339243</v>
      </c>
      <c r="S326" s="5">
        <f t="shared" ref="S326:S389" si="52">IF(J326&gt;R326,J326-R326,0)</f>
        <v>0</v>
      </c>
      <c r="T326" s="17">
        <f t="shared" si="45"/>
        <v>0</v>
      </c>
    </row>
    <row r="327" spans="1:20" x14ac:dyDescent="0.25">
      <c r="A327" s="24">
        <v>42627.416666666664</v>
      </c>
      <c r="B327" s="10">
        <v>126.154</v>
      </c>
      <c r="C327" s="9">
        <v>3295.1130400000002</v>
      </c>
      <c r="D327" s="10">
        <v>0</v>
      </c>
      <c r="E327" s="9">
        <v>0</v>
      </c>
      <c r="F327" s="10">
        <f t="shared" si="50"/>
        <v>126.154</v>
      </c>
      <c r="G327" s="9">
        <f t="shared" si="50"/>
        <v>3295.1130400000002</v>
      </c>
      <c r="H327" s="23">
        <v>0</v>
      </c>
      <c r="I327" s="23">
        <f t="shared" ref="I327:I390" si="53">F327-H327</f>
        <v>126.154</v>
      </c>
      <c r="J327" s="16">
        <f t="shared" si="51"/>
        <v>26.119766634430935</v>
      </c>
      <c r="K327" s="85"/>
      <c r="L327" s="86"/>
      <c r="M327" s="16">
        <f t="shared" si="49"/>
        <v>44.529322747339243</v>
      </c>
      <c r="N327" s="16">
        <f t="shared" si="49"/>
        <v>27.061635261765584</v>
      </c>
      <c r="O327" s="16">
        <f t="shared" si="49"/>
        <v>26.863467366380636</v>
      </c>
      <c r="P327" s="16">
        <f t="shared" si="49"/>
        <v>29.333295922429311</v>
      </c>
      <c r="Q327" s="16">
        <f t="shared" si="49"/>
        <v>26.180578504218051</v>
      </c>
      <c r="R327" s="16">
        <f t="shared" ref="R327:R390" si="54">MAX(L327:Q327)</f>
        <v>44.529322747339243</v>
      </c>
      <c r="S327" s="5">
        <f t="shared" si="52"/>
        <v>0</v>
      </c>
      <c r="T327" s="17">
        <f t="shared" ref="T327:T390" si="55">IF(S327&lt;&gt;" ",S327*I327,0)</f>
        <v>0</v>
      </c>
    </row>
    <row r="328" spans="1:20" x14ac:dyDescent="0.25">
      <c r="A328" s="24">
        <v>42627.458333333336</v>
      </c>
      <c r="B328" s="10">
        <v>146.67400000000001</v>
      </c>
      <c r="C328" s="9">
        <v>3794.4563800000001</v>
      </c>
      <c r="D328" s="10">
        <v>0</v>
      </c>
      <c r="E328" s="9">
        <v>0</v>
      </c>
      <c r="F328" s="10">
        <f t="shared" si="50"/>
        <v>146.67400000000001</v>
      </c>
      <c r="G328" s="9">
        <f t="shared" si="50"/>
        <v>3794.4563800000001</v>
      </c>
      <c r="H328" s="23">
        <v>0</v>
      </c>
      <c r="I328" s="23">
        <f t="shared" si="53"/>
        <v>146.67400000000001</v>
      </c>
      <c r="J328" s="16">
        <f t="shared" si="51"/>
        <v>25.87</v>
      </c>
      <c r="K328" s="85"/>
      <c r="L328" s="86"/>
      <c r="M328" s="16">
        <f t="shared" ref="M328:Q343" si="56">M327</f>
        <v>44.529322747339243</v>
      </c>
      <c r="N328" s="16">
        <f t="shared" si="56"/>
        <v>27.061635261765584</v>
      </c>
      <c r="O328" s="16">
        <f t="shared" si="56"/>
        <v>26.863467366380636</v>
      </c>
      <c r="P328" s="16">
        <f t="shared" si="56"/>
        <v>29.333295922429311</v>
      </c>
      <c r="Q328" s="16">
        <f t="shared" si="56"/>
        <v>26.180578504218051</v>
      </c>
      <c r="R328" s="16">
        <f t="shared" si="54"/>
        <v>44.529322747339243</v>
      </c>
      <c r="S328" s="5">
        <f t="shared" si="52"/>
        <v>0</v>
      </c>
      <c r="T328" s="17">
        <f t="shared" si="55"/>
        <v>0</v>
      </c>
    </row>
    <row r="329" spans="1:20" x14ac:dyDescent="0.25">
      <c r="A329" s="24">
        <v>42627.5</v>
      </c>
      <c r="B329" s="10">
        <v>161.16800000000001</v>
      </c>
      <c r="C329" s="9">
        <v>6230.7548800000004</v>
      </c>
      <c r="D329" s="10">
        <v>14.5</v>
      </c>
      <c r="E329" s="9">
        <v>560.57000000000005</v>
      </c>
      <c r="F329" s="10">
        <f t="shared" si="50"/>
        <v>146.66800000000001</v>
      </c>
      <c r="G329" s="9">
        <f t="shared" si="50"/>
        <v>5670.1848800000007</v>
      </c>
      <c r="H329" s="23">
        <v>0</v>
      </c>
      <c r="I329" s="23">
        <f t="shared" si="53"/>
        <v>146.66800000000001</v>
      </c>
      <c r="J329" s="16">
        <f t="shared" si="51"/>
        <v>38.660000000000004</v>
      </c>
      <c r="K329" s="85"/>
      <c r="L329" s="86"/>
      <c r="M329" s="16">
        <f t="shared" si="56"/>
        <v>44.529322747339243</v>
      </c>
      <c r="N329" s="16">
        <f t="shared" si="56"/>
        <v>27.061635261765584</v>
      </c>
      <c r="O329" s="16">
        <f t="shared" si="56"/>
        <v>26.863467366380636</v>
      </c>
      <c r="P329" s="16">
        <f t="shared" si="56"/>
        <v>29.333295922429311</v>
      </c>
      <c r="Q329" s="16">
        <f t="shared" si="56"/>
        <v>26.180578504218051</v>
      </c>
      <c r="R329" s="16">
        <f t="shared" si="54"/>
        <v>44.529322747339243</v>
      </c>
      <c r="S329" s="5">
        <f t="shared" si="52"/>
        <v>0</v>
      </c>
      <c r="T329" s="17">
        <f t="shared" si="55"/>
        <v>0</v>
      </c>
    </row>
    <row r="330" spans="1:20" x14ac:dyDescent="0.25">
      <c r="A330" s="24">
        <v>42627.541666666664</v>
      </c>
      <c r="B330" s="10">
        <v>153.178</v>
      </c>
      <c r="C330" s="9">
        <v>4832.7659000000003</v>
      </c>
      <c r="D330" s="10">
        <v>0</v>
      </c>
      <c r="E330" s="9">
        <v>0</v>
      </c>
      <c r="F330" s="10">
        <f t="shared" si="50"/>
        <v>153.178</v>
      </c>
      <c r="G330" s="9">
        <f t="shared" si="50"/>
        <v>4832.7659000000003</v>
      </c>
      <c r="H330" s="23">
        <v>0</v>
      </c>
      <c r="I330" s="23">
        <f t="shared" si="53"/>
        <v>153.178</v>
      </c>
      <c r="J330" s="16">
        <f t="shared" si="51"/>
        <v>31.550000000000004</v>
      </c>
      <c r="K330" s="85"/>
      <c r="L330" s="86"/>
      <c r="M330" s="16">
        <f t="shared" si="56"/>
        <v>44.529322747339243</v>
      </c>
      <c r="N330" s="16">
        <f t="shared" si="56"/>
        <v>27.061635261765584</v>
      </c>
      <c r="O330" s="16">
        <f t="shared" si="56"/>
        <v>26.863467366380636</v>
      </c>
      <c r="P330" s="16">
        <f t="shared" si="56"/>
        <v>29.333295922429311</v>
      </c>
      <c r="Q330" s="16">
        <f t="shared" si="56"/>
        <v>26.180578504218051</v>
      </c>
      <c r="R330" s="16">
        <f t="shared" si="54"/>
        <v>44.529322747339243</v>
      </c>
      <c r="S330" s="5">
        <f t="shared" si="52"/>
        <v>0</v>
      </c>
      <c r="T330" s="17">
        <f t="shared" si="55"/>
        <v>0</v>
      </c>
    </row>
    <row r="331" spans="1:20" x14ac:dyDescent="0.25">
      <c r="A331" s="24">
        <v>42627.583333333336</v>
      </c>
      <c r="B331" s="10">
        <v>108.28099999999999</v>
      </c>
      <c r="C331" s="9">
        <v>7559.01649</v>
      </c>
      <c r="D331" s="10">
        <v>0</v>
      </c>
      <c r="E331" s="9">
        <v>0</v>
      </c>
      <c r="F331" s="10">
        <f t="shared" si="50"/>
        <v>108.28099999999999</v>
      </c>
      <c r="G331" s="9">
        <f t="shared" si="50"/>
        <v>7559.01649</v>
      </c>
      <c r="H331" s="23">
        <v>34.994000000000028</v>
      </c>
      <c r="I331" s="23">
        <f t="shared" si="53"/>
        <v>73.286999999999964</v>
      </c>
      <c r="J331" s="16">
        <f t="shared" si="51"/>
        <v>69.809260073327735</v>
      </c>
      <c r="K331" s="85"/>
      <c r="L331" s="86"/>
      <c r="M331" s="16">
        <f t="shared" si="56"/>
        <v>44.529322747339243</v>
      </c>
      <c r="N331" s="16">
        <f t="shared" si="56"/>
        <v>27.061635261765584</v>
      </c>
      <c r="O331" s="16">
        <f t="shared" si="56"/>
        <v>26.863467366380636</v>
      </c>
      <c r="P331" s="16">
        <f t="shared" si="56"/>
        <v>29.333295922429311</v>
      </c>
      <c r="Q331" s="16">
        <f t="shared" si="56"/>
        <v>26.180578504218051</v>
      </c>
      <c r="R331" s="16">
        <f t="shared" si="54"/>
        <v>44.529322747339243</v>
      </c>
      <c r="S331" s="5">
        <f t="shared" si="52"/>
        <v>25.279937325988492</v>
      </c>
      <c r="T331" s="17">
        <f t="shared" si="55"/>
        <v>1852.6907668097176</v>
      </c>
    </row>
    <row r="332" spans="1:20" x14ac:dyDescent="0.25">
      <c r="A332" s="24">
        <v>42627.625</v>
      </c>
      <c r="B332" s="10">
        <v>148.79400000000001</v>
      </c>
      <c r="C332" s="9">
        <v>10302.74224</v>
      </c>
      <c r="D332" s="10">
        <v>0</v>
      </c>
      <c r="E332" s="9">
        <v>0</v>
      </c>
      <c r="F332" s="10">
        <f t="shared" si="50"/>
        <v>148.79400000000001</v>
      </c>
      <c r="G332" s="9">
        <f t="shared" si="50"/>
        <v>10302.74224</v>
      </c>
      <c r="H332" s="23">
        <v>55.962000000000103</v>
      </c>
      <c r="I332" s="23">
        <f t="shared" si="53"/>
        <v>92.831999999999908</v>
      </c>
      <c r="J332" s="16">
        <f t="shared" si="51"/>
        <v>69.241651141847115</v>
      </c>
      <c r="K332" s="85"/>
      <c r="L332" s="86"/>
      <c r="M332" s="16">
        <f t="shared" si="56"/>
        <v>44.529322747339243</v>
      </c>
      <c r="N332" s="16">
        <f t="shared" si="56"/>
        <v>27.061635261765584</v>
      </c>
      <c r="O332" s="16">
        <f t="shared" si="56"/>
        <v>26.863467366380636</v>
      </c>
      <c r="P332" s="16">
        <f t="shared" si="56"/>
        <v>29.333295922429311</v>
      </c>
      <c r="Q332" s="16">
        <f t="shared" si="56"/>
        <v>26.180578504218051</v>
      </c>
      <c r="R332" s="16">
        <f t="shared" si="54"/>
        <v>44.529322747339243</v>
      </c>
      <c r="S332" s="5">
        <f t="shared" si="52"/>
        <v>24.712328394507871</v>
      </c>
      <c r="T332" s="17">
        <f t="shared" si="55"/>
        <v>2294.0948695189522</v>
      </c>
    </row>
    <row r="333" spans="1:20" x14ac:dyDescent="0.25">
      <c r="A333" s="24">
        <v>42627.666666666664</v>
      </c>
      <c r="B333" s="10">
        <v>120.559</v>
      </c>
      <c r="C333" s="9">
        <v>8123.0381800000005</v>
      </c>
      <c r="D333" s="10">
        <v>0</v>
      </c>
      <c r="E333" s="9">
        <v>0</v>
      </c>
      <c r="F333" s="10">
        <f t="shared" si="50"/>
        <v>120.559</v>
      </c>
      <c r="G333" s="9">
        <f t="shared" si="50"/>
        <v>8123.0381800000005</v>
      </c>
      <c r="H333" s="23">
        <v>78.337000000000103</v>
      </c>
      <c r="I333" s="23">
        <f t="shared" si="53"/>
        <v>42.221999999999895</v>
      </c>
      <c r="J333" s="16">
        <f t="shared" si="51"/>
        <v>67.378115113761737</v>
      </c>
      <c r="K333" s="85"/>
      <c r="L333" s="86"/>
      <c r="M333" s="16">
        <f t="shared" si="56"/>
        <v>44.529322747339243</v>
      </c>
      <c r="N333" s="16">
        <f t="shared" si="56"/>
        <v>27.061635261765584</v>
      </c>
      <c r="O333" s="16">
        <f t="shared" si="56"/>
        <v>26.863467366380636</v>
      </c>
      <c r="P333" s="16">
        <f t="shared" si="56"/>
        <v>29.333295922429311</v>
      </c>
      <c r="Q333" s="16">
        <f t="shared" si="56"/>
        <v>26.180578504218051</v>
      </c>
      <c r="R333" s="16">
        <f t="shared" si="54"/>
        <v>44.529322747339243</v>
      </c>
      <c r="S333" s="5">
        <f t="shared" si="52"/>
        <v>22.848792366422494</v>
      </c>
      <c r="T333" s="17">
        <f t="shared" si="55"/>
        <v>964.72171129508808</v>
      </c>
    </row>
    <row r="334" spans="1:20" x14ac:dyDescent="0.25">
      <c r="A334" s="24">
        <v>42627.708333333336</v>
      </c>
      <c r="B334" s="10">
        <v>90.387</v>
      </c>
      <c r="C334" s="9">
        <v>6925.4970400000002</v>
      </c>
      <c r="D334" s="10">
        <v>0</v>
      </c>
      <c r="E334" s="9">
        <v>0</v>
      </c>
      <c r="F334" s="10">
        <f t="shared" si="50"/>
        <v>90.387</v>
      </c>
      <c r="G334" s="9">
        <f t="shared" si="50"/>
        <v>6925.4970400000002</v>
      </c>
      <c r="H334" s="23">
        <v>88.021000000000072</v>
      </c>
      <c r="I334" s="23">
        <f t="shared" si="53"/>
        <v>2.3659999999999286</v>
      </c>
      <c r="J334" s="16">
        <f t="shared" si="51"/>
        <v>76.620498965559207</v>
      </c>
      <c r="K334" s="85"/>
      <c r="L334" s="86"/>
      <c r="M334" s="16">
        <f t="shared" si="56"/>
        <v>44.529322747339243</v>
      </c>
      <c r="N334" s="16">
        <f t="shared" si="56"/>
        <v>27.061635261765584</v>
      </c>
      <c r="O334" s="16">
        <f t="shared" si="56"/>
        <v>26.863467366380636</v>
      </c>
      <c r="P334" s="16">
        <f t="shared" si="56"/>
        <v>29.333295922429311</v>
      </c>
      <c r="Q334" s="16">
        <f t="shared" si="56"/>
        <v>26.180578504218051</v>
      </c>
      <c r="R334" s="16">
        <f t="shared" si="54"/>
        <v>44.529322747339243</v>
      </c>
      <c r="S334" s="5">
        <f t="shared" si="52"/>
        <v>32.091176218219964</v>
      </c>
      <c r="T334" s="17">
        <f t="shared" si="55"/>
        <v>75.927722932306139</v>
      </c>
    </row>
    <row r="335" spans="1:20" x14ac:dyDescent="0.25">
      <c r="A335" s="24">
        <v>42627.75</v>
      </c>
      <c r="B335" s="10">
        <v>70.260999999999996</v>
      </c>
      <c r="C335" s="9">
        <v>4904.6478000000006</v>
      </c>
      <c r="D335" s="10">
        <v>0</v>
      </c>
      <c r="E335" s="9">
        <v>0</v>
      </c>
      <c r="F335" s="10">
        <f t="shared" si="50"/>
        <v>70.260999999999996</v>
      </c>
      <c r="G335" s="9">
        <f t="shared" si="50"/>
        <v>4904.6478000000006</v>
      </c>
      <c r="H335" s="23">
        <v>70.260999999999996</v>
      </c>
      <c r="I335" s="23">
        <f t="shared" si="53"/>
        <v>0</v>
      </c>
      <c r="J335" s="16">
        <f t="shared" si="51"/>
        <v>69.806120038143504</v>
      </c>
      <c r="K335" s="85"/>
      <c r="L335" s="86"/>
      <c r="M335" s="16">
        <f t="shared" si="56"/>
        <v>44.529322747339243</v>
      </c>
      <c r="N335" s="16">
        <f t="shared" si="56"/>
        <v>27.061635261765584</v>
      </c>
      <c r="O335" s="16">
        <f t="shared" si="56"/>
        <v>26.863467366380636</v>
      </c>
      <c r="P335" s="16">
        <f t="shared" si="56"/>
        <v>29.333295922429311</v>
      </c>
      <c r="Q335" s="16">
        <f t="shared" si="56"/>
        <v>26.180578504218051</v>
      </c>
      <c r="R335" s="16">
        <f t="shared" si="54"/>
        <v>44.529322747339243</v>
      </c>
      <c r="S335" s="5">
        <f t="shared" si="52"/>
        <v>25.276797290804261</v>
      </c>
      <c r="T335" s="17">
        <f t="shared" si="55"/>
        <v>0</v>
      </c>
    </row>
    <row r="336" spans="1:20" x14ac:dyDescent="0.25">
      <c r="A336" s="24">
        <v>42627.791666666664</v>
      </c>
      <c r="B336" s="10">
        <v>55.384</v>
      </c>
      <c r="C336" s="9">
        <v>2023.1599200000001</v>
      </c>
      <c r="D336" s="10">
        <v>0</v>
      </c>
      <c r="E336" s="9">
        <v>0</v>
      </c>
      <c r="F336" s="10">
        <f t="shared" si="50"/>
        <v>55.384</v>
      </c>
      <c r="G336" s="9">
        <f t="shared" si="50"/>
        <v>2023.1599200000001</v>
      </c>
      <c r="H336" s="23">
        <v>30.673000000000116</v>
      </c>
      <c r="I336" s="23">
        <f t="shared" si="53"/>
        <v>24.710999999999885</v>
      </c>
      <c r="J336" s="16">
        <f t="shared" si="51"/>
        <v>36.52968221869132</v>
      </c>
      <c r="K336" s="85"/>
      <c r="L336" s="86"/>
      <c r="M336" s="16">
        <f t="shared" si="56"/>
        <v>44.529322747339243</v>
      </c>
      <c r="N336" s="16">
        <f t="shared" si="56"/>
        <v>27.061635261765584</v>
      </c>
      <c r="O336" s="16">
        <f t="shared" si="56"/>
        <v>26.863467366380636</v>
      </c>
      <c r="P336" s="16">
        <f t="shared" si="56"/>
        <v>29.333295922429311</v>
      </c>
      <c r="Q336" s="16">
        <f t="shared" si="56"/>
        <v>26.180578504218051</v>
      </c>
      <c r="R336" s="16">
        <f t="shared" si="54"/>
        <v>44.529322747339243</v>
      </c>
      <c r="S336" s="5">
        <f t="shared" si="52"/>
        <v>0</v>
      </c>
      <c r="T336" s="17">
        <f t="shared" si="55"/>
        <v>0</v>
      </c>
    </row>
    <row r="337" spans="1:20" x14ac:dyDescent="0.25">
      <c r="A337" s="24">
        <v>42627.833333333336</v>
      </c>
      <c r="B337" s="10">
        <v>117.854</v>
      </c>
      <c r="C337" s="9">
        <v>4631.6621999999998</v>
      </c>
      <c r="D337" s="10">
        <v>0</v>
      </c>
      <c r="E337" s="9">
        <v>0</v>
      </c>
      <c r="F337" s="10">
        <f t="shared" si="50"/>
        <v>117.854</v>
      </c>
      <c r="G337" s="9">
        <f t="shared" si="50"/>
        <v>4631.6621999999998</v>
      </c>
      <c r="H337" s="23">
        <v>0</v>
      </c>
      <c r="I337" s="23">
        <f t="shared" si="53"/>
        <v>117.854</v>
      </c>
      <c r="J337" s="16">
        <f t="shared" si="51"/>
        <v>39.299999999999997</v>
      </c>
      <c r="K337" s="85"/>
      <c r="L337" s="86"/>
      <c r="M337" s="16">
        <f t="shared" si="56"/>
        <v>44.529322747339243</v>
      </c>
      <c r="N337" s="16">
        <f t="shared" si="56"/>
        <v>27.061635261765584</v>
      </c>
      <c r="O337" s="16">
        <f t="shared" si="56"/>
        <v>26.863467366380636</v>
      </c>
      <c r="P337" s="16">
        <f t="shared" si="56"/>
        <v>29.333295922429311</v>
      </c>
      <c r="Q337" s="16">
        <f t="shared" si="56"/>
        <v>26.180578504218051</v>
      </c>
      <c r="R337" s="16">
        <f t="shared" si="54"/>
        <v>44.529322747339243</v>
      </c>
      <c r="S337" s="5">
        <f t="shared" si="52"/>
        <v>0</v>
      </c>
      <c r="T337" s="17">
        <f t="shared" si="55"/>
        <v>0</v>
      </c>
    </row>
    <row r="338" spans="1:20" x14ac:dyDescent="0.25">
      <c r="A338" s="24">
        <v>42627.875</v>
      </c>
      <c r="B338" s="10">
        <v>27.35</v>
      </c>
      <c r="C338" s="9">
        <v>1502.8824999999999</v>
      </c>
      <c r="D338" s="10">
        <v>15.2</v>
      </c>
      <c r="E338" s="9">
        <v>835.24</v>
      </c>
      <c r="F338" s="10">
        <f t="shared" si="50"/>
        <v>12.150000000000002</v>
      </c>
      <c r="G338" s="9">
        <f t="shared" si="50"/>
        <v>667.64249999999993</v>
      </c>
      <c r="H338" s="23">
        <v>0</v>
      </c>
      <c r="I338" s="23">
        <f t="shared" si="53"/>
        <v>12.150000000000002</v>
      </c>
      <c r="J338" s="16">
        <f t="shared" si="51"/>
        <v>54.949999999999982</v>
      </c>
      <c r="K338" s="85"/>
      <c r="L338" s="86"/>
      <c r="M338" s="16">
        <f t="shared" si="56"/>
        <v>44.529322747339243</v>
      </c>
      <c r="N338" s="16">
        <f t="shared" si="56"/>
        <v>27.061635261765584</v>
      </c>
      <c r="O338" s="16">
        <f t="shared" si="56"/>
        <v>26.863467366380636</v>
      </c>
      <c r="P338" s="16">
        <f t="shared" si="56"/>
        <v>29.333295922429311</v>
      </c>
      <c r="Q338" s="16">
        <f t="shared" si="56"/>
        <v>26.180578504218051</v>
      </c>
      <c r="R338" s="16">
        <f t="shared" si="54"/>
        <v>44.529322747339243</v>
      </c>
      <c r="S338" s="5">
        <f t="shared" si="52"/>
        <v>10.420677252660738</v>
      </c>
      <c r="T338" s="17">
        <f t="shared" si="55"/>
        <v>126.61122861982798</v>
      </c>
    </row>
    <row r="339" spans="1:20" x14ac:dyDescent="0.25">
      <c r="A339" s="24">
        <v>42627.916666666664</v>
      </c>
      <c r="B339" s="10">
        <v>65.7</v>
      </c>
      <c r="C339" s="9">
        <v>2054.4389999999999</v>
      </c>
      <c r="D339" s="10">
        <v>0</v>
      </c>
      <c r="E339" s="9">
        <v>0</v>
      </c>
      <c r="F339" s="10">
        <f t="shared" si="50"/>
        <v>65.7</v>
      </c>
      <c r="G339" s="9">
        <f t="shared" si="50"/>
        <v>2054.4389999999999</v>
      </c>
      <c r="H339" s="23">
        <v>0</v>
      </c>
      <c r="I339" s="23">
        <f t="shared" si="53"/>
        <v>65.7</v>
      </c>
      <c r="J339" s="16">
        <f t="shared" si="51"/>
        <v>31.269999999999996</v>
      </c>
      <c r="K339" s="85"/>
      <c r="L339" s="86"/>
      <c r="M339" s="16">
        <f t="shared" si="56"/>
        <v>44.529322747339243</v>
      </c>
      <c r="N339" s="16">
        <f t="shared" si="56"/>
        <v>27.061635261765584</v>
      </c>
      <c r="O339" s="16">
        <f t="shared" si="56"/>
        <v>26.863467366380636</v>
      </c>
      <c r="P339" s="16">
        <f t="shared" si="56"/>
        <v>29.333295922429311</v>
      </c>
      <c r="Q339" s="16">
        <f t="shared" si="56"/>
        <v>26.180578504218051</v>
      </c>
      <c r="R339" s="16">
        <f t="shared" si="54"/>
        <v>44.529322747339243</v>
      </c>
      <c r="S339" s="5">
        <f t="shared" si="52"/>
        <v>0</v>
      </c>
      <c r="T339" s="17">
        <f t="shared" si="55"/>
        <v>0</v>
      </c>
    </row>
    <row r="340" spans="1:20" x14ac:dyDescent="0.25">
      <c r="A340" s="24">
        <v>42627.958333333336</v>
      </c>
      <c r="B340" s="10">
        <v>150.4</v>
      </c>
      <c r="C340" s="9">
        <v>3839.712</v>
      </c>
      <c r="D340" s="10">
        <v>0</v>
      </c>
      <c r="E340" s="9">
        <v>0</v>
      </c>
      <c r="F340" s="10">
        <f t="shared" si="50"/>
        <v>150.4</v>
      </c>
      <c r="G340" s="9">
        <f t="shared" si="50"/>
        <v>3839.712</v>
      </c>
      <c r="H340" s="23">
        <v>0</v>
      </c>
      <c r="I340" s="23">
        <f t="shared" si="53"/>
        <v>150.4</v>
      </c>
      <c r="J340" s="16">
        <f t="shared" si="51"/>
        <v>25.529999999999998</v>
      </c>
      <c r="K340" s="85"/>
      <c r="L340" s="86"/>
      <c r="M340" s="16">
        <f t="shared" si="56"/>
        <v>44.529322747339243</v>
      </c>
      <c r="N340" s="16">
        <f t="shared" si="56"/>
        <v>27.061635261765584</v>
      </c>
      <c r="O340" s="16">
        <f t="shared" si="56"/>
        <v>26.863467366380636</v>
      </c>
      <c r="P340" s="16">
        <f t="shared" si="56"/>
        <v>29.333295922429311</v>
      </c>
      <c r="Q340" s="16">
        <f t="shared" si="56"/>
        <v>26.180578504218051</v>
      </c>
      <c r="R340" s="16">
        <f t="shared" si="54"/>
        <v>44.529322747339243</v>
      </c>
      <c r="S340" s="5">
        <f t="shared" si="52"/>
        <v>0</v>
      </c>
      <c r="T340" s="17">
        <f t="shared" si="55"/>
        <v>0</v>
      </c>
    </row>
    <row r="341" spans="1:20" x14ac:dyDescent="0.25">
      <c r="A341" s="24">
        <v>42628</v>
      </c>
      <c r="B341" s="10">
        <v>211.15</v>
      </c>
      <c r="C341" s="9">
        <v>4850.1154999999999</v>
      </c>
      <c r="D341" s="10">
        <v>0</v>
      </c>
      <c r="E341" s="9">
        <v>0</v>
      </c>
      <c r="F341" s="10">
        <f t="shared" si="50"/>
        <v>211.15</v>
      </c>
      <c r="G341" s="9">
        <f t="shared" si="50"/>
        <v>4850.1154999999999</v>
      </c>
      <c r="H341" s="23">
        <v>0</v>
      </c>
      <c r="I341" s="23">
        <f t="shared" si="53"/>
        <v>211.15</v>
      </c>
      <c r="J341" s="16">
        <f t="shared" si="51"/>
        <v>22.97</v>
      </c>
      <c r="K341" s="85"/>
      <c r="L341" s="86"/>
      <c r="M341" s="16">
        <f t="shared" si="56"/>
        <v>44.529322747339243</v>
      </c>
      <c r="N341" s="16">
        <f t="shared" si="56"/>
        <v>27.061635261765584</v>
      </c>
      <c r="O341" s="16">
        <f t="shared" si="56"/>
        <v>26.863467366380636</v>
      </c>
      <c r="P341" s="16">
        <f t="shared" si="56"/>
        <v>29.333295922429311</v>
      </c>
      <c r="Q341" s="16">
        <f t="shared" si="56"/>
        <v>26.180578504218051</v>
      </c>
      <c r="R341" s="16">
        <f t="shared" si="54"/>
        <v>44.529322747339243</v>
      </c>
      <c r="S341" s="5">
        <f t="shared" si="52"/>
        <v>0</v>
      </c>
      <c r="T341" s="17">
        <f t="shared" si="55"/>
        <v>0</v>
      </c>
    </row>
    <row r="342" spans="1:20" x14ac:dyDescent="0.25">
      <c r="A342" s="24">
        <v>42628.041666666664</v>
      </c>
      <c r="B342" s="10">
        <v>227.25</v>
      </c>
      <c r="C342" s="9">
        <v>4549.5450000000001</v>
      </c>
      <c r="D342" s="10">
        <v>0</v>
      </c>
      <c r="E342" s="9">
        <v>0</v>
      </c>
      <c r="F342" s="10">
        <f t="shared" si="50"/>
        <v>227.25</v>
      </c>
      <c r="G342" s="9">
        <f t="shared" si="50"/>
        <v>4549.5450000000001</v>
      </c>
      <c r="H342" s="23">
        <v>0</v>
      </c>
      <c r="I342" s="23">
        <f t="shared" si="53"/>
        <v>227.25</v>
      </c>
      <c r="J342" s="16">
        <f t="shared" si="51"/>
        <v>20.02</v>
      </c>
      <c r="K342" s="85"/>
      <c r="L342" s="86"/>
      <c r="M342" s="16">
        <f t="shared" si="56"/>
        <v>44.529322747339243</v>
      </c>
      <c r="N342" s="16">
        <f t="shared" si="56"/>
        <v>27.061635261765584</v>
      </c>
      <c r="O342" s="16">
        <f t="shared" si="56"/>
        <v>26.863467366380636</v>
      </c>
      <c r="P342" s="16">
        <f t="shared" si="56"/>
        <v>29.333295922429311</v>
      </c>
      <c r="Q342" s="16">
        <f t="shared" si="56"/>
        <v>26.180578504218051</v>
      </c>
      <c r="R342" s="16">
        <f t="shared" si="54"/>
        <v>44.529322747339243</v>
      </c>
      <c r="S342" s="5">
        <f t="shared" si="52"/>
        <v>0</v>
      </c>
      <c r="T342" s="17">
        <f t="shared" si="55"/>
        <v>0</v>
      </c>
    </row>
    <row r="343" spans="1:20" x14ac:dyDescent="0.25">
      <c r="A343" s="24">
        <v>42628.083333333336</v>
      </c>
      <c r="B343" s="10">
        <v>217.6</v>
      </c>
      <c r="C343" s="9">
        <v>3977.7280000000001</v>
      </c>
      <c r="D343" s="10">
        <v>13.913</v>
      </c>
      <c r="E343" s="9">
        <v>254.33</v>
      </c>
      <c r="F343" s="10">
        <f t="shared" si="50"/>
        <v>203.68699999999998</v>
      </c>
      <c r="G343" s="9">
        <f t="shared" si="50"/>
        <v>3723.3980000000001</v>
      </c>
      <c r="H343" s="23">
        <v>0</v>
      </c>
      <c r="I343" s="23">
        <f t="shared" si="53"/>
        <v>203.68699999999998</v>
      </c>
      <c r="J343" s="16">
        <f t="shared" si="51"/>
        <v>18.279998232582347</v>
      </c>
      <c r="K343" s="85"/>
      <c r="L343" s="86"/>
      <c r="M343" s="16">
        <f t="shared" si="56"/>
        <v>44.529322747339243</v>
      </c>
      <c r="N343" s="16">
        <f t="shared" si="56"/>
        <v>27.061635261765584</v>
      </c>
      <c r="O343" s="16">
        <f t="shared" si="56"/>
        <v>26.863467366380636</v>
      </c>
      <c r="P343" s="16">
        <f t="shared" si="56"/>
        <v>29.333295922429311</v>
      </c>
      <c r="Q343" s="16">
        <f t="shared" si="56"/>
        <v>26.180578504218051</v>
      </c>
      <c r="R343" s="16">
        <f t="shared" si="54"/>
        <v>44.529322747339243</v>
      </c>
      <c r="S343" s="5">
        <f t="shared" si="52"/>
        <v>0</v>
      </c>
      <c r="T343" s="17">
        <f t="shared" si="55"/>
        <v>0</v>
      </c>
    </row>
    <row r="344" spans="1:20" x14ac:dyDescent="0.25">
      <c r="A344" s="24">
        <v>42628.125</v>
      </c>
      <c r="B344" s="10">
        <v>197</v>
      </c>
      <c r="C344" s="9">
        <v>3272.17</v>
      </c>
      <c r="D344" s="10">
        <v>9.011000000000001</v>
      </c>
      <c r="E344" s="9">
        <v>149.673</v>
      </c>
      <c r="F344" s="10">
        <f t="shared" si="50"/>
        <v>187.989</v>
      </c>
      <c r="G344" s="9">
        <f t="shared" si="50"/>
        <v>3122.4970000000003</v>
      </c>
      <c r="H344" s="23">
        <v>0</v>
      </c>
      <c r="I344" s="23">
        <f t="shared" si="53"/>
        <v>187.989</v>
      </c>
      <c r="J344" s="16">
        <f t="shared" si="51"/>
        <v>16.60999845735655</v>
      </c>
      <c r="K344" s="85"/>
      <c r="L344" s="86"/>
      <c r="M344" s="16">
        <f t="shared" ref="M344:Q359" si="57">M343</f>
        <v>44.529322747339243</v>
      </c>
      <c r="N344" s="16">
        <f t="shared" si="57"/>
        <v>27.061635261765584</v>
      </c>
      <c r="O344" s="16">
        <f t="shared" si="57"/>
        <v>26.863467366380636</v>
      </c>
      <c r="P344" s="16">
        <f t="shared" si="57"/>
        <v>29.333295922429311</v>
      </c>
      <c r="Q344" s="16">
        <f t="shared" si="57"/>
        <v>26.180578504218051</v>
      </c>
      <c r="R344" s="16">
        <f t="shared" si="54"/>
        <v>44.529322747339243</v>
      </c>
      <c r="S344" s="5">
        <f t="shared" si="52"/>
        <v>0</v>
      </c>
      <c r="T344" s="17">
        <f t="shared" si="55"/>
        <v>0</v>
      </c>
    </row>
    <row r="345" spans="1:20" x14ac:dyDescent="0.25">
      <c r="A345" s="24">
        <v>42628.166666666664</v>
      </c>
      <c r="B345" s="10">
        <v>183.5</v>
      </c>
      <c r="C345" s="9">
        <v>2636.895</v>
      </c>
      <c r="D345" s="10">
        <v>4.1360000000000001</v>
      </c>
      <c r="E345" s="9">
        <v>59.434000000000005</v>
      </c>
      <c r="F345" s="10">
        <f t="shared" si="50"/>
        <v>179.364</v>
      </c>
      <c r="G345" s="9">
        <f t="shared" si="50"/>
        <v>2577.4609999999998</v>
      </c>
      <c r="H345" s="23">
        <v>0</v>
      </c>
      <c r="I345" s="23">
        <f t="shared" si="53"/>
        <v>179.364</v>
      </c>
      <c r="J345" s="16">
        <f t="shared" si="51"/>
        <v>14.370001784081531</v>
      </c>
      <c r="K345" s="85"/>
      <c r="L345" s="86"/>
      <c r="M345" s="16">
        <f t="shared" si="57"/>
        <v>44.529322747339243</v>
      </c>
      <c r="N345" s="16">
        <f t="shared" si="57"/>
        <v>27.061635261765584</v>
      </c>
      <c r="O345" s="16">
        <f t="shared" si="57"/>
        <v>26.863467366380636</v>
      </c>
      <c r="P345" s="16">
        <f t="shared" si="57"/>
        <v>29.333295922429311</v>
      </c>
      <c r="Q345" s="16">
        <f t="shared" si="57"/>
        <v>26.180578504218051</v>
      </c>
      <c r="R345" s="16">
        <f t="shared" si="54"/>
        <v>44.529322747339243</v>
      </c>
      <c r="S345" s="5">
        <f t="shared" si="52"/>
        <v>0</v>
      </c>
      <c r="T345" s="17">
        <f t="shared" si="55"/>
        <v>0</v>
      </c>
    </row>
    <row r="346" spans="1:20" x14ac:dyDescent="0.25">
      <c r="A346" s="24">
        <v>42628.208333333336</v>
      </c>
      <c r="B346" s="10">
        <v>184.8</v>
      </c>
      <c r="C346" s="9">
        <v>3008.5439999999999</v>
      </c>
      <c r="D346" s="10">
        <v>7.82</v>
      </c>
      <c r="E346" s="9">
        <v>127.31</v>
      </c>
      <c r="F346" s="10">
        <f t="shared" si="50"/>
        <v>176.98000000000002</v>
      </c>
      <c r="G346" s="9">
        <f t="shared" si="50"/>
        <v>2881.2339999999999</v>
      </c>
      <c r="H346" s="23">
        <v>0</v>
      </c>
      <c r="I346" s="23">
        <f t="shared" si="53"/>
        <v>176.98000000000002</v>
      </c>
      <c r="J346" s="16">
        <f t="shared" si="51"/>
        <v>16.27999773985761</v>
      </c>
      <c r="K346" s="85"/>
      <c r="L346" s="86"/>
      <c r="M346" s="16">
        <f t="shared" si="57"/>
        <v>44.529322747339243</v>
      </c>
      <c r="N346" s="16">
        <f t="shared" si="57"/>
        <v>27.061635261765584</v>
      </c>
      <c r="O346" s="16">
        <f t="shared" si="57"/>
        <v>26.863467366380636</v>
      </c>
      <c r="P346" s="16">
        <f t="shared" si="57"/>
        <v>29.333295922429311</v>
      </c>
      <c r="Q346" s="16">
        <f t="shared" si="57"/>
        <v>26.180578504218051</v>
      </c>
      <c r="R346" s="16">
        <f t="shared" si="54"/>
        <v>44.529322747339243</v>
      </c>
      <c r="S346" s="5">
        <f t="shared" si="52"/>
        <v>0</v>
      </c>
      <c r="T346" s="17">
        <f t="shared" si="55"/>
        <v>0</v>
      </c>
    </row>
    <row r="347" spans="1:20" x14ac:dyDescent="0.25">
      <c r="A347" s="24">
        <v>42628.25</v>
      </c>
      <c r="B347" s="10">
        <v>191.05199999999999</v>
      </c>
      <c r="C347" s="9">
        <v>3739.2345599999999</v>
      </c>
      <c r="D347" s="10">
        <v>0</v>
      </c>
      <c r="E347" s="9">
        <v>0</v>
      </c>
      <c r="F347" s="10">
        <f t="shared" si="50"/>
        <v>191.05199999999999</v>
      </c>
      <c r="G347" s="9">
        <f t="shared" si="50"/>
        <v>3739.2345599999999</v>
      </c>
      <c r="H347" s="23">
        <v>0</v>
      </c>
      <c r="I347" s="23">
        <f t="shared" si="53"/>
        <v>191.05199999999999</v>
      </c>
      <c r="J347" s="16">
        <f t="shared" si="51"/>
        <v>19.571815840713523</v>
      </c>
      <c r="K347" s="85"/>
      <c r="L347" s="86"/>
      <c r="M347" s="16">
        <f t="shared" si="57"/>
        <v>44.529322747339243</v>
      </c>
      <c r="N347" s="16">
        <f t="shared" si="57"/>
        <v>27.061635261765584</v>
      </c>
      <c r="O347" s="16">
        <f t="shared" si="57"/>
        <v>26.863467366380636</v>
      </c>
      <c r="P347" s="16">
        <f t="shared" si="57"/>
        <v>29.333295922429311</v>
      </c>
      <c r="Q347" s="16">
        <f t="shared" si="57"/>
        <v>26.180578504218051</v>
      </c>
      <c r="R347" s="16">
        <f t="shared" si="54"/>
        <v>44.529322747339243</v>
      </c>
      <c r="S347" s="5">
        <f t="shared" si="52"/>
        <v>0</v>
      </c>
      <c r="T347" s="17">
        <f t="shared" si="55"/>
        <v>0</v>
      </c>
    </row>
    <row r="348" spans="1:20" x14ac:dyDescent="0.25">
      <c r="A348" s="24">
        <v>42628.291666666664</v>
      </c>
      <c r="B348" s="10">
        <v>194.55799999999999</v>
      </c>
      <c r="C348" s="9">
        <v>4590.2466100000001</v>
      </c>
      <c r="D348" s="10">
        <v>0</v>
      </c>
      <c r="E348" s="9">
        <v>0</v>
      </c>
      <c r="F348" s="10">
        <f t="shared" si="50"/>
        <v>194.55799999999999</v>
      </c>
      <c r="G348" s="9">
        <f t="shared" si="50"/>
        <v>4590.2466100000001</v>
      </c>
      <c r="H348" s="23">
        <v>0</v>
      </c>
      <c r="I348" s="23">
        <f t="shared" si="53"/>
        <v>194.55799999999999</v>
      </c>
      <c r="J348" s="16">
        <f t="shared" si="51"/>
        <v>23.593204134499739</v>
      </c>
      <c r="K348" s="85"/>
      <c r="L348" s="86"/>
      <c r="M348" s="16">
        <f t="shared" si="57"/>
        <v>44.529322747339243</v>
      </c>
      <c r="N348" s="16">
        <f t="shared" si="57"/>
        <v>27.061635261765584</v>
      </c>
      <c r="O348" s="16">
        <f t="shared" si="57"/>
        <v>26.863467366380636</v>
      </c>
      <c r="P348" s="16">
        <f t="shared" si="57"/>
        <v>29.333295922429311</v>
      </c>
      <c r="Q348" s="16">
        <f t="shared" si="57"/>
        <v>26.180578504218051</v>
      </c>
      <c r="R348" s="16">
        <f t="shared" si="54"/>
        <v>44.529322747339243</v>
      </c>
      <c r="S348" s="5">
        <f t="shared" si="52"/>
        <v>0</v>
      </c>
      <c r="T348" s="17">
        <f t="shared" si="55"/>
        <v>0</v>
      </c>
    </row>
    <row r="349" spans="1:20" x14ac:dyDescent="0.25">
      <c r="A349" s="24">
        <v>42628.333333333336</v>
      </c>
      <c r="B349" s="10">
        <v>177</v>
      </c>
      <c r="C349" s="9">
        <v>4076.31</v>
      </c>
      <c r="D349" s="10">
        <v>0</v>
      </c>
      <c r="E349" s="9">
        <v>0</v>
      </c>
      <c r="F349" s="10">
        <f t="shared" si="50"/>
        <v>177</v>
      </c>
      <c r="G349" s="9">
        <f t="shared" si="50"/>
        <v>4076.31</v>
      </c>
      <c r="H349" s="23">
        <v>0</v>
      </c>
      <c r="I349" s="23">
        <f t="shared" si="53"/>
        <v>177</v>
      </c>
      <c r="J349" s="16">
        <f t="shared" si="51"/>
        <v>23.03</v>
      </c>
      <c r="K349" s="85"/>
      <c r="L349" s="86"/>
      <c r="M349" s="16">
        <f t="shared" si="57"/>
        <v>44.529322747339243</v>
      </c>
      <c r="N349" s="16">
        <f t="shared" si="57"/>
        <v>27.061635261765584</v>
      </c>
      <c r="O349" s="16">
        <f t="shared" si="57"/>
        <v>26.863467366380636</v>
      </c>
      <c r="P349" s="16">
        <f t="shared" si="57"/>
        <v>29.333295922429311</v>
      </c>
      <c r="Q349" s="16">
        <f t="shared" si="57"/>
        <v>26.180578504218051</v>
      </c>
      <c r="R349" s="16">
        <f t="shared" si="54"/>
        <v>44.529322747339243</v>
      </c>
      <c r="S349" s="5">
        <f t="shared" si="52"/>
        <v>0</v>
      </c>
      <c r="T349" s="17">
        <f t="shared" si="55"/>
        <v>0</v>
      </c>
    </row>
    <row r="350" spans="1:20" x14ac:dyDescent="0.25">
      <c r="A350" s="24">
        <v>42628.375</v>
      </c>
      <c r="B350" s="10">
        <v>217.31400000000002</v>
      </c>
      <c r="C350" s="9">
        <v>5163.8421600000001</v>
      </c>
      <c r="D350" s="10">
        <v>0</v>
      </c>
      <c r="E350" s="9">
        <v>0</v>
      </c>
      <c r="F350" s="10">
        <f t="shared" si="50"/>
        <v>217.31400000000002</v>
      </c>
      <c r="G350" s="9">
        <f t="shared" si="50"/>
        <v>5163.8421600000001</v>
      </c>
      <c r="H350" s="23">
        <v>0</v>
      </c>
      <c r="I350" s="23">
        <f t="shared" si="53"/>
        <v>217.31400000000002</v>
      </c>
      <c r="J350" s="16">
        <f t="shared" si="51"/>
        <v>23.762123747204505</v>
      </c>
      <c r="K350" s="85"/>
      <c r="L350" s="86"/>
      <c r="M350" s="16">
        <f t="shared" si="57"/>
        <v>44.529322747339243</v>
      </c>
      <c r="N350" s="16">
        <f t="shared" si="57"/>
        <v>27.061635261765584</v>
      </c>
      <c r="O350" s="16">
        <f t="shared" si="57"/>
        <v>26.863467366380636</v>
      </c>
      <c r="P350" s="16">
        <f t="shared" si="57"/>
        <v>29.333295922429311</v>
      </c>
      <c r="Q350" s="16">
        <f t="shared" si="57"/>
        <v>26.180578504218051</v>
      </c>
      <c r="R350" s="16">
        <f t="shared" si="54"/>
        <v>44.529322747339243</v>
      </c>
      <c r="S350" s="5">
        <f t="shared" si="52"/>
        <v>0</v>
      </c>
      <c r="T350" s="17">
        <f t="shared" si="55"/>
        <v>0</v>
      </c>
    </row>
    <row r="351" spans="1:20" x14ac:dyDescent="0.25">
      <c r="A351" s="24">
        <v>42628.416666666664</v>
      </c>
      <c r="B351" s="10">
        <v>185.524</v>
      </c>
      <c r="C351" s="9">
        <v>4663.5388599999997</v>
      </c>
      <c r="D351" s="10">
        <v>0</v>
      </c>
      <c r="E351" s="9">
        <v>0</v>
      </c>
      <c r="F351" s="10">
        <f t="shared" si="50"/>
        <v>185.524</v>
      </c>
      <c r="G351" s="9">
        <f t="shared" si="50"/>
        <v>4663.5388599999997</v>
      </c>
      <c r="H351" s="23">
        <v>0</v>
      </c>
      <c r="I351" s="23">
        <f t="shared" si="53"/>
        <v>185.524</v>
      </c>
      <c r="J351" s="16">
        <f t="shared" si="51"/>
        <v>25.137118971130416</v>
      </c>
      <c r="K351" s="85"/>
      <c r="L351" s="86"/>
      <c r="M351" s="16">
        <f t="shared" si="57"/>
        <v>44.529322747339243</v>
      </c>
      <c r="N351" s="16">
        <f t="shared" si="57"/>
        <v>27.061635261765584</v>
      </c>
      <c r="O351" s="16">
        <f t="shared" si="57"/>
        <v>26.863467366380636</v>
      </c>
      <c r="P351" s="16">
        <f t="shared" si="57"/>
        <v>29.333295922429311</v>
      </c>
      <c r="Q351" s="16">
        <f t="shared" si="57"/>
        <v>26.180578504218051</v>
      </c>
      <c r="R351" s="16">
        <f t="shared" si="54"/>
        <v>44.529322747339243</v>
      </c>
      <c r="S351" s="5">
        <f t="shared" si="52"/>
        <v>0</v>
      </c>
      <c r="T351" s="17">
        <f t="shared" si="55"/>
        <v>0</v>
      </c>
    </row>
    <row r="352" spans="1:20" x14ac:dyDescent="0.25">
      <c r="A352" s="24">
        <v>42628.458333333336</v>
      </c>
      <c r="B352" s="10">
        <v>186.977</v>
      </c>
      <c r="C352" s="9">
        <v>4935.24197</v>
      </c>
      <c r="D352" s="10">
        <v>0</v>
      </c>
      <c r="E352" s="9">
        <v>0</v>
      </c>
      <c r="F352" s="10">
        <f t="shared" si="50"/>
        <v>186.977</v>
      </c>
      <c r="G352" s="9">
        <f t="shared" si="50"/>
        <v>4935.24197</v>
      </c>
      <c r="H352" s="23">
        <v>0</v>
      </c>
      <c r="I352" s="23">
        <f t="shared" si="53"/>
        <v>186.977</v>
      </c>
      <c r="J352" s="16">
        <f t="shared" si="51"/>
        <v>26.394914722131599</v>
      </c>
      <c r="K352" s="85"/>
      <c r="L352" s="86"/>
      <c r="M352" s="16">
        <f t="shared" si="57"/>
        <v>44.529322747339243</v>
      </c>
      <c r="N352" s="16">
        <f t="shared" si="57"/>
        <v>27.061635261765584</v>
      </c>
      <c r="O352" s="16">
        <f t="shared" si="57"/>
        <v>26.863467366380636</v>
      </c>
      <c r="P352" s="16">
        <f t="shared" si="57"/>
        <v>29.333295922429311</v>
      </c>
      <c r="Q352" s="16">
        <f t="shared" si="57"/>
        <v>26.180578504218051</v>
      </c>
      <c r="R352" s="16">
        <f t="shared" si="54"/>
        <v>44.529322747339243</v>
      </c>
      <c r="S352" s="5">
        <f t="shared" si="52"/>
        <v>0</v>
      </c>
      <c r="T352" s="17">
        <f t="shared" si="55"/>
        <v>0</v>
      </c>
    </row>
    <row r="353" spans="1:20" x14ac:dyDescent="0.25">
      <c r="A353" s="24">
        <v>42628.5</v>
      </c>
      <c r="B353" s="10">
        <v>221.679</v>
      </c>
      <c r="C353" s="9">
        <v>5291.4777299999996</v>
      </c>
      <c r="D353" s="10">
        <v>0</v>
      </c>
      <c r="E353" s="9">
        <v>0</v>
      </c>
      <c r="F353" s="10">
        <f t="shared" si="50"/>
        <v>221.679</v>
      </c>
      <c r="G353" s="9">
        <f t="shared" si="50"/>
        <v>5291.4777299999996</v>
      </c>
      <c r="H353" s="23">
        <v>0</v>
      </c>
      <c r="I353" s="23">
        <f t="shared" si="53"/>
        <v>221.679</v>
      </c>
      <c r="J353" s="16">
        <f t="shared" si="51"/>
        <v>23.869999999999997</v>
      </c>
      <c r="K353" s="85"/>
      <c r="L353" s="86"/>
      <c r="M353" s="16">
        <f t="shared" si="57"/>
        <v>44.529322747339243</v>
      </c>
      <c r="N353" s="16">
        <f t="shared" si="57"/>
        <v>27.061635261765584</v>
      </c>
      <c r="O353" s="16">
        <f t="shared" si="57"/>
        <v>26.863467366380636</v>
      </c>
      <c r="P353" s="16">
        <f t="shared" si="57"/>
        <v>29.333295922429311</v>
      </c>
      <c r="Q353" s="16">
        <f t="shared" si="57"/>
        <v>26.180578504218051</v>
      </c>
      <c r="R353" s="16">
        <f t="shared" si="54"/>
        <v>44.529322747339243</v>
      </c>
      <c r="S353" s="5">
        <f t="shared" si="52"/>
        <v>0</v>
      </c>
      <c r="T353" s="17">
        <f t="shared" si="55"/>
        <v>0</v>
      </c>
    </row>
    <row r="354" spans="1:20" x14ac:dyDescent="0.25">
      <c r="A354" s="24">
        <v>42628.541666666664</v>
      </c>
      <c r="B354" s="10">
        <v>279.40300000000002</v>
      </c>
      <c r="C354" s="9">
        <v>8231.2123800000008</v>
      </c>
      <c r="D354" s="10">
        <v>11.522</v>
      </c>
      <c r="E354" s="9">
        <v>339.42600000000004</v>
      </c>
      <c r="F354" s="10">
        <f t="shared" si="50"/>
        <v>267.88100000000003</v>
      </c>
      <c r="G354" s="9">
        <f t="shared" si="50"/>
        <v>7891.7863800000005</v>
      </c>
      <c r="H354" s="23">
        <v>0</v>
      </c>
      <c r="I354" s="23">
        <f t="shared" si="53"/>
        <v>267.88100000000003</v>
      </c>
      <c r="J354" s="16">
        <f t="shared" si="51"/>
        <v>29.460045243970271</v>
      </c>
      <c r="K354" s="85"/>
      <c r="L354" s="86"/>
      <c r="M354" s="16">
        <f t="shared" si="57"/>
        <v>44.529322747339243</v>
      </c>
      <c r="N354" s="16">
        <f t="shared" si="57"/>
        <v>27.061635261765584</v>
      </c>
      <c r="O354" s="16">
        <f t="shared" si="57"/>
        <v>26.863467366380636</v>
      </c>
      <c r="P354" s="16">
        <f t="shared" si="57"/>
        <v>29.333295922429311</v>
      </c>
      <c r="Q354" s="16">
        <f t="shared" si="57"/>
        <v>26.180578504218051</v>
      </c>
      <c r="R354" s="16">
        <f t="shared" si="54"/>
        <v>44.529322747339243</v>
      </c>
      <c r="S354" s="5">
        <f t="shared" si="52"/>
        <v>0</v>
      </c>
      <c r="T354" s="17">
        <f t="shared" si="55"/>
        <v>0</v>
      </c>
    </row>
    <row r="355" spans="1:20" x14ac:dyDescent="0.25">
      <c r="A355" s="24">
        <v>42628.583333333336</v>
      </c>
      <c r="B355" s="10">
        <v>279.42399999999998</v>
      </c>
      <c r="C355" s="9">
        <v>7488.5631999999996</v>
      </c>
      <c r="D355" s="10">
        <v>0</v>
      </c>
      <c r="E355" s="9">
        <v>0</v>
      </c>
      <c r="F355" s="10">
        <f t="shared" si="50"/>
        <v>279.42399999999998</v>
      </c>
      <c r="G355" s="9">
        <f t="shared" si="50"/>
        <v>7488.5631999999996</v>
      </c>
      <c r="H355" s="23">
        <v>0</v>
      </c>
      <c r="I355" s="23">
        <f t="shared" si="53"/>
        <v>279.42399999999998</v>
      </c>
      <c r="J355" s="16">
        <f t="shared" si="51"/>
        <v>26.8</v>
      </c>
      <c r="K355" s="85"/>
      <c r="L355" s="86"/>
      <c r="M355" s="16">
        <f t="shared" si="57"/>
        <v>44.529322747339243</v>
      </c>
      <c r="N355" s="16">
        <f t="shared" si="57"/>
        <v>27.061635261765584</v>
      </c>
      <c r="O355" s="16">
        <f t="shared" si="57"/>
        <v>26.863467366380636</v>
      </c>
      <c r="P355" s="16">
        <f t="shared" si="57"/>
        <v>29.333295922429311</v>
      </c>
      <c r="Q355" s="16">
        <f t="shared" si="57"/>
        <v>26.180578504218051</v>
      </c>
      <c r="R355" s="16">
        <f t="shared" si="54"/>
        <v>44.529322747339243</v>
      </c>
      <c r="S355" s="5">
        <f t="shared" si="52"/>
        <v>0</v>
      </c>
      <c r="T355" s="17">
        <f t="shared" si="55"/>
        <v>0</v>
      </c>
    </row>
    <row r="356" spans="1:20" x14ac:dyDescent="0.25">
      <c r="A356" s="24">
        <v>42628.625</v>
      </c>
      <c r="B356" s="10">
        <v>193.81399999999999</v>
      </c>
      <c r="C356" s="9">
        <v>7337.7980399999997</v>
      </c>
      <c r="D356" s="10">
        <v>0</v>
      </c>
      <c r="E356" s="9">
        <v>0</v>
      </c>
      <c r="F356" s="10">
        <f t="shared" si="50"/>
        <v>193.81399999999999</v>
      </c>
      <c r="G356" s="9">
        <f t="shared" si="50"/>
        <v>7337.7980399999997</v>
      </c>
      <c r="H356" s="23">
        <v>0</v>
      </c>
      <c r="I356" s="23">
        <f t="shared" si="53"/>
        <v>193.81399999999999</v>
      </c>
      <c r="J356" s="16">
        <f t="shared" si="51"/>
        <v>37.86</v>
      </c>
      <c r="K356" s="85"/>
      <c r="L356" s="86"/>
      <c r="M356" s="16">
        <f t="shared" si="57"/>
        <v>44.529322747339243</v>
      </c>
      <c r="N356" s="16">
        <f t="shared" si="57"/>
        <v>27.061635261765584</v>
      </c>
      <c r="O356" s="16">
        <f t="shared" si="57"/>
        <v>26.863467366380636</v>
      </c>
      <c r="P356" s="16">
        <f t="shared" si="57"/>
        <v>29.333295922429311</v>
      </c>
      <c r="Q356" s="16">
        <f t="shared" si="57"/>
        <v>26.180578504218051</v>
      </c>
      <c r="R356" s="16">
        <f t="shared" si="54"/>
        <v>44.529322747339243</v>
      </c>
      <c r="S356" s="5">
        <f t="shared" si="52"/>
        <v>0</v>
      </c>
      <c r="T356" s="17">
        <f t="shared" si="55"/>
        <v>0</v>
      </c>
    </row>
    <row r="357" spans="1:20" x14ac:dyDescent="0.25">
      <c r="A357" s="24">
        <v>42628.666666666664</v>
      </c>
      <c r="B357" s="10">
        <v>102.782</v>
      </c>
      <c r="C357" s="9">
        <v>4211.3208599999998</v>
      </c>
      <c r="D357" s="10">
        <v>0</v>
      </c>
      <c r="E357" s="9">
        <v>0</v>
      </c>
      <c r="F357" s="10">
        <f t="shared" si="50"/>
        <v>102.782</v>
      </c>
      <c r="G357" s="9">
        <f t="shared" si="50"/>
        <v>4211.3208599999998</v>
      </c>
      <c r="H357" s="23">
        <v>0</v>
      </c>
      <c r="I357" s="23">
        <f t="shared" si="53"/>
        <v>102.782</v>
      </c>
      <c r="J357" s="16">
        <f t="shared" si="51"/>
        <v>40.973330544258722</v>
      </c>
      <c r="K357" s="85"/>
      <c r="L357" s="86"/>
      <c r="M357" s="16">
        <f t="shared" si="57"/>
        <v>44.529322747339243</v>
      </c>
      <c r="N357" s="16">
        <f t="shared" si="57"/>
        <v>27.061635261765584</v>
      </c>
      <c r="O357" s="16">
        <f t="shared" si="57"/>
        <v>26.863467366380636</v>
      </c>
      <c r="P357" s="16">
        <f t="shared" si="57"/>
        <v>29.333295922429311</v>
      </c>
      <c r="Q357" s="16">
        <f t="shared" si="57"/>
        <v>26.180578504218051</v>
      </c>
      <c r="R357" s="16">
        <f t="shared" si="54"/>
        <v>44.529322747339243</v>
      </c>
      <c r="S357" s="5">
        <f t="shared" si="52"/>
        <v>0</v>
      </c>
      <c r="T357" s="17">
        <f t="shared" si="55"/>
        <v>0</v>
      </c>
    </row>
    <row r="358" spans="1:20" x14ac:dyDescent="0.25">
      <c r="A358" s="24">
        <v>42628.708333333336</v>
      </c>
      <c r="B358" s="10">
        <v>42.839999999999996</v>
      </c>
      <c r="C358" s="9">
        <v>1658.3683999999998</v>
      </c>
      <c r="D358" s="10">
        <v>0</v>
      </c>
      <c r="E358" s="9">
        <v>0</v>
      </c>
      <c r="F358" s="10">
        <f t="shared" si="50"/>
        <v>42.839999999999996</v>
      </c>
      <c r="G358" s="9">
        <f t="shared" si="50"/>
        <v>1658.3683999999998</v>
      </c>
      <c r="H358" s="23">
        <v>0</v>
      </c>
      <c r="I358" s="23">
        <f t="shared" si="53"/>
        <v>42.839999999999996</v>
      </c>
      <c r="J358" s="16">
        <f t="shared" si="51"/>
        <v>38.710746965452849</v>
      </c>
      <c r="K358" s="85"/>
      <c r="L358" s="86"/>
      <c r="M358" s="16">
        <f t="shared" si="57"/>
        <v>44.529322747339243</v>
      </c>
      <c r="N358" s="16">
        <f t="shared" si="57"/>
        <v>27.061635261765584</v>
      </c>
      <c r="O358" s="16">
        <f t="shared" si="57"/>
        <v>26.863467366380636</v>
      </c>
      <c r="P358" s="16">
        <f t="shared" si="57"/>
        <v>29.333295922429311</v>
      </c>
      <c r="Q358" s="16">
        <f t="shared" si="57"/>
        <v>26.180578504218051</v>
      </c>
      <c r="R358" s="16">
        <f t="shared" si="54"/>
        <v>44.529322747339243</v>
      </c>
      <c r="S358" s="5">
        <f t="shared" si="52"/>
        <v>0</v>
      </c>
      <c r="T358" s="17">
        <f t="shared" si="55"/>
        <v>0</v>
      </c>
    </row>
    <row r="359" spans="1:20" x14ac:dyDescent="0.25">
      <c r="A359" s="24">
        <v>42628.75</v>
      </c>
      <c r="B359" s="10">
        <v>0</v>
      </c>
      <c r="C359" s="9">
        <v>0</v>
      </c>
      <c r="D359" s="10"/>
      <c r="E359" s="9"/>
      <c r="F359" s="10">
        <f t="shared" si="50"/>
        <v>0</v>
      </c>
      <c r="G359" s="9">
        <f t="shared" si="50"/>
        <v>0</v>
      </c>
      <c r="H359" s="23">
        <v>0</v>
      </c>
      <c r="I359" s="23">
        <f t="shared" si="53"/>
        <v>0</v>
      </c>
      <c r="J359" s="16">
        <f t="shared" si="51"/>
        <v>0</v>
      </c>
      <c r="K359" s="85"/>
      <c r="L359" s="86"/>
      <c r="M359" s="16">
        <f t="shared" si="57"/>
        <v>44.529322747339243</v>
      </c>
      <c r="N359" s="16">
        <f t="shared" si="57"/>
        <v>27.061635261765584</v>
      </c>
      <c r="O359" s="16">
        <f t="shared" si="57"/>
        <v>26.863467366380636</v>
      </c>
      <c r="P359" s="16">
        <f t="shared" si="57"/>
        <v>29.333295922429311</v>
      </c>
      <c r="Q359" s="16">
        <f t="shared" si="57"/>
        <v>26.180578504218051</v>
      </c>
      <c r="R359" s="16">
        <f t="shared" si="54"/>
        <v>44.529322747339243</v>
      </c>
      <c r="S359" s="5">
        <f t="shared" si="52"/>
        <v>0</v>
      </c>
      <c r="T359" s="17">
        <f t="shared" si="55"/>
        <v>0</v>
      </c>
    </row>
    <row r="360" spans="1:20" x14ac:dyDescent="0.25">
      <c r="A360" s="24">
        <v>42628.791666666664</v>
      </c>
      <c r="B360" s="10">
        <v>11.911</v>
      </c>
      <c r="C360" s="9">
        <v>360.30775</v>
      </c>
      <c r="D360" s="10">
        <v>0</v>
      </c>
      <c r="E360" s="9">
        <v>0</v>
      </c>
      <c r="F360" s="10">
        <f t="shared" si="50"/>
        <v>11.911</v>
      </c>
      <c r="G360" s="9">
        <f t="shared" si="50"/>
        <v>360.30775</v>
      </c>
      <c r="H360" s="23">
        <v>0</v>
      </c>
      <c r="I360" s="23">
        <f t="shared" si="53"/>
        <v>11.911</v>
      </c>
      <c r="J360" s="16">
        <f t="shared" si="51"/>
        <v>30.25</v>
      </c>
      <c r="K360" s="85"/>
      <c r="L360" s="86"/>
      <c r="M360" s="16">
        <f t="shared" ref="M360:Q375" si="58">M359</f>
        <v>44.529322747339243</v>
      </c>
      <c r="N360" s="16">
        <f t="shared" si="58"/>
        <v>27.061635261765584</v>
      </c>
      <c r="O360" s="16">
        <f t="shared" si="58"/>
        <v>26.863467366380636</v>
      </c>
      <c r="P360" s="16">
        <f t="shared" si="58"/>
        <v>29.333295922429311</v>
      </c>
      <c r="Q360" s="16">
        <f t="shared" si="58"/>
        <v>26.180578504218051</v>
      </c>
      <c r="R360" s="16">
        <f t="shared" si="54"/>
        <v>44.529322747339243</v>
      </c>
      <c r="S360" s="5">
        <f t="shared" si="52"/>
        <v>0</v>
      </c>
      <c r="T360" s="17">
        <f t="shared" si="55"/>
        <v>0</v>
      </c>
    </row>
    <row r="361" spans="1:20" x14ac:dyDescent="0.25">
      <c r="A361" s="24">
        <v>42628.833333333336</v>
      </c>
      <c r="B361" s="10">
        <v>91.364999999999995</v>
      </c>
      <c r="C361" s="9">
        <v>2385.5401499999998</v>
      </c>
      <c r="D361" s="10">
        <v>0</v>
      </c>
      <c r="E361" s="9">
        <v>0</v>
      </c>
      <c r="F361" s="10">
        <f t="shared" si="50"/>
        <v>91.364999999999995</v>
      </c>
      <c r="G361" s="9">
        <f t="shared" si="50"/>
        <v>2385.5401499999998</v>
      </c>
      <c r="H361" s="23">
        <v>0</v>
      </c>
      <c r="I361" s="23">
        <f t="shared" si="53"/>
        <v>91.364999999999995</v>
      </c>
      <c r="J361" s="16">
        <f t="shared" si="51"/>
        <v>26.11</v>
      </c>
      <c r="K361" s="85"/>
      <c r="L361" s="86"/>
      <c r="M361" s="16">
        <f t="shared" si="58"/>
        <v>44.529322747339243</v>
      </c>
      <c r="N361" s="16">
        <f t="shared" si="58"/>
        <v>27.061635261765584</v>
      </c>
      <c r="O361" s="16">
        <f t="shared" si="58"/>
        <v>26.863467366380636</v>
      </c>
      <c r="P361" s="16">
        <f t="shared" si="58"/>
        <v>29.333295922429311</v>
      </c>
      <c r="Q361" s="16">
        <f t="shared" si="58"/>
        <v>26.180578504218051</v>
      </c>
      <c r="R361" s="16">
        <f t="shared" si="54"/>
        <v>44.529322747339243</v>
      </c>
      <c r="S361" s="5">
        <f t="shared" si="52"/>
        <v>0</v>
      </c>
      <c r="T361" s="17">
        <f t="shared" si="55"/>
        <v>0</v>
      </c>
    </row>
    <row r="362" spans="1:20" x14ac:dyDescent="0.25">
      <c r="A362" s="24">
        <v>42628.875</v>
      </c>
      <c r="B362" s="10">
        <v>75.417000000000002</v>
      </c>
      <c r="C362" s="9">
        <v>2171.2554300000002</v>
      </c>
      <c r="D362" s="10">
        <v>0</v>
      </c>
      <c r="E362" s="9">
        <v>0</v>
      </c>
      <c r="F362" s="10">
        <f t="shared" si="50"/>
        <v>75.417000000000002</v>
      </c>
      <c r="G362" s="9">
        <f t="shared" si="50"/>
        <v>2171.2554300000002</v>
      </c>
      <c r="H362" s="23">
        <v>0</v>
      </c>
      <c r="I362" s="23">
        <f t="shared" si="53"/>
        <v>75.417000000000002</v>
      </c>
      <c r="J362" s="16">
        <f t="shared" si="51"/>
        <v>28.790000000000003</v>
      </c>
      <c r="K362" s="85"/>
      <c r="L362" s="86"/>
      <c r="M362" s="16">
        <f t="shared" si="58"/>
        <v>44.529322747339243</v>
      </c>
      <c r="N362" s="16">
        <f t="shared" si="58"/>
        <v>27.061635261765584</v>
      </c>
      <c r="O362" s="16">
        <f t="shared" si="58"/>
        <v>26.863467366380636</v>
      </c>
      <c r="P362" s="16">
        <f t="shared" si="58"/>
        <v>29.333295922429311</v>
      </c>
      <c r="Q362" s="16">
        <f t="shared" si="58"/>
        <v>26.180578504218051</v>
      </c>
      <c r="R362" s="16">
        <f t="shared" si="54"/>
        <v>44.529322747339243</v>
      </c>
      <c r="S362" s="5">
        <f t="shared" si="52"/>
        <v>0</v>
      </c>
      <c r="T362" s="17">
        <f t="shared" si="55"/>
        <v>0</v>
      </c>
    </row>
    <row r="363" spans="1:20" x14ac:dyDescent="0.25">
      <c r="A363" s="24">
        <v>42628.916666666664</v>
      </c>
      <c r="B363" s="10">
        <v>100.83200000000001</v>
      </c>
      <c r="C363" s="9">
        <v>2516.2428399999999</v>
      </c>
      <c r="D363" s="10">
        <v>0</v>
      </c>
      <c r="E363" s="9">
        <v>0</v>
      </c>
      <c r="F363" s="10">
        <f t="shared" si="50"/>
        <v>100.83200000000001</v>
      </c>
      <c r="G363" s="9">
        <f t="shared" si="50"/>
        <v>2516.2428399999999</v>
      </c>
      <c r="H363" s="23">
        <v>0</v>
      </c>
      <c r="I363" s="23">
        <f t="shared" si="53"/>
        <v>100.83200000000001</v>
      </c>
      <c r="J363" s="16">
        <f t="shared" si="51"/>
        <v>24.954804427165975</v>
      </c>
      <c r="K363" s="85"/>
      <c r="L363" s="86"/>
      <c r="M363" s="16">
        <f t="shared" si="58"/>
        <v>44.529322747339243</v>
      </c>
      <c r="N363" s="16">
        <f t="shared" si="58"/>
        <v>27.061635261765584</v>
      </c>
      <c r="O363" s="16">
        <f t="shared" si="58"/>
        <v>26.863467366380636</v>
      </c>
      <c r="P363" s="16">
        <f t="shared" si="58"/>
        <v>29.333295922429311</v>
      </c>
      <c r="Q363" s="16">
        <f t="shared" si="58"/>
        <v>26.180578504218051</v>
      </c>
      <c r="R363" s="16">
        <f t="shared" si="54"/>
        <v>44.529322747339243</v>
      </c>
      <c r="S363" s="5">
        <f t="shared" si="52"/>
        <v>0</v>
      </c>
      <c r="T363" s="17">
        <f t="shared" si="55"/>
        <v>0</v>
      </c>
    </row>
    <row r="364" spans="1:20" x14ac:dyDescent="0.25">
      <c r="A364" s="24">
        <v>42628.958333333336</v>
      </c>
      <c r="B364" s="10">
        <v>236.15</v>
      </c>
      <c r="C364" s="9">
        <v>5311.0135</v>
      </c>
      <c r="D364" s="10">
        <v>0</v>
      </c>
      <c r="E364" s="9">
        <v>0</v>
      </c>
      <c r="F364" s="10">
        <f t="shared" si="50"/>
        <v>236.15</v>
      </c>
      <c r="G364" s="9">
        <f t="shared" si="50"/>
        <v>5311.0135</v>
      </c>
      <c r="H364" s="23">
        <v>0</v>
      </c>
      <c r="I364" s="23">
        <f t="shared" si="53"/>
        <v>236.15</v>
      </c>
      <c r="J364" s="16">
        <f t="shared" si="51"/>
        <v>22.49</v>
      </c>
      <c r="K364" s="85"/>
      <c r="L364" s="86"/>
      <c r="M364" s="16">
        <f t="shared" si="58"/>
        <v>44.529322747339243</v>
      </c>
      <c r="N364" s="16">
        <f t="shared" si="58"/>
        <v>27.061635261765584</v>
      </c>
      <c r="O364" s="16">
        <f t="shared" si="58"/>
        <v>26.863467366380636</v>
      </c>
      <c r="P364" s="16">
        <f t="shared" si="58"/>
        <v>29.333295922429311</v>
      </c>
      <c r="Q364" s="16">
        <f t="shared" si="58"/>
        <v>26.180578504218051</v>
      </c>
      <c r="R364" s="16">
        <f t="shared" si="54"/>
        <v>44.529322747339243</v>
      </c>
      <c r="S364" s="5">
        <f t="shared" si="52"/>
        <v>0</v>
      </c>
      <c r="T364" s="17">
        <f t="shared" si="55"/>
        <v>0</v>
      </c>
    </row>
    <row r="365" spans="1:20" x14ac:dyDescent="0.25">
      <c r="A365" s="24">
        <v>42629</v>
      </c>
      <c r="B365" s="10">
        <v>235.4</v>
      </c>
      <c r="C365" s="9">
        <v>4818.6379999999999</v>
      </c>
      <c r="D365" s="10">
        <v>0</v>
      </c>
      <c r="E365" s="9">
        <v>0</v>
      </c>
      <c r="F365" s="10">
        <f t="shared" si="50"/>
        <v>235.4</v>
      </c>
      <c r="G365" s="9">
        <f t="shared" si="50"/>
        <v>4818.6379999999999</v>
      </c>
      <c r="H365" s="23">
        <v>0</v>
      </c>
      <c r="I365" s="23">
        <f t="shared" si="53"/>
        <v>235.4</v>
      </c>
      <c r="J365" s="16">
        <f t="shared" si="51"/>
        <v>20.47</v>
      </c>
      <c r="K365" s="85"/>
      <c r="L365" s="86"/>
      <c r="M365" s="16">
        <f t="shared" si="58"/>
        <v>44.529322747339243</v>
      </c>
      <c r="N365" s="16">
        <f t="shared" si="58"/>
        <v>27.061635261765584</v>
      </c>
      <c r="O365" s="16">
        <f t="shared" si="58"/>
        <v>26.863467366380636</v>
      </c>
      <c r="P365" s="16">
        <f t="shared" si="58"/>
        <v>29.333295922429311</v>
      </c>
      <c r="Q365" s="16">
        <f t="shared" si="58"/>
        <v>26.180578504218051</v>
      </c>
      <c r="R365" s="16">
        <f t="shared" si="54"/>
        <v>44.529322747339243</v>
      </c>
      <c r="S365" s="5">
        <f t="shared" si="52"/>
        <v>0</v>
      </c>
      <c r="T365" s="17">
        <f t="shared" si="55"/>
        <v>0</v>
      </c>
    </row>
    <row r="366" spans="1:20" x14ac:dyDescent="0.25">
      <c r="A366" s="24">
        <v>42629.041666666664</v>
      </c>
      <c r="B366" s="10">
        <v>221.1</v>
      </c>
      <c r="C366" s="9">
        <v>4293.7619999999997</v>
      </c>
      <c r="D366" s="10">
        <v>0</v>
      </c>
      <c r="E366" s="9">
        <v>0</v>
      </c>
      <c r="F366" s="10">
        <f t="shared" si="50"/>
        <v>221.1</v>
      </c>
      <c r="G366" s="9">
        <f t="shared" si="50"/>
        <v>4293.7619999999997</v>
      </c>
      <c r="H366" s="23">
        <v>0</v>
      </c>
      <c r="I366" s="23">
        <f t="shared" si="53"/>
        <v>221.1</v>
      </c>
      <c r="J366" s="16">
        <f t="shared" si="51"/>
        <v>19.419999999999998</v>
      </c>
      <c r="K366" s="85"/>
      <c r="L366" s="86"/>
      <c r="M366" s="16">
        <f t="shared" si="58"/>
        <v>44.529322747339243</v>
      </c>
      <c r="N366" s="16">
        <f t="shared" si="58"/>
        <v>27.061635261765584</v>
      </c>
      <c r="O366" s="16">
        <f t="shared" si="58"/>
        <v>26.863467366380636</v>
      </c>
      <c r="P366" s="16">
        <f t="shared" si="58"/>
        <v>29.333295922429311</v>
      </c>
      <c r="Q366" s="16">
        <f t="shared" si="58"/>
        <v>26.180578504218051</v>
      </c>
      <c r="R366" s="16">
        <f t="shared" si="54"/>
        <v>44.529322747339243</v>
      </c>
      <c r="S366" s="5">
        <f t="shared" si="52"/>
        <v>0</v>
      </c>
      <c r="T366" s="17">
        <f t="shared" si="55"/>
        <v>0</v>
      </c>
    </row>
    <row r="367" spans="1:20" x14ac:dyDescent="0.25">
      <c r="A367" s="24">
        <v>42629.083333333336</v>
      </c>
      <c r="B367" s="10">
        <v>201.75699999999998</v>
      </c>
      <c r="C367" s="9">
        <v>3681.6044299999999</v>
      </c>
      <c r="D367" s="10">
        <v>0</v>
      </c>
      <c r="E367" s="9">
        <v>0</v>
      </c>
      <c r="F367" s="10">
        <f t="shared" si="50"/>
        <v>201.75699999999998</v>
      </c>
      <c r="G367" s="9">
        <f t="shared" si="50"/>
        <v>3681.6044299999999</v>
      </c>
      <c r="H367" s="23">
        <v>0</v>
      </c>
      <c r="I367" s="23">
        <f t="shared" si="53"/>
        <v>201.75699999999998</v>
      </c>
      <c r="J367" s="16">
        <f t="shared" si="51"/>
        <v>18.24771596524532</v>
      </c>
      <c r="K367" s="85"/>
      <c r="L367" s="86"/>
      <c r="M367" s="16">
        <f t="shared" si="58"/>
        <v>44.529322747339243</v>
      </c>
      <c r="N367" s="16">
        <f t="shared" si="58"/>
        <v>27.061635261765584</v>
      </c>
      <c r="O367" s="16">
        <f t="shared" si="58"/>
        <v>26.863467366380636</v>
      </c>
      <c r="P367" s="16">
        <f t="shared" si="58"/>
        <v>29.333295922429311</v>
      </c>
      <c r="Q367" s="16">
        <f t="shared" si="58"/>
        <v>26.180578504218051</v>
      </c>
      <c r="R367" s="16">
        <f t="shared" si="54"/>
        <v>44.529322747339243</v>
      </c>
      <c r="S367" s="5">
        <f t="shared" si="52"/>
        <v>0</v>
      </c>
      <c r="T367" s="17">
        <f t="shared" si="55"/>
        <v>0</v>
      </c>
    </row>
    <row r="368" spans="1:20" x14ac:dyDescent="0.25">
      <c r="A368" s="24">
        <v>42629.125</v>
      </c>
      <c r="B368" s="10">
        <v>179.89800000000002</v>
      </c>
      <c r="C368" s="9">
        <v>3084.7139999999999</v>
      </c>
      <c r="D368" s="10">
        <v>0</v>
      </c>
      <c r="E368" s="9">
        <v>0</v>
      </c>
      <c r="F368" s="10">
        <f t="shared" si="50"/>
        <v>179.89800000000002</v>
      </c>
      <c r="G368" s="9">
        <f t="shared" si="50"/>
        <v>3084.7139999999999</v>
      </c>
      <c r="H368" s="23">
        <v>0</v>
      </c>
      <c r="I368" s="23">
        <f t="shared" si="53"/>
        <v>179.89800000000002</v>
      </c>
      <c r="J368" s="16">
        <f t="shared" si="51"/>
        <v>17.147016642764232</v>
      </c>
      <c r="K368" s="85"/>
      <c r="L368" s="86"/>
      <c r="M368" s="16">
        <f t="shared" si="58"/>
        <v>44.529322747339243</v>
      </c>
      <c r="N368" s="16">
        <f t="shared" si="58"/>
        <v>27.061635261765584</v>
      </c>
      <c r="O368" s="16">
        <f t="shared" si="58"/>
        <v>26.863467366380636</v>
      </c>
      <c r="P368" s="16">
        <f t="shared" si="58"/>
        <v>29.333295922429311</v>
      </c>
      <c r="Q368" s="16">
        <f t="shared" si="58"/>
        <v>26.180578504218051</v>
      </c>
      <c r="R368" s="16">
        <f t="shared" si="54"/>
        <v>44.529322747339243</v>
      </c>
      <c r="S368" s="5">
        <f t="shared" si="52"/>
        <v>0</v>
      </c>
      <c r="T368" s="17">
        <f t="shared" si="55"/>
        <v>0</v>
      </c>
    </row>
    <row r="369" spans="1:20" x14ac:dyDescent="0.25">
      <c r="A369" s="24">
        <v>42629.166666666664</v>
      </c>
      <c r="B369" s="10">
        <v>174.977</v>
      </c>
      <c r="C369" s="9">
        <v>2758.0986700000003</v>
      </c>
      <c r="D369" s="10">
        <v>0</v>
      </c>
      <c r="E369" s="9">
        <v>0</v>
      </c>
      <c r="F369" s="10">
        <f t="shared" si="50"/>
        <v>174.977</v>
      </c>
      <c r="G369" s="9">
        <f t="shared" si="50"/>
        <v>2758.0986700000003</v>
      </c>
      <c r="H369" s="23">
        <v>0</v>
      </c>
      <c r="I369" s="23">
        <f t="shared" si="53"/>
        <v>174.977</v>
      </c>
      <c r="J369" s="16">
        <f t="shared" si="51"/>
        <v>15.762635489235729</v>
      </c>
      <c r="K369" s="85"/>
      <c r="L369" s="86"/>
      <c r="M369" s="16">
        <f t="shared" si="58"/>
        <v>44.529322747339243</v>
      </c>
      <c r="N369" s="16">
        <f t="shared" si="58"/>
        <v>27.061635261765584</v>
      </c>
      <c r="O369" s="16">
        <f t="shared" si="58"/>
        <v>26.863467366380636</v>
      </c>
      <c r="P369" s="16">
        <f t="shared" si="58"/>
        <v>29.333295922429311</v>
      </c>
      <c r="Q369" s="16">
        <f t="shared" si="58"/>
        <v>26.180578504218051</v>
      </c>
      <c r="R369" s="16">
        <f t="shared" si="54"/>
        <v>44.529322747339243</v>
      </c>
      <c r="S369" s="5">
        <f t="shared" si="52"/>
        <v>0</v>
      </c>
      <c r="T369" s="17">
        <f t="shared" si="55"/>
        <v>0</v>
      </c>
    </row>
    <row r="370" spans="1:20" x14ac:dyDescent="0.25">
      <c r="A370" s="24">
        <v>42629.208333333336</v>
      </c>
      <c r="B370" s="10">
        <v>172.76499999999999</v>
      </c>
      <c r="C370" s="9">
        <v>2975.1795499999998</v>
      </c>
      <c r="D370" s="10">
        <v>0</v>
      </c>
      <c r="E370" s="9">
        <v>0</v>
      </c>
      <c r="F370" s="10">
        <f t="shared" si="50"/>
        <v>172.76499999999999</v>
      </c>
      <c r="G370" s="9">
        <f t="shared" si="50"/>
        <v>2975.1795499999998</v>
      </c>
      <c r="H370" s="23">
        <v>0</v>
      </c>
      <c r="I370" s="23">
        <f t="shared" si="53"/>
        <v>172.76499999999999</v>
      </c>
      <c r="J370" s="16">
        <f t="shared" si="51"/>
        <v>17.220962289815645</v>
      </c>
      <c r="K370" s="85"/>
      <c r="L370" s="86"/>
      <c r="M370" s="16">
        <f t="shared" si="58"/>
        <v>44.529322747339243</v>
      </c>
      <c r="N370" s="16">
        <f t="shared" si="58"/>
        <v>27.061635261765584</v>
      </c>
      <c r="O370" s="16">
        <f t="shared" si="58"/>
        <v>26.863467366380636</v>
      </c>
      <c r="P370" s="16">
        <f t="shared" si="58"/>
        <v>29.333295922429311</v>
      </c>
      <c r="Q370" s="16">
        <f t="shared" si="58"/>
        <v>26.180578504218051</v>
      </c>
      <c r="R370" s="16">
        <f t="shared" si="54"/>
        <v>44.529322747339243</v>
      </c>
      <c r="S370" s="5">
        <f t="shared" si="52"/>
        <v>0</v>
      </c>
      <c r="T370" s="17">
        <f t="shared" si="55"/>
        <v>0</v>
      </c>
    </row>
    <row r="371" spans="1:20" x14ac:dyDescent="0.25">
      <c r="A371" s="24">
        <v>42629.25</v>
      </c>
      <c r="B371" s="10">
        <v>175.70400000000001</v>
      </c>
      <c r="C371" s="9">
        <v>3473.2563399999999</v>
      </c>
      <c r="D371" s="10">
        <v>0</v>
      </c>
      <c r="E371" s="9">
        <v>0</v>
      </c>
      <c r="F371" s="10">
        <f t="shared" si="50"/>
        <v>175.70400000000001</v>
      </c>
      <c r="G371" s="9">
        <f t="shared" si="50"/>
        <v>3473.2563399999999</v>
      </c>
      <c r="H371" s="23">
        <v>0</v>
      </c>
      <c r="I371" s="23">
        <f t="shared" si="53"/>
        <v>175.70400000000001</v>
      </c>
      <c r="J371" s="16">
        <f t="shared" si="51"/>
        <v>19.767656627054592</v>
      </c>
      <c r="K371" s="85"/>
      <c r="L371" s="86"/>
      <c r="M371" s="16">
        <f t="shared" si="58"/>
        <v>44.529322747339243</v>
      </c>
      <c r="N371" s="16">
        <f t="shared" si="58"/>
        <v>27.061635261765584</v>
      </c>
      <c r="O371" s="16">
        <f t="shared" si="58"/>
        <v>26.863467366380636</v>
      </c>
      <c r="P371" s="16">
        <f t="shared" si="58"/>
        <v>29.333295922429311</v>
      </c>
      <c r="Q371" s="16">
        <f t="shared" si="58"/>
        <v>26.180578504218051</v>
      </c>
      <c r="R371" s="16">
        <f t="shared" si="54"/>
        <v>44.529322747339243</v>
      </c>
      <c r="S371" s="5">
        <f t="shared" si="52"/>
        <v>0</v>
      </c>
      <c r="T371" s="17">
        <f t="shared" si="55"/>
        <v>0</v>
      </c>
    </row>
    <row r="372" spans="1:20" x14ac:dyDescent="0.25">
      <c r="A372" s="24">
        <v>42629.291666666664</v>
      </c>
      <c r="B372" s="10">
        <v>178.85499999999999</v>
      </c>
      <c r="C372" s="9">
        <v>4125.1002499999995</v>
      </c>
      <c r="D372" s="10">
        <v>0</v>
      </c>
      <c r="E372" s="9">
        <v>0</v>
      </c>
      <c r="F372" s="10">
        <f t="shared" si="50"/>
        <v>178.85499999999999</v>
      </c>
      <c r="G372" s="9">
        <f t="shared" si="50"/>
        <v>4125.1002499999995</v>
      </c>
      <c r="H372" s="23">
        <v>0</v>
      </c>
      <c r="I372" s="23">
        <f t="shared" si="53"/>
        <v>178.85499999999999</v>
      </c>
      <c r="J372" s="16">
        <f t="shared" si="51"/>
        <v>23.063935869838694</v>
      </c>
      <c r="K372" s="85"/>
      <c r="L372" s="86"/>
      <c r="M372" s="16">
        <f t="shared" si="58"/>
        <v>44.529322747339243</v>
      </c>
      <c r="N372" s="16">
        <f t="shared" si="58"/>
        <v>27.061635261765584</v>
      </c>
      <c r="O372" s="16">
        <f t="shared" si="58"/>
        <v>26.863467366380636</v>
      </c>
      <c r="P372" s="16">
        <f t="shared" si="58"/>
        <v>29.333295922429311</v>
      </c>
      <c r="Q372" s="16">
        <f t="shared" si="58"/>
        <v>26.180578504218051</v>
      </c>
      <c r="R372" s="16">
        <f t="shared" si="54"/>
        <v>44.529322747339243</v>
      </c>
      <c r="S372" s="5">
        <f t="shared" si="52"/>
        <v>0</v>
      </c>
      <c r="T372" s="17">
        <f t="shared" si="55"/>
        <v>0</v>
      </c>
    </row>
    <row r="373" spans="1:20" x14ac:dyDescent="0.25">
      <c r="A373" s="24">
        <v>42629.333333333336</v>
      </c>
      <c r="B373" s="10">
        <v>168.161</v>
      </c>
      <c r="C373" s="9">
        <v>3875.5065599999998</v>
      </c>
      <c r="D373" s="10">
        <v>0</v>
      </c>
      <c r="E373" s="9">
        <v>0</v>
      </c>
      <c r="F373" s="10">
        <f t="shared" si="50"/>
        <v>168.161</v>
      </c>
      <c r="G373" s="9">
        <f t="shared" si="50"/>
        <v>3875.5065599999998</v>
      </c>
      <c r="H373" s="23">
        <v>0</v>
      </c>
      <c r="I373" s="23">
        <f t="shared" si="53"/>
        <v>168.161</v>
      </c>
      <c r="J373" s="16">
        <f t="shared" si="51"/>
        <v>23.046405290168348</v>
      </c>
      <c r="K373" s="85"/>
      <c r="L373" s="86"/>
      <c r="M373" s="16">
        <f t="shared" si="58"/>
        <v>44.529322747339243</v>
      </c>
      <c r="N373" s="16">
        <f t="shared" si="58"/>
        <v>27.061635261765584</v>
      </c>
      <c r="O373" s="16">
        <f t="shared" si="58"/>
        <v>26.863467366380636</v>
      </c>
      <c r="P373" s="16">
        <f t="shared" si="58"/>
        <v>29.333295922429311</v>
      </c>
      <c r="Q373" s="16">
        <f t="shared" si="58"/>
        <v>26.180578504218051</v>
      </c>
      <c r="R373" s="16">
        <f t="shared" si="54"/>
        <v>44.529322747339243</v>
      </c>
      <c r="S373" s="5">
        <f t="shared" si="52"/>
        <v>0</v>
      </c>
      <c r="T373" s="17">
        <f t="shared" si="55"/>
        <v>0</v>
      </c>
    </row>
    <row r="374" spans="1:20" x14ac:dyDescent="0.25">
      <c r="A374" s="24">
        <v>42629.375</v>
      </c>
      <c r="B374" s="10">
        <v>182.215</v>
      </c>
      <c r="C374" s="9">
        <v>4311.2069000000001</v>
      </c>
      <c r="D374" s="10">
        <v>0</v>
      </c>
      <c r="E374" s="9">
        <v>0</v>
      </c>
      <c r="F374" s="10">
        <f t="shared" si="50"/>
        <v>182.215</v>
      </c>
      <c r="G374" s="9">
        <f t="shared" si="50"/>
        <v>4311.2069000000001</v>
      </c>
      <c r="H374" s="23">
        <v>0</v>
      </c>
      <c r="I374" s="23">
        <f t="shared" si="53"/>
        <v>182.215</v>
      </c>
      <c r="J374" s="16">
        <f t="shared" si="51"/>
        <v>23.66</v>
      </c>
      <c r="K374" s="85"/>
      <c r="L374" s="86"/>
      <c r="M374" s="16">
        <f t="shared" si="58"/>
        <v>44.529322747339243</v>
      </c>
      <c r="N374" s="16">
        <f t="shared" si="58"/>
        <v>27.061635261765584</v>
      </c>
      <c r="O374" s="16">
        <f t="shared" si="58"/>
        <v>26.863467366380636</v>
      </c>
      <c r="P374" s="16">
        <f t="shared" si="58"/>
        <v>29.333295922429311</v>
      </c>
      <c r="Q374" s="16">
        <f t="shared" si="58"/>
        <v>26.180578504218051</v>
      </c>
      <c r="R374" s="16">
        <f t="shared" si="54"/>
        <v>44.529322747339243</v>
      </c>
      <c r="S374" s="5">
        <f t="shared" si="52"/>
        <v>0</v>
      </c>
      <c r="T374" s="17">
        <f t="shared" si="55"/>
        <v>0</v>
      </c>
    </row>
    <row r="375" spans="1:20" x14ac:dyDescent="0.25">
      <c r="A375" s="24">
        <v>42629.416666666664</v>
      </c>
      <c r="B375" s="10">
        <v>179.995</v>
      </c>
      <c r="C375" s="9">
        <v>4532.2740999999996</v>
      </c>
      <c r="D375" s="10">
        <v>0</v>
      </c>
      <c r="E375" s="9">
        <v>0</v>
      </c>
      <c r="F375" s="10">
        <f t="shared" si="50"/>
        <v>179.995</v>
      </c>
      <c r="G375" s="9">
        <f t="shared" si="50"/>
        <v>4532.2740999999996</v>
      </c>
      <c r="H375" s="23">
        <v>0</v>
      </c>
      <c r="I375" s="23">
        <f t="shared" si="53"/>
        <v>179.995</v>
      </c>
      <c r="J375" s="16">
        <f t="shared" si="51"/>
        <v>25.179999999999996</v>
      </c>
      <c r="K375" s="85"/>
      <c r="L375" s="86"/>
      <c r="M375" s="16">
        <f t="shared" si="58"/>
        <v>44.529322747339243</v>
      </c>
      <c r="N375" s="16">
        <f t="shared" si="58"/>
        <v>27.061635261765584</v>
      </c>
      <c r="O375" s="16">
        <f t="shared" si="58"/>
        <v>26.863467366380636</v>
      </c>
      <c r="P375" s="16">
        <f t="shared" si="58"/>
        <v>29.333295922429311</v>
      </c>
      <c r="Q375" s="16">
        <f t="shared" si="58"/>
        <v>26.180578504218051</v>
      </c>
      <c r="R375" s="16">
        <f t="shared" si="54"/>
        <v>44.529322747339243</v>
      </c>
      <c r="S375" s="5">
        <f t="shared" si="52"/>
        <v>0</v>
      </c>
      <c r="T375" s="17">
        <f t="shared" si="55"/>
        <v>0</v>
      </c>
    </row>
    <row r="376" spans="1:20" x14ac:dyDescent="0.25">
      <c r="A376" s="24">
        <v>42629.458333333336</v>
      </c>
      <c r="B376" s="10">
        <v>138.34300000000002</v>
      </c>
      <c r="C376" s="9">
        <v>3700.424559</v>
      </c>
      <c r="D376" s="10">
        <v>0</v>
      </c>
      <c r="E376" s="9">
        <v>0</v>
      </c>
      <c r="F376" s="10">
        <f t="shared" si="50"/>
        <v>138.34300000000002</v>
      </c>
      <c r="G376" s="9">
        <f t="shared" si="50"/>
        <v>3700.424559</v>
      </c>
      <c r="H376" s="23">
        <v>0</v>
      </c>
      <c r="I376" s="23">
        <f t="shared" si="53"/>
        <v>138.34300000000002</v>
      </c>
      <c r="J376" s="16">
        <f t="shared" si="51"/>
        <v>26.748187902532109</v>
      </c>
      <c r="K376" s="85"/>
      <c r="L376" s="86"/>
      <c r="M376" s="16">
        <f t="shared" ref="M376:Q391" si="59">M375</f>
        <v>44.529322747339243</v>
      </c>
      <c r="N376" s="16">
        <f t="shared" si="59"/>
        <v>27.061635261765584</v>
      </c>
      <c r="O376" s="16">
        <f t="shared" si="59"/>
        <v>26.863467366380636</v>
      </c>
      <c r="P376" s="16">
        <f t="shared" si="59"/>
        <v>29.333295922429311</v>
      </c>
      <c r="Q376" s="16">
        <f t="shared" si="59"/>
        <v>26.180578504218051</v>
      </c>
      <c r="R376" s="16">
        <f t="shared" si="54"/>
        <v>44.529322747339243</v>
      </c>
      <c r="S376" s="5">
        <f t="shared" si="52"/>
        <v>0</v>
      </c>
      <c r="T376" s="17">
        <f t="shared" si="55"/>
        <v>0</v>
      </c>
    </row>
    <row r="377" spans="1:20" x14ac:dyDescent="0.25">
      <c r="A377" s="24">
        <v>42629.5</v>
      </c>
      <c r="B377" s="10">
        <v>92.962999999999994</v>
      </c>
      <c r="C377" s="9">
        <v>2838.1693800000003</v>
      </c>
      <c r="D377" s="10">
        <v>0</v>
      </c>
      <c r="E377" s="9">
        <v>0</v>
      </c>
      <c r="F377" s="10">
        <f t="shared" si="50"/>
        <v>92.962999999999994</v>
      </c>
      <c r="G377" s="9">
        <f t="shared" si="50"/>
        <v>2838.1693800000003</v>
      </c>
      <c r="H377" s="23">
        <v>0</v>
      </c>
      <c r="I377" s="23">
        <f t="shared" si="53"/>
        <v>92.962999999999994</v>
      </c>
      <c r="J377" s="16">
        <f t="shared" si="51"/>
        <v>30.53009670514076</v>
      </c>
      <c r="K377" s="85"/>
      <c r="L377" s="86"/>
      <c r="M377" s="16">
        <f t="shared" si="59"/>
        <v>44.529322747339243</v>
      </c>
      <c r="N377" s="16">
        <f t="shared" si="59"/>
        <v>27.061635261765584</v>
      </c>
      <c r="O377" s="16">
        <f t="shared" si="59"/>
        <v>26.863467366380636</v>
      </c>
      <c r="P377" s="16">
        <f t="shared" si="59"/>
        <v>29.333295922429311</v>
      </c>
      <c r="Q377" s="16">
        <f t="shared" si="59"/>
        <v>26.180578504218051</v>
      </c>
      <c r="R377" s="16">
        <f t="shared" si="54"/>
        <v>44.529322747339243</v>
      </c>
      <c r="S377" s="5">
        <f t="shared" si="52"/>
        <v>0</v>
      </c>
      <c r="T377" s="17">
        <f t="shared" si="55"/>
        <v>0</v>
      </c>
    </row>
    <row r="378" spans="1:20" x14ac:dyDescent="0.25">
      <c r="A378" s="24">
        <v>42629.541666666664</v>
      </c>
      <c r="B378" s="10">
        <v>75.706999999999994</v>
      </c>
      <c r="C378" s="9">
        <v>2575.3383699999999</v>
      </c>
      <c r="D378" s="10">
        <v>0</v>
      </c>
      <c r="E378" s="9">
        <v>0</v>
      </c>
      <c r="F378" s="10">
        <f t="shared" ref="F378:G441" si="60">B378-D378</f>
        <v>75.706999999999994</v>
      </c>
      <c r="G378" s="9">
        <f t="shared" si="60"/>
        <v>2575.3383699999999</v>
      </c>
      <c r="H378" s="23">
        <v>0</v>
      </c>
      <c r="I378" s="23">
        <f t="shared" si="53"/>
        <v>75.706999999999994</v>
      </c>
      <c r="J378" s="16">
        <f t="shared" si="51"/>
        <v>34.017176350931884</v>
      </c>
      <c r="K378" s="85"/>
      <c r="L378" s="86"/>
      <c r="M378" s="16">
        <f t="shared" si="59"/>
        <v>44.529322747339243</v>
      </c>
      <c r="N378" s="16">
        <f t="shared" si="59"/>
        <v>27.061635261765584</v>
      </c>
      <c r="O378" s="16">
        <f t="shared" si="59"/>
        <v>26.863467366380636</v>
      </c>
      <c r="P378" s="16">
        <f t="shared" si="59"/>
        <v>29.333295922429311</v>
      </c>
      <c r="Q378" s="16">
        <f t="shared" si="59"/>
        <v>26.180578504218051</v>
      </c>
      <c r="R378" s="16">
        <f t="shared" si="54"/>
        <v>44.529322747339243</v>
      </c>
      <c r="S378" s="5">
        <f t="shared" si="52"/>
        <v>0</v>
      </c>
      <c r="T378" s="17">
        <f t="shared" si="55"/>
        <v>0</v>
      </c>
    </row>
    <row r="379" spans="1:20" x14ac:dyDescent="0.25">
      <c r="A379" s="24">
        <v>42629.583333333336</v>
      </c>
      <c r="B379" s="10">
        <v>104.1</v>
      </c>
      <c r="C379" s="9">
        <v>3844.413</v>
      </c>
      <c r="D379" s="10">
        <v>0</v>
      </c>
      <c r="E379" s="9">
        <v>0</v>
      </c>
      <c r="F379" s="10">
        <f t="shared" si="60"/>
        <v>104.1</v>
      </c>
      <c r="G379" s="9">
        <f t="shared" si="60"/>
        <v>3844.413</v>
      </c>
      <c r="H379" s="23">
        <v>0</v>
      </c>
      <c r="I379" s="23">
        <f t="shared" si="53"/>
        <v>104.1</v>
      </c>
      <c r="J379" s="16">
        <f t="shared" si="51"/>
        <v>36.93</v>
      </c>
      <c r="K379" s="85"/>
      <c r="L379" s="86"/>
      <c r="M379" s="16">
        <f t="shared" si="59"/>
        <v>44.529322747339243</v>
      </c>
      <c r="N379" s="16">
        <f t="shared" si="59"/>
        <v>27.061635261765584</v>
      </c>
      <c r="O379" s="16">
        <f t="shared" si="59"/>
        <v>26.863467366380636</v>
      </c>
      <c r="P379" s="16">
        <f t="shared" si="59"/>
        <v>29.333295922429311</v>
      </c>
      <c r="Q379" s="16">
        <f t="shared" si="59"/>
        <v>26.180578504218051</v>
      </c>
      <c r="R379" s="16">
        <f t="shared" si="54"/>
        <v>44.529322747339243</v>
      </c>
      <c r="S379" s="5">
        <f t="shared" si="52"/>
        <v>0</v>
      </c>
      <c r="T379" s="17">
        <f t="shared" si="55"/>
        <v>0</v>
      </c>
    </row>
    <row r="380" spans="1:20" x14ac:dyDescent="0.25">
      <c r="A380" s="24">
        <v>42629.625</v>
      </c>
      <c r="B380" s="10">
        <v>132.6</v>
      </c>
      <c r="C380" s="9">
        <v>4920.7860000000001</v>
      </c>
      <c r="D380" s="10">
        <v>0</v>
      </c>
      <c r="E380" s="9">
        <v>0</v>
      </c>
      <c r="F380" s="10">
        <f t="shared" si="60"/>
        <v>132.6</v>
      </c>
      <c r="G380" s="9">
        <f t="shared" si="60"/>
        <v>4920.7860000000001</v>
      </c>
      <c r="H380" s="23">
        <v>0</v>
      </c>
      <c r="I380" s="23">
        <f t="shared" si="53"/>
        <v>132.6</v>
      </c>
      <c r="J380" s="16">
        <f t="shared" si="51"/>
        <v>37.11</v>
      </c>
      <c r="K380" s="85"/>
      <c r="L380" s="86"/>
      <c r="M380" s="16">
        <f t="shared" si="59"/>
        <v>44.529322747339243</v>
      </c>
      <c r="N380" s="16">
        <f t="shared" si="59"/>
        <v>27.061635261765584</v>
      </c>
      <c r="O380" s="16">
        <f t="shared" si="59"/>
        <v>26.863467366380636</v>
      </c>
      <c r="P380" s="16">
        <f t="shared" si="59"/>
        <v>29.333295922429311</v>
      </c>
      <c r="Q380" s="16">
        <f t="shared" si="59"/>
        <v>26.180578504218051</v>
      </c>
      <c r="R380" s="16">
        <f t="shared" si="54"/>
        <v>44.529322747339243</v>
      </c>
      <c r="S380" s="5">
        <f t="shared" si="52"/>
        <v>0</v>
      </c>
      <c r="T380" s="17">
        <f t="shared" si="55"/>
        <v>0</v>
      </c>
    </row>
    <row r="381" spans="1:20" x14ac:dyDescent="0.25">
      <c r="A381" s="24">
        <v>42629.666666666664</v>
      </c>
      <c r="B381" s="10">
        <v>142.5</v>
      </c>
      <c r="C381" s="9">
        <v>6143.1750000000002</v>
      </c>
      <c r="D381" s="10">
        <v>0</v>
      </c>
      <c r="E381" s="9">
        <v>0</v>
      </c>
      <c r="F381" s="10">
        <f t="shared" si="60"/>
        <v>142.5</v>
      </c>
      <c r="G381" s="9">
        <f t="shared" si="60"/>
        <v>6143.1750000000002</v>
      </c>
      <c r="H381" s="23">
        <v>0</v>
      </c>
      <c r="I381" s="23">
        <f t="shared" si="53"/>
        <v>142.5</v>
      </c>
      <c r="J381" s="16">
        <f t="shared" si="51"/>
        <v>43.11</v>
      </c>
      <c r="K381" s="85"/>
      <c r="L381" s="86"/>
      <c r="M381" s="16">
        <f t="shared" si="59"/>
        <v>44.529322747339243</v>
      </c>
      <c r="N381" s="16">
        <f t="shared" si="59"/>
        <v>27.061635261765584</v>
      </c>
      <c r="O381" s="16">
        <f t="shared" si="59"/>
        <v>26.863467366380636</v>
      </c>
      <c r="P381" s="16">
        <f t="shared" si="59"/>
        <v>29.333295922429311</v>
      </c>
      <c r="Q381" s="16">
        <f t="shared" si="59"/>
        <v>26.180578504218051</v>
      </c>
      <c r="R381" s="16">
        <f t="shared" si="54"/>
        <v>44.529322747339243</v>
      </c>
      <c r="S381" s="5">
        <f t="shared" si="52"/>
        <v>0</v>
      </c>
      <c r="T381" s="17">
        <f t="shared" si="55"/>
        <v>0</v>
      </c>
    </row>
    <row r="382" spans="1:20" x14ac:dyDescent="0.25">
      <c r="A382" s="24">
        <v>42629.708333333336</v>
      </c>
      <c r="B382" s="10">
        <v>147.4</v>
      </c>
      <c r="C382" s="9">
        <v>6637.4219999999996</v>
      </c>
      <c r="D382" s="10">
        <v>0</v>
      </c>
      <c r="E382" s="9">
        <v>0</v>
      </c>
      <c r="F382" s="10">
        <f t="shared" si="60"/>
        <v>147.4</v>
      </c>
      <c r="G382" s="9">
        <f t="shared" si="60"/>
        <v>6637.4219999999996</v>
      </c>
      <c r="H382" s="23">
        <v>0</v>
      </c>
      <c r="I382" s="23">
        <f t="shared" si="53"/>
        <v>147.4</v>
      </c>
      <c r="J382" s="16">
        <f t="shared" si="51"/>
        <v>45.029999999999994</v>
      </c>
      <c r="K382" s="85"/>
      <c r="L382" s="86"/>
      <c r="M382" s="16">
        <f t="shared" si="59"/>
        <v>44.529322747339243</v>
      </c>
      <c r="N382" s="16">
        <f t="shared" si="59"/>
        <v>27.061635261765584</v>
      </c>
      <c r="O382" s="16">
        <f t="shared" si="59"/>
        <v>26.863467366380636</v>
      </c>
      <c r="P382" s="16">
        <f t="shared" si="59"/>
        <v>29.333295922429311</v>
      </c>
      <c r="Q382" s="16">
        <f t="shared" si="59"/>
        <v>26.180578504218051</v>
      </c>
      <c r="R382" s="16">
        <f t="shared" si="54"/>
        <v>44.529322747339243</v>
      </c>
      <c r="S382" s="5">
        <f t="shared" si="52"/>
        <v>0.50067725266075058</v>
      </c>
      <c r="T382" s="17">
        <f t="shared" si="55"/>
        <v>73.799827042194636</v>
      </c>
    </row>
    <row r="383" spans="1:20" x14ac:dyDescent="0.25">
      <c r="A383" s="24">
        <v>42629.75</v>
      </c>
      <c r="B383" s="10">
        <v>127.1</v>
      </c>
      <c r="C383" s="9">
        <v>5207.2870000000003</v>
      </c>
      <c r="D383" s="10">
        <v>0</v>
      </c>
      <c r="E383" s="9">
        <v>0</v>
      </c>
      <c r="F383" s="10">
        <f t="shared" si="60"/>
        <v>127.1</v>
      </c>
      <c r="G383" s="9">
        <f t="shared" si="60"/>
        <v>5207.2870000000003</v>
      </c>
      <c r="H383" s="23">
        <v>0</v>
      </c>
      <c r="I383" s="23">
        <f t="shared" si="53"/>
        <v>127.1</v>
      </c>
      <c r="J383" s="16">
        <f t="shared" si="51"/>
        <v>40.970000000000006</v>
      </c>
      <c r="K383" s="85"/>
      <c r="L383" s="86"/>
      <c r="M383" s="16">
        <f t="shared" si="59"/>
        <v>44.529322747339243</v>
      </c>
      <c r="N383" s="16">
        <f t="shared" si="59"/>
        <v>27.061635261765584</v>
      </c>
      <c r="O383" s="16">
        <f t="shared" si="59"/>
        <v>26.863467366380636</v>
      </c>
      <c r="P383" s="16">
        <f t="shared" si="59"/>
        <v>29.333295922429311</v>
      </c>
      <c r="Q383" s="16">
        <f t="shared" si="59"/>
        <v>26.180578504218051</v>
      </c>
      <c r="R383" s="16">
        <f t="shared" si="54"/>
        <v>44.529322747339243</v>
      </c>
      <c r="S383" s="5">
        <f t="shared" si="52"/>
        <v>0</v>
      </c>
      <c r="T383" s="17">
        <f t="shared" si="55"/>
        <v>0</v>
      </c>
    </row>
    <row r="384" spans="1:20" x14ac:dyDescent="0.25">
      <c r="A384" s="24">
        <v>42629.791666666664</v>
      </c>
      <c r="B384" s="10">
        <v>85.8</v>
      </c>
      <c r="C384" s="9">
        <v>2922.348</v>
      </c>
      <c r="D384" s="10">
        <v>0</v>
      </c>
      <c r="E384" s="9">
        <v>0</v>
      </c>
      <c r="F384" s="10">
        <f t="shared" si="60"/>
        <v>85.8</v>
      </c>
      <c r="G384" s="9">
        <f t="shared" si="60"/>
        <v>2922.348</v>
      </c>
      <c r="H384" s="23">
        <v>0</v>
      </c>
      <c r="I384" s="23">
        <f t="shared" si="53"/>
        <v>85.8</v>
      </c>
      <c r="J384" s="16">
        <f t="shared" si="51"/>
        <v>34.06</v>
      </c>
      <c r="K384" s="85"/>
      <c r="L384" s="86"/>
      <c r="M384" s="16">
        <f t="shared" si="59"/>
        <v>44.529322747339243</v>
      </c>
      <c r="N384" s="16">
        <f t="shared" si="59"/>
        <v>27.061635261765584</v>
      </c>
      <c r="O384" s="16">
        <f t="shared" si="59"/>
        <v>26.863467366380636</v>
      </c>
      <c r="P384" s="16">
        <f t="shared" si="59"/>
        <v>29.333295922429311</v>
      </c>
      <c r="Q384" s="16">
        <f t="shared" si="59"/>
        <v>26.180578504218051</v>
      </c>
      <c r="R384" s="16">
        <f t="shared" si="54"/>
        <v>44.529322747339243</v>
      </c>
      <c r="S384" s="5">
        <f t="shared" si="52"/>
        <v>0</v>
      </c>
      <c r="T384" s="17">
        <f t="shared" si="55"/>
        <v>0</v>
      </c>
    </row>
    <row r="385" spans="1:20" x14ac:dyDescent="0.25">
      <c r="A385" s="24">
        <v>42629.833333333336</v>
      </c>
      <c r="B385" s="10">
        <v>53.4</v>
      </c>
      <c r="C385" s="9">
        <v>1820.4059999999999</v>
      </c>
      <c r="D385" s="10">
        <v>0</v>
      </c>
      <c r="E385" s="9">
        <v>0</v>
      </c>
      <c r="F385" s="10">
        <f t="shared" si="60"/>
        <v>53.4</v>
      </c>
      <c r="G385" s="9">
        <f t="shared" si="60"/>
        <v>1820.4059999999999</v>
      </c>
      <c r="H385" s="23">
        <v>0</v>
      </c>
      <c r="I385" s="23">
        <f t="shared" si="53"/>
        <v>53.4</v>
      </c>
      <c r="J385" s="16">
        <f t="shared" si="51"/>
        <v>34.090000000000003</v>
      </c>
      <c r="K385" s="85"/>
      <c r="L385" s="86"/>
      <c r="M385" s="16">
        <f t="shared" si="59"/>
        <v>44.529322747339243</v>
      </c>
      <c r="N385" s="16">
        <f t="shared" si="59"/>
        <v>27.061635261765584</v>
      </c>
      <c r="O385" s="16">
        <f t="shared" si="59"/>
        <v>26.863467366380636</v>
      </c>
      <c r="P385" s="16">
        <f t="shared" si="59"/>
        <v>29.333295922429311</v>
      </c>
      <c r="Q385" s="16">
        <f t="shared" si="59"/>
        <v>26.180578504218051</v>
      </c>
      <c r="R385" s="16">
        <f t="shared" si="54"/>
        <v>44.529322747339243</v>
      </c>
      <c r="S385" s="5">
        <f t="shared" si="52"/>
        <v>0</v>
      </c>
      <c r="T385" s="17">
        <f t="shared" si="55"/>
        <v>0</v>
      </c>
    </row>
    <row r="386" spans="1:20" x14ac:dyDescent="0.25">
      <c r="A386" s="24">
        <v>42629.875</v>
      </c>
      <c r="B386" s="10">
        <v>333.3</v>
      </c>
      <c r="C386" s="9">
        <v>11465.52</v>
      </c>
      <c r="D386" s="10">
        <v>189.45</v>
      </c>
      <c r="E386" s="9">
        <v>6517.08</v>
      </c>
      <c r="F386" s="10">
        <f t="shared" si="60"/>
        <v>143.85000000000002</v>
      </c>
      <c r="G386" s="9">
        <f t="shared" si="60"/>
        <v>4948.4400000000005</v>
      </c>
      <c r="H386" s="23">
        <v>0</v>
      </c>
      <c r="I386" s="23">
        <f t="shared" si="53"/>
        <v>143.85000000000002</v>
      </c>
      <c r="J386" s="16">
        <f t="shared" si="51"/>
        <v>34.4</v>
      </c>
      <c r="K386" s="85"/>
      <c r="L386" s="86"/>
      <c r="M386" s="16">
        <f t="shared" si="59"/>
        <v>44.529322747339243</v>
      </c>
      <c r="N386" s="16">
        <f t="shared" si="59"/>
        <v>27.061635261765584</v>
      </c>
      <c r="O386" s="16">
        <f t="shared" si="59"/>
        <v>26.863467366380636</v>
      </c>
      <c r="P386" s="16">
        <f t="shared" si="59"/>
        <v>29.333295922429311</v>
      </c>
      <c r="Q386" s="16">
        <f t="shared" si="59"/>
        <v>26.180578504218051</v>
      </c>
      <c r="R386" s="16">
        <f t="shared" si="54"/>
        <v>44.529322747339243</v>
      </c>
      <c r="S386" s="5">
        <f t="shared" si="52"/>
        <v>0</v>
      </c>
      <c r="T386" s="17">
        <f t="shared" si="55"/>
        <v>0</v>
      </c>
    </row>
    <row r="387" spans="1:20" x14ac:dyDescent="0.25">
      <c r="A387" s="24">
        <v>42629.916666666664</v>
      </c>
      <c r="B387" s="10">
        <v>299</v>
      </c>
      <c r="C387" s="9">
        <v>7800.91</v>
      </c>
      <c r="D387" s="10">
        <v>0</v>
      </c>
      <c r="E387" s="9">
        <v>0</v>
      </c>
      <c r="F387" s="10">
        <f t="shared" si="60"/>
        <v>299</v>
      </c>
      <c r="G387" s="9">
        <f t="shared" si="60"/>
        <v>7800.91</v>
      </c>
      <c r="H387" s="23">
        <v>0</v>
      </c>
      <c r="I387" s="23">
        <f t="shared" si="53"/>
        <v>299</v>
      </c>
      <c r="J387" s="16">
        <f t="shared" si="51"/>
        <v>26.09</v>
      </c>
      <c r="K387" s="85"/>
      <c r="L387" s="86"/>
      <c r="M387" s="16">
        <f t="shared" si="59"/>
        <v>44.529322747339243</v>
      </c>
      <c r="N387" s="16">
        <f t="shared" si="59"/>
        <v>27.061635261765584</v>
      </c>
      <c r="O387" s="16">
        <f t="shared" si="59"/>
        <v>26.863467366380636</v>
      </c>
      <c r="P387" s="16">
        <f t="shared" si="59"/>
        <v>29.333295922429311</v>
      </c>
      <c r="Q387" s="16">
        <f t="shared" si="59"/>
        <v>26.180578504218051</v>
      </c>
      <c r="R387" s="16">
        <f t="shared" si="54"/>
        <v>44.529322747339243</v>
      </c>
      <c r="S387" s="5">
        <f t="shared" si="52"/>
        <v>0</v>
      </c>
      <c r="T387" s="17">
        <f t="shared" si="55"/>
        <v>0</v>
      </c>
    </row>
    <row r="388" spans="1:20" x14ac:dyDescent="0.25">
      <c r="A388" s="24">
        <v>42629.958333333336</v>
      </c>
      <c r="B388" s="10">
        <v>302.7</v>
      </c>
      <c r="C388" s="9">
        <v>7031.7209999999995</v>
      </c>
      <c r="D388" s="10">
        <v>0</v>
      </c>
      <c r="E388" s="9">
        <v>0</v>
      </c>
      <c r="F388" s="10">
        <f t="shared" si="60"/>
        <v>302.7</v>
      </c>
      <c r="G388" s="9">
        <f t="shared" si="60"/>
        <v>7031.7209999999995</v>
      </c>
      <c r="H388" s="23">
        <v>0</v>
      </c>
      <c r="I388" s="23">
        <f t="shared" si="53"/>
        <v>302.7</v>
      </c>
      <c r="J388" s="16">
        <f t="shared" si="51"/>
        <v>23.23</v>
      </c>
      <c r="K388" s="85"/>
      <c r="L388" s="86"/>
      <c r="M388" s="16">
        <f t="shared" si="59"/>
        <v>44.529322747339243</v>
      </c>
      <c r="N388" s="16">
        <f t="shared" si="59"/>
        <v>27.061635261765584</v>
      </c>
      <c r="O388" s="16">
        <f t="shared" si="59"/>
        <v>26.863467366380636</v>
      </c>
      <c r="P388" s="16">
        <f t="shared" si="59"/>
        <v>29.333295922429311</v>
      </c>
      <c r="Q388" s="16">
        <f t="shared" si="59"/>
        <v>26.180578504218051</v>
      </c>
      <c r="R388" s="16">
        <f t="shared" si="54"/>
        <v>44.529322747339243</v>
      </c>
      <c r="S388" s="5">
        <f t="shared" si="52"/>
        <v>0</v>
      </c>
      <c r="T388" s="17">
        <f t="shared" si="55"/>
        <v>0</v>
      </c>
    </row>
    <row r="389" spans="1:20" x14ac:dyDescent="0.25">
      <c r="A389" s="24">
        <v>42630</v>
      </c>
      <c r="B389" s="10">
        <v>306.95</v>
      </c>
      <c r="C389" s="9">
        <v>6719.1355000000003</v>
      </c>
      <c r="D389" s="10">
        <v>0</v>
      </c>
      <c r="E389" s="9">
        <v>0</v>
      </c>
      <c r="F389" s="10">
        <f t="shared" si="60"/>
        <v>306.95</v>
      </c>
      <c r="G389" s="9">
        <f t="shared" si="60"/>
        <v>6719.1355000000003</v>
      </c>
      <c r="H389" s="23">
        <v>0</v>
      </c>
      <c r="I389" s="23">
        <f t="shared" si="53"/>
        <v>306.95</v>
      </c>
      <c r="J389" s="16">
        <f t="shared" si="51"/>
        <v>21.89</v>
      </c>
      <c r="K389" s="85"/>
      <c r="L389" s="86"/>
      <c r="M389" s="16">
        <f t="shared" si="59"/>
        <v>44.529322747339243</v>
      </c>
      <c r="N389" s="16">
        <f t="shared" si="59"/>
        <v>27.061635261765584</v>
      </c>
      <c r="O389" s="16">
        <f t="shared" si="59"/>
        <v>26.863467366380636</v>
      </c>
      <c r="P389" s="16">
        <f t="shared" si="59"/>
        <v>29.333295922429311</v>
      </c>
      <c r="Q389" s="16">
        <f t="shared" si="59"/>
        <v>26.180578504218051</v>
      </c>
      <c r="R389" s="16">
        <f t="shared" si="54"/>
        <v>44.529322747339243</v>
      </c>
      <c r="S389" s="5">
        <f t="shared" si="52"/>
        <v>0</v>
      </c>
      <c r="T389" s="17">
        <f t="shared" si="55"/>
        <v>0</v>
      </c>
    </row>
    <row r="390" spans="1:20" x14ac:dyDescent="0.25">
      <c r="A390" s="24">
        <v>42630.041666666664</v>
      </c>
      <c r="B390" s="10">
        <v>304.60000000000002</v>
      </c>
      <c r="C390" s="9">
        <v>5973.2060000000001</v>
      </c>
      <c r="D390" s="10">
        <v>0</v>
      </c>
      <c r="E390" s="9">
        <v>0</v>
      </c>
      <c r="F390" s="10">
        <f t="shared" si="60"/>
        <v>304.60000000000002</v>
      </c>
      <c r="G390" s="9">
        <f t="shared" si="60"/>
        <v>5973.2060000000001</v>
      </c>
      <c r="H390" s="23">
        <v>0</v>
      </c>
      <c r="I390" s="23">
        <f t="shared" si="53"/>
        <v>304.60000000000002</v>
      </c>
      <c r="J390" s="16">
        <f t="shared" ref="J390:J453" si="61">IF(F390&gt;0,G390/F390,0)</f>
        <v>19.61</v>
      </c>
      <c r="K390" s="85"/>
      <c r="L390" s="86"/>
      <c r="M390" s="16">
        <f t="shared" si="59"/>
        <v>44.529322747339243</v>
      </c>
      <c r="N390" s="16">
        <f t="shared" si="59"/>
        <v>27.061635261765584</v>
      </c>
      <c r="O390" s="16">
        <f t="shared" si="59"/>
        <v>26.863467366380636</v>
      </c>
      <c r="P390" s="16">
        <f t="shared" si="59"/>
        <v>29.333295922429311</v>
      </c>
      <c r="Q390" s="16">
        <f t="shared" si="59"/>
        <v>26.180578504218051</v>
      </c>
      <c r="R390" s="16">
        <f t="shared" si="54"/>
        <v>44.529322747339243</v>
      </c>
      <c r="S390" s="5">
        <f t="shared" ref="S390:S453" si="62">IF(J390&gt;R390,J390-R390,0)</f>
        <v>0</v>
      </c>
      <c r="T390" s="17">
        <f t="shared" si="55"/>
        <v>0</v>
      </c>
    </row>
    <row r="391" spans="1:20" x14ac:dyDescent="0.25">
      <c r="A391" s="24">
        <v>42630.083333333336</v>
      </c>
      <c r="B391" s="10">
        <v>285.45</v>
      </c>
      <c r="C391" s="9">
        <v>5494.9125000000004</v>
      </c>
      <c r="D391" s="10">
        <v>9.2050000000000001</v>
      </c>
      <c r="E391" s="9">
        <v>177.197</v>
      </c>
      <c r="F391" s="10">
        <f t="shared" si="60"/>
        <v>276.245</v>
      </c>
      <c r="G391" s="9">
        <f t="shared" si="60"/>
        <v>5317.7155000000002</v>
      </c>
      <c r="H391" s="23">
        <v>0</v>
      </c>
      <c r="I391" s="23">
        <f t="shared" ref="I391:I454" si="63">F391-H391</f>
        <v>276.245</v>
      </c>
      <c r="J391" s="16">
        <f t="shared" si="61"/>
        <v>19.249997285018733</v>
      </c>
      <c r="K391" s="85"/>
      <c r="L391" s="86"/>
      <c r="M391" s="16">
        <f t="shared" si="59"/>
        <v>44.529322747339243</v>
      </c>
      <c r="N391" s="16">
        <f t="shared" si="59"/>
        <v>27.061635261765584</v>
      </c>
      <c r="O391" s="16">
        <f t="shared" si="59"/>
        <v>26.863467366380636</v>
      </c>
      <c r="P391" s="16">
        <f t="shared" si="59"/>
        <v>29.333295922429311</v>
      </c>
      <c r="Q391" s="16">
        <f t="shared" si="59"/>
        <v>26.180578504218051</v>
      </c>
      <c r="R391" s="16">
        <f t="shared" ref="R391:R454" si="64">MAX(L391:Q391)</f>
        <v>44.529322747339243</v>
      </c>
      <c r="S391" s="5">
        <f t="shared" si="62"/>
        <v>0</v>
      </c>
      <c r="T391" s="17">
        <f t="shared" ref="T391:T454" si="65">IF(S391&lt;&gt;" ",S391*I391,0)</f>
        <v>0</v>
      </c>
    </row>
    <row r="392" spans="1:20" x14ac:dyDescent="0.25">
      <c r="A392" s="24">
        <v>42630.125</v>
      </c>
      <c r="B392" s="10">
        <v>266.89999999999998</v>
      </c>
      <c r="C392" s="9">
        <v>4836.2280000000001</v>
      </c>
      <c r="D392" s="10">
        <v>0</v>
      </c>
      <c r="E392" s="9">
        <v>0</v>
      </c>
      <c r="F392" s="10">
        <f t="shared" si="60"/>
        <v>266.89999999999998</v>
      </c>
      <c r="G392" s="9">
        <f t="shared" si="60"/>
        <v>4836.2280000000001</v>
      </c>
      <c r="H392" s="23">
        <v>0</v>
      </c>
      <c r="I392" s="23">
        <f t="shared" si="63"/>
        <v>266.89999999999998</v>
      </c>
      <c r="J392" s="16">
        <f t="shared" si="61"/>
        <v>18.12</v>
      </c>
      <c r="K392" s="85"/>
      <c r="L392" s="86"/>
      <c r="M392" s="16">
        <f t="shared" ref="M392:Q407" si="66">M391</f>
        <v>44.529322747339243</v>
      </c>
      <c r="N392" s="16">
        <f t="shared" si="66"/>
        <v>27.061635261765584</v>
      </c>
      <c r="O392" s="16">
        <f t="shared" si="66"/>
        <v>26.863467366380636</v>
      </c>
      <c r="P392" s="16">
        <f t="shared" si="66"/>
        <v>29.333295922429311</v>
      </c>
      <c r="Q392" s="16">
        <f t="shared" si="66"/>
        <v>26.180578504218051</v>
      </c>
      <c r="R392" s="16">
        <f t="shared" si="64"/>
        <v>44.529322747339243</v>
      </c>
      <c r="S392" s="5">
        <f t="shared" si="62"/>
        <v>0</v>
      </c>
      <c r="T392" s="17">
        <f t="shared" si="65"/>
        <v>0</v>
      </c>
    </row>
    <row r="393" spans="1:20" x14ac:dyDescent="0.25">
      <c r="A393" s="24">
        <v>42630.166666666664</v>
      </c>
      <c r="B393" s="10">
        <v>255.3</v>
      </c>
      <c r="C393" s="9">
        <v>4260.9570000000003</v>
      </c>
      <c r="D393" s="10">
        <v>0</v>
      </c>
      <c r="E393" s="9">
        <v>0</v>
      </c>
      <c r="F393" s="10">
        <f t="shared" si="60"/>
        <v>255.3</v>
      </c>
      <c r="G393" s="9">
        <f t="shared" si="60"/>
        <v>4260.9570000000003</v>
      </c>
      <c r="H393" s="23">
        <v>0</v>
      </c>
      <c r="I393" s="23">
        <f t="shared" si="63"/>
        <v>255.3</v>
      </c>
      <c r="J393" s="16">
        <f t="shared" si="61"/>
        <v>16.690000000000001</v>
      </c>
      <c r="K393" s="85"/>
      <c r="L393" s="86"/>
      <c r="M393" s="16">
        <f t="shared" si="66"/>
        <v>44.529322747339243</v>
      </c>
      <c r="N393" s="16">
        <f t="shared" si="66"/>
        <v>27.061635261765584</v>
      </c>
      <c r="O393" s="16">
        <f t="shared" si="66"/>
        <v>26.863467366380636</v>
      </c>
      <c r="P393" s="16">
        <f t="shared" si="66"/>
        <v>29.333295922429311</v>
      </c>
      <c r="Q393" s="16">
        <f t="shared" si="66"/>
        <v>26.180578504218051</v>
      </c>
      <c r="R393" s="16">
        <f t="shared" si="64"/>
        <v>44.529322747339243</v>
      </c>
      <c r="S393" s="5">
        <f t="shared" si="62"/>
        <v>0</v>
      </c>
      <c r="T393" s="17">
        <f t="shared" si="65"/>
        <v>0</v>
      </c>
    </row>
    <row r="394" spans="1:20" x14ac:dyDescent="0.25">
      <c r="A394" s="24">
        <v>42630.208333333336</v>
      </c>
      <c r="B394" s="10">
        <v>258.35500000000002</v>
      </c>
      <c r="C394" s="9">
        <v>4173.5185000000001</v>
      </c>
      <c r="D394" s="10">
        <v>0</v>
      </c>
      <c r="E394" s="9">
        <v>0</v>
      </c>
      <c r="F394" s="10">
        <f t="shared" si="60"/>
        <v>258.35500000000002</v>
      </c>
      <c r="G394" s="9">
        <f t="shared" si="60"/>
        <v>4173.5185000000001</v>
      </c>
      <c r="H394" s="23">
        <v>0</v>
      </c>
      <c r="I394" s="23">
        <f t="shared" si="63"/>
        <v>258.35500000000002</v>
      </c>
      <c r="J394" s="16">
        <f t="shared" si="61"/>
        <v>16.154200615432252</v>
      </c>
      <c r="K394" s="85"/>
      <c r="L394" s="86"/>
      <c r="M394" s="16">
        <f t="shared" si="66"/>
        <v>44.529322747339243</v>
      </c>
      <c r="N394" s="16">
        <f t="shared" si="66"/>
        <v>27.061635261765584</v>
      </c>
      <c r="O394" s="16">
        <f t="shared" si="66"/>
        <v>26.863467366380636</v>
      </c>
      <c r="P394" s="16">
        <f t="shared" si="66"/>
        <v>29.333295922429311</v>
      </c>
      <c r="Q394" s="16">
        <f t="shared" si="66"/>
        <v>26.180578504218051</v>
      </c>
      <c r="R394" s="16">
        <f t="shared" si="64"/>
        <v>44.529322747339243</v>
      </c>
      <c r="S394" s="5">
        <f t="shared" si="62"/>
        <v>0</v>
      </c>
      <c r="T394" s="17">
        <f t="shared" si="65"/>
        <v>0</v>
      </c>
    </row>
    <row r="395" spans="1:20" x14ac:dyDescent="0.25">
      <c r="A395" s="24">
        <v>42630.25</v>
      </c>
      <c r="B395" s="10">
        <v>251.2</v>
      </c>
      <c r="C395" s="9">
        <v>4333.2</v>
      </c>
      <c r="D395" s="10">
        <v>0</v>
      </c>
      <c r="E395" s="9">
        <v>0</v>
      </c>
      <c r="F395" s="10">
        <f t="shared" si="60"/>
        <v>251.2</v>
      </c>
      <c r="G395" s="9">
        <f t="shared" si="60"/>
        <v>4333.2</v>
      </c>
      <c r="H395" s="23">
        <v>0</v>
      </c>
      <c r="I395" s="23">
        <f t="shared" si="63"/>
        <v>251.2</v>
      </c>
      <c r="J395" s="16">
        <f t="shared" si="61"/>
        <v>17.25</v>
      </c>
      <c r="K395" s="85"/>
      <c r="L395" s="86"/>
      <c r="M395" s="16">
        <f t="shared" si="66"/>
        <v>44.529322747339243</v>
      </c>
      <c r="N395" s="16">
        <f t="shared" si="66"/>
        <v>27.061635261765584</v>
      </c>
      <c r="O395" s="16">
        <f t="shared" si="66"/>
        <v>26.863467366380636</v>
      </c>
      <c r="P395" s="16">
        <f t="shared" si="66"/>
        <v>29.333295922429311</v>
      </c>
      <c r="Q395" s="16">
        <f t="shared" si="66"/>
        <v>26.180578504218051</v>
      </c>
      <c r="R395" s="16">
        <f t="shared" si="64"/>
        <v>44.529322747339243</v>
      </c>
      <c r="S395" s="5">
        <f t="shared" si="62"/>
        <v>0</v>
      </c>
      <c r="T395" s="17">
        <f t="shared" si="65"/>
        <v>0</v>
      </c>
    </row>
    <row r="396" spans="1:20" x14ac:dyDescent="0.25">
      <c r="A396" s="24">
        <v>42630.291666666664</v>
      </c>
      <c r="B396" s="10">
        <v>250.4</v>
      </c>
      <c r="C396" s="9">
        <v>4634.9040000000005</v>
      </c>
      <c r="D396" s="10">
        <v>0</v>
      </c>
      <c r="E396" s="9">
        <v>0</v>
      </c>
      <c r="F396" s="10">
        <f t="shared" si="60"/>
        <v>250.4</v>
      </c>
      <c r="G396" s="9">
        <f t="shared" si="60"/>
        <v>4634.9040000000005</v>
      </c>
      <c r="H396" s="23">
        <v>0</v>
      </c>
      <c r="I396" s="23">
        <f t="shared" si="63"/>
        <v>250.4</v>
      </c>
      <c r="J396" s="16">
        <f t="shared" si="61"/>
        <v>18.510000000000002</v>
      </c>
      <c r="K396" s="85"/>
      <c r="L396" s="86"/>
      <c r="M396" s="16">
        <f t="shared" si="66"/>
        <v>44.529322747339243</v>
      </c>
      <c r="N396" s="16">
        <f t="shared" si="66"/>
        <v>27.061635261765584</v>
      </c>
      <c r="O396" s="16">
        <f t="shared" si="66"/>
        <v>26.863467366380636</v>
      </c>
      <c r="P396" s="16">
        <f t="shared" si="66"/>
        <v>29.333295922429311</v>
      </c>
      <c r="Q396" s="16">
        <f t="shared" si="66"/>
        <v>26.180578504218051</v>
      </c>
      <c r="R396" s="16">
        <f t="shared" si="64"/>
        <v>44.529322747339243</v>
      </c>
      <c r="S396" s="5">
        <f t="shared" si="62"/>
        <v>0</v>
      </c>
      <c r="T396" s="17">
        <f t="shared" si="65"/>
        <v>0</v>
      </c>
    </row>
    <row r="397" spans="1:20" x14ac:dyDescent="0.25">
      <c r="A397" s="24">
        <v>42630.333333333336</v>
      </c>
      <c r="B397" s="10">
        <v>267</v>
      </c>
      <c r="C397" s="9">
        <v>5006.25</v>
      </c>
      <c r="D397" s="10">
        <v>0</v>
      </c>
      <c r="E397" s="9">
        <v>0</v>
      </c>
      <c r="F397" s="10">
        <f t="shared" si="60"/>
        <v>267</v>
      </c>
      <c r="G397" s="9">
        <f t="shared" si="60"/>
        <v>5006.25</v>
      </c>
      <c r="H397" s="23">
        <v>0</v>
      </c>
      <c r="I397" s="23">
        <f t="shared" si="63"/>
        <v>267</v>
      </c>
      <c r="J397" s="16">
        <f t="shared" si="61"/>
        <v>18.75</v>
      </c>
      <c r="K397" s="85"/>
      <c r="L397" s="86"/>
      <c r="M397" s="16">
        <f t="shared" si="66"/>
        <v>44.529322747339243</v>
      </c>
      <c r="N397" s="16">
        <f t="shared" si="66"/>
        <v>27.061635261765584</v>
      </c>
      <c r="O397" s="16">
        <f t="shared" si="66"/>
        <v>26.863467366380636</v>
      </c>
      <c r="P397" s="16">
        <f t="shared" si="66"/>
        <v>29.333295922429311</v>
      </c>
      <c r="Q397" s="16">
        <f t="shared" si="66"/>
        <v>26.180578504218051</v>
      </c>
      <c r="R397" s="16">
        <f t="shared" si="64"/>
        <v>44.529322747339243</v>
      </c>
      <c r="S397" s="5">
        <f t="shared" si="62"/>
        <v>0</v>
      </c>
      <c r="T397" s="17">
        <f t="shared" si="65"/>
        <v>0</v>
      </c>
    </row>
    <row r="398" spans="1:20" x14ac:dyDescent="0.25">
      <c r="A398" s="24">
        <v>42630.375</v>
      </c>
      <c r="B398" s="10">
        <v>256.35000000000002</v>
      </c>
      <c r="C398" s="9">
        <v>5209.0320000000002</v>
      </c>
      <c r="D398" s="10">
        <v>0</v>
      </c>
      <c r="E398" s="9">
        <v>0</v>
      </c>
      <c r="F398" s="10">
        <f t="shared" si="60"/>
        <v>256.35000000000002</v>
      </c>
      <c r="G398" s="9">
        <f t="shared" si="60"/>
        <v>5209.0320000000002</v>
      </c>
      <c r="H398" s="23">
        <v>0</v>
      </c>
      <c r="I398" s="23">
        <f t="shared" si="63"/>
        <v>256.35000000000002</v>
      </c>
      <c r="J398" s="16">
        <f t="shared" si="61"/>
        <v>20.32</v>
      </c>
      <c r="K398" s="85"/>
      <c r="L398" s="86"/>
      <c r="M398" s="16">
        <f t="shared" si="66"/>
        <v>44.529322747339243</v>
      </c>
      <c r="N398" s="16">
        <f t="shared" si="66"/>
        <v>27.061635261765584</v>
      </c>
      <c r="O398" s="16">
        <f t="shared" si="66"/>
        <v>26.863467366380636</v>
      </c>
      <c r="P398" s="16">
        <f t="shared" si="66"/>
        <v>29.333295922429311</v>
      </c>
      <c r="Q398" s="16">
        <f t="shared" si="66"/>
        <v>26.180578504218051</v>
      </c>
      <c r="R398" s="16">
        <f t="shared" si="64"/>
        <v>44.529322747339243</v>
      </c>
      <c r="S398" s="5">
        <f t="shared" si="62"/>
        <v>0</v>
      </c>
      <c r="T398" s="17">
        <f t="shared" si="65"/>
        <v>0</v>
      </c>
    </row>
    <row r="399" spans="1:20" x14ac:dyDescent="0.25">
      <c r="A399" s="24">
        <v>42630.416666666664</v>
      </c>
      <c r="B399" s="10">
        <v>219.40700000000001</v>
      </c>
      <c r="C399" s="9">
        <v>5043.3731400000006</v>
      </c>
      <c r="D399" s="10">
        <v>0</v>
      </c>
      <c r="E399" s="9">
        <v>0</v>
      </c>
      <c r="F399" s="10">
        <f t="shared" si="60"/>
        <v>219.40700000000001</v>
      </c>
      <c r="G399" s="9">
        <f t="shared" si="60"/>
        <v>5043.3731400000006</v>
      </c>
      <c r="H399" s="23">
        <v>0</v>
      </c>
      <c r="I399" s="23">
        <f t="shared" si="63"/>
        <v>219.40700000000001</v>
      </c>
      <c r="J399" s="16">
        <f t="shared" si="61"/>
        <v>22.986382111783126</v>
      </c>
      <c r="K399" s="85"/>
      <c r="L399" s="86"/>
      <c r="M399" s="16">
        <f t="shared" si="66"/>
        <v>44.529322747339243</v>
      </c>
      <c r="N399" s="16">
        <f t="shared" si="66"/>
        <v>27.061635261765584</v>
      </c>
      <c r="O399" s="16">
        <f t="shared" si="66"/>
        <v>26.863467366380636</v>
      </c>
      <c r="P399" s="16">
        <f t="shared" si="66"/>
        <v>29.333295922429311</v>
      </c>
      <c r="Q399" s="16">
        <f t="shared" si="66"/>
        <v>26.180578504218051</v>
      </c>
      <c r="R399" s="16">
        <f t="shared" si="64"/>
        <v>44.529322747339243</v>
      </c>
      <c r="S399" s="5">
        <f t="shared" si="62"/>
        <v>0</v>
      </c>
      <c r="T399" s="17">
        <f t="shared" si="65"/>
        <v>0</v>
      </c>
    </row>
    <row r="400" spans="1:20" x14ac:dyDescent="0.25">
      <c r="A400" s="24">
        <v>42630.458333333336</v>
      </c>
      <c r="B400" s="10">
        <v>198.012</v>
      </c>
      <c r="C400" s="9">
        <v>4874.0041099999999</v>
      </c>
      <c r="D400" s="10">
        <v>0</v>
      </c>
      <c r="E400" s="9">
        <v>0</v>
      </c>
      <c r="F400" s="10">
        <f t="shared" si="60"/>
        <v>198.012</v>
      </c>
      <c r="G400" s="9">
        <f t="shared" si="60"/>
        <v>4874.0041099999999</v>
      </c>
      <c r="H400" s="23">
        <v>0</v>
      </c>
      <c r="I400" s="23">
        <f t="shared" si="63"/>
        <v>198.012</v>
      </c>
      <c r="J400" s="16">
        <f t="shared" si="61"/>
        <v>24.614690574308629</v>
      </c>
      <c r="K400" s="85"/>
      <c r="L400" s="86"/>
      <c r="M400" s="16">
        <f t="shared" si="66"/>
        <v>44.529322747339243</v>
      </c>
      <c r="N400" s="16">
        <f t="shared" si="66"/>
        <v>27.061635261765584</v>
      </c>
      <c r="O400" s="16">
        <f t="shared" si="66"/>
        <v>26.863467366380636</v>
      </c>
      <c r="P400" s="16">
        <f t="shared" si="66"/>
        <v>29.333295922429311</v>
      </c>
      <c r="Q400" s="16">
        <f t="shared" si="66"/>
        <v>26.180578504218051</v>
      </c>
      <c r="R400" s="16">
        <f t="shared" si="64"/>
        <v>44.529322747339243</v>
      </c>
      <c r="S400" s="5">
        <f t="shared" si="62"/>
        <v>0</v>
      </c>
      <c r="T400" s="17">
        <f t="shared" si="65"/>
        <v>0</v>
      </c>
    </row>
    <row r="401" spans="1:20" x14ac:dyDescent="0.25">
      <c r="A401" s="24">
        <v>42630.5</v>
      </c>
      <c r="B401" s="10">
        <v>202.417</v>
      </c>
      <c r="C401" s="9">
        <v>5334.2732700000006</v>
      </c>
      <c r="D401" s="10">
        <v>0</v>
      </c>
      <c r="E401" s="9">
        <v>0</v>
      </c>
      <c r="F401" s="10">
        <f t="shared" si="60"/>
        <v>202.417</v>
      </c>
      <c r="G401" s="9">
        <f t="shared" si="60"/>
        <v>5334.2732700000006</v>
      </c>
      <c r="H401" s="23">
        <v>0</v>
      </c>
      <c r="I401" s="23">
        <f t="shared" si="63"/>
        <v>202.417</v>
      </c>
      <c r="J401" s="16">
        <f t="shared" si="61"/>
        <v>26.352891654357098</v>
      </c>
      <c r="K401" s="85"/>
      <c r="L401" s="86"/>
      <c r="M401" s="16">
        <f t="shared" si="66"/>
        <v>44.529322747339243</v>
      </c>
      <c r="N401" s="16">
        <f t="shared" si="66"/>
        <v>27.061635261765584</v>
      </c>
      <c r="O401" s="16">
        <f t="shared" si="66"/>
        <v>26.863467366380636</v>
      </c>
      <c r="P401" s="16">
        <f t="shared" si="66"/>
        <v>29.333295922429311</v>
      </c>
      <c r="Q401" s="16">
        <f t="shared" si="66"/>
        <v>26.180578504218051</v>
      </c>
      <c r="R401" s="16">
        <f t="shared" si="64"/>
        <v>44.529322747339243</v>
      </c>
      <c r="S401" s="5">
        <f t="shared" si="62"/>
        <v>0</v>
      </c>
      <c r="T401" s="17">
        <f t="shared" si="65"/>
        <v>0</v>
      </c>
    </row>
    <row r="402" spans="1:20" x14ac:dyDescent="0.25">
      <c r="A402" s="24">
        <v>42630.541666666664</v>
      </c>
      <c r="B402" s="10">
        <v>243.459</v>
      </c>
      <c r="C402" s="9">
        <v>8784.0317300000006</v>
      </c>
      <c r="D402" s="10">
        <v>0</v>
      </c>
      <c r="E402" s="9">
        <v>0</v>
      </c>
      <c r="F402" s="10">
        <f t="shared" si="60"/>
        <v>243.459</v>
      </c>
      <c r="G402" s="9">
        <f t="shared" si="60"/>
        <v>8784.0317300000006</v>
      </c>
      <c r="H402" s="23">
        <v>0</v>
      </c>
      <c r="I402" s="23">
        <f t="shared" si="63"/>
        <v>243.459</v>
      </c>
      <c r="J402" s="16">
        <f t="shared" si="61"/>
        <v>36.080127372576079</v>
      </c>
      <c r="K402" s="85"/>
      <c r="L402" s="86"/>
      <c r="M402" s="16">
        <f t="shared" si="66"/>
        <v>44.529322747339243</v>
      </c>
      <c r="N402" s="16">
        <f t="shared" si="66"/>
        <v>27.061635261765584</v>
      </c>
      <c r="O402" s="16">
        <f t="shared" si="66"/>
        <v>26.863467366380636</v>
      </c>
      <c r="P402" s="16">
        <f t="shared" si="66"/>
        <v>29.333295922429311</v>
      </c>
      <c r="Q402" s="16">
        <f t="shared" si="66"/>
        <v>26.180578504218051</v>
      </c>
      <c r="R402" s="16">
        <f t="shared" si="64"/>
        <v>44.529322747339243</v>
      </c>
      <c r="S402" s="5">
        <f t="shared" si="62"/>
        <v>0</v>
      </c>
      <c r="T402" s="17">
        <f t="shared" si="65"/>
        <v>0</v>
      </c>
    </row>
    <row r="403" spans="1:20" x14ac:dyDescent="0.25">
      <c r="A403" s="24">
        <v>42630.583333333336</v>
      </c>
      <c r="B403" s="10">
        <v>277.762</v>
      </c>
      <c r="C403" s="9">
        <v>8693.6946599999992</v>
      </c>
      <c r="D403" s="10">
        <v>0</v>
      </c>
      <c r="E403" s="9">
        <v>0</v>
      </c>
      <c r="F403" s="10">
        <f t="shared" si="60"/>
        <v>277.762</v>
      </c>
      <c r="G403" s="9">
        <f t="shared" si="60"/>
        <v>8693.6946599999992</v>
      </c>
      <c r="H403" s="23">
        <v>0</v>
      </c>
      <c r="I403" s="23">
        <f t="shared" si="63"/>
        <v>277.762</v>
      </c>
      <c r="J403" s="16">
        <f t="shared" si="61"/>
        <v>31.299078563662412</v>
      </c>
      <c r="K403" s="85"/>
      <c r="L403" s="86"/>
      <c r="M403" s="16">
        <f t="shared" si="66"/>
        <v>44.529322747339243</v>
      </c>
      <c r="N403" s="16">
        <f t="shared" si="66"/>
        <v>27.061635261765584</v>
      </c>
      <c r="O403" s="16">
        <f t="shared" si="66"/>
        <v>26.863467366380636</v>
      </c>
      <c r="P403" s="16">
        <f t="shared" si="66"/>
        <v>29.333295922429311</v>
      </c>
      <c r="Q403" s="16">
        <f t="shared" si="66"/>
        <v>26.180578504218051</v>
      </c>
      <c r="R403" s="16">
        <f t="shared" si="64"/>
        <v>44.529322747339243</v>
      </c>
      <c r="S403" s="5">
        <f t="shared" si="62"/>
        <v>0</v>
      </c>
      <c r="T403" s="17">
        <f t="shared" si="65"/>
        <v>0</v>
      </c>
    </row>
    <row r="404" spans="1:20" x14ac:dyDescent="0.25">
      <c r="A404" s="24">
        <v>42630.625</v>
      </c>
      <c r="B404" s="10">
        <v>291.58800000000002</v>
      </c>
      <c r="C404" s="9">
        <v>9470.1208800000004</v>
      </c>
      <c r="D404" s="10">
        <v>0</v>
      </c>
      <c r="E404" s="9">
        <v>0</v>
      </c>
      <c r="F404" s="10">
        <f t="shared" si="60"/>
        <v>291.58800000000002</v>
      </c>
      <c r="G404" s="9">
        <f t="shared" si="60"/>
        <v>9470.1208800000004</v>
      </c>
      <c r="H404" s="23">
        <v>0</v>
      </c>
      <c r="I404" s="23">
        <f t="shared" si="63"/>
        <v>291.58800000000002</v>
      </c>
      <c r="J404" s="16">
        <f t="shared" si="61"/>
        <v>32.477745586238115</v>
      </c>
      <c r="K404" s="85"/>
      <c r="L404" s="86"/>
      <c r="M404" s="16">
        <f t="shared" si="66"/>
        <v>44.529322747339243</v>
      </c>
      <c r="N404" s="16">
        <f t="shared" si="66"/>
        <v>27.061635261765584</v>
      </c>
      <c r="O404" s="16">
        <f t="shared" si="66"/>
        <v>26.863467366380636</v>
      </c>
      <c r="P404" s="16">
        <f t="shared" si="66"/>
        <v>29.333295922429311</v>
      </c>
      <c r="Q404" s="16">
        <f t="shared" si="66"/>
        <v>26.180578504218051</v>
      </c>
      <c r="R404" s="16">
        <f t="shared" si="64"/>
        <v>44.529322747339243</v>
      </c>
      <c r="S404" s="5">
        <f t="shared" si="62"/>
        <v>0</v>
      </c>
      <c r="T404" s="17">
        <f t="shared" si="65"/>
        <v>0</v>
      </c>
    </row>
    <row r="405" spans="1:20" x14ac:dyDescent="0.25">
      <c r="A405" s="24">
        <v>42630.666666666664</v>
      </c>
      <c r="B405" s="10">
        <v>293.10900000000004</v>
      </c>
      <c r="C405" s="9">
        <v>9853.2896299999993</v>
      </c>
      <c r="D405" s="10">
        <v>0</v>
      </c>
      <c r="E405" s="9">
        <v>0</v>
      </c>
      <c r="F405" s="10">
        <f t="shared" si="60"/>
        <v>293.10900000000004</v>
      </c>
      <c r="G405" s="9">
        <f t="shared" si="60"/>
        <v>9853.2896299999993</v>
      </c>
      <c r="H405" s="23">
        <v>0</v>
      </c>
      <c r="I405" s="23">
        <f t="shared" si="63"/>
        <v>293.10900000000004</v>
      </c>
      <c r="J405" s="16">
        <f t="shared" si="61"/>
        <v>33.61646906099778</v>
      </c>
      <c r="K405" s="85"/>
      <c r="L405" s="86"/>
      <c r="M405" s="16">
        <f t="shared" si="66"/>
        <v>44.529322747339243</v>
      </c>
      <c r="N405" s="16">
        <f t="shared" si="66"/>
        <v>27.061635261765584</v>
      </c>
      <c r="O405" s="16">
        <f t="shared" si="66"/>
        <v>26.863467366380636</v>
      </c>
      <c r="P405" s="16">
        <f t="shared" si="66"/>
        <v>29.333295922429311</v>
      </c>
      <c r="Q405" s="16">
        <f t="shared" si="66"/>
        <v>26.180578504218051</v>
      </c>
      <c r="R405" s="16">
        <f t="shared" si="64"/>
        <v>44.529322747339243</v>
      </c>
      <c r="S405" s="5">
        <f t="shared" si="62"/>
        <v>0</v>
      </c>
      <c r="T405" s="17">
        <f t="shared" si="65"/>
        <v>0</v>
      </c>
    </row>
    <row r="406" spans="1:20" x14ac:dyDescent="0.25">
      <c r="A406" s="24">
        <v>42630.708333333336</v>
      </c>
      <c r="B406" s="10">
        <v>283.61599999999999</v>
      </c>
      <c r="C406" s="9">
        <v>10473.29952</v>
      </c>
      <c r="D406" s="10">
        <v>0</v>
      </c>
      <c r="E406" s="9">
        <v>0</v>
      </c>
      <c r="F406" s="10">
        <f t="shared" si="60"/>
        <v>283.61599999999999</v>
      </c>
      <c r="G406" s="9">
        <f t="shared" si="60"/>
        <v>10473.29952</v>
      </c>
      <c r="H406" s="23">
        <v>0</v>
      </c>
      <c r="I406" s="23">
        <f t="shared" si="63"/>
        <v>283.61599999999999</v>
      </c>
      <c r="J406" s="16">
        <f t="shared" si="61"/>
        <v>36.927745684305542</v>
      </c>
      <c r="K406" s="85"/>
      <c r="L406" s="86"/>
      <c r="M406" s="16">
        <f t="shared" si="66"/>
        <v>44.529322747339243</v>
      </c>
      <c r="N406" s="16">
        <f t="shared" si="66"/>
        <v>27.061635261765584</v>
      </c>
      <c r="O406" s="16">
        <f t="shared" si="66"/>
        <v>26.863467366380636</v>
      </c>
      <c r="P406" s="16">
        <f t="shared" si="66"/>
        <v>29.333295922429311</v>
      </c>
      <c r="Q406" s="16">
        <f t="shared" si="66"/>
        <v>26.180578504218051</v>
      </c>
      <c r="R406" s="16">
        <f t="shared" si="64"/>
        <v>44.529322747339243</v>
      </c>
      <c r="S406" s="5">
        <f t="shared" si="62"/>
        <v>0</v>
      </c>
      <c r="T406" s="17">
        <f t="shared" si="65"/>
        <v>0</v>
      </c>
    </row>
    <row r="407" spans="1:20" x14ac:dyDescent="0.25">
      <c r="A407" s="24">
        <v>42630.75</v>
      </c>
      <c r="B407" s="10">
        <v>251.154</v>
      </c>
      <c r="C407" s="9">
        <v>8361.1981799999994</v>
      </c>
      <c r="D407" s="10">
        <v>0</v>
      </c>
      <c r="E407" s="9">
        <v>0</v>
      </c>
      <c r="F407" s="10">
        <f t="shared" si="60"/>
        <v>251.154</v>
      </c>
      <c r="G407" s="9">
        <f t="shared" si="60"/>
        <v>8361.1981799999994</v>
      </c>
      <c r="H407" s="23">
        <v>0</v>
      </c>
      <c r="I407" s="23">
        <f t="shared" si="63"/>
        <v>251.154</v>
      </c>
      <c r="J407" s="16">
        <f t="shared" si="61"/>
        <v>33.291120905898374</v>
      </c>
      <c r="K407" s="85"/>
      <c r="L407" s="86"/>
      <c r="M407" s="16">
        <f t="shared" si="66"/>
        <v>44.529322747339243</v>
      </c>
      <c r="N407" s="16">
        <f t="shared" si="66"/>
        <v>27.061635261765584</v>
      </c>
      <c r="O407" s="16">
        <f t="shared" si="66"/>
        <v>26.863467366380636</v>
      </c>
      <c r="P407" s="16">
        <f t="shared" si="66"/>
        <v>29.333295922429311</v>
      </c>
      <c r="Q407" s="16">
        <f t="shared" si="66"/>
        <v>26.180578504218051</v>
      </c>
      <c r="R407" s="16">
        <f t="shared" si="64"/>
        <v>44.529322747339243</v>
      </c>
      <c r="S407" s="5">
        <f t="shared" si="62"/>
        <v>0</v>
      </c>
      <c r="T407" s="17">
        <f t="shared" si="65"/>
        <v>0</v>
      </c>
    </row>
    <row r="408" spans="1:20" x14ac:dyDescent="0.25">
      <c r="A408" s="24">
        <v>42630.791666666664</v>
      </c>
      <c r="B408" s="10">
        <v>212.875</v>
      </c>
      <c r="C408" s="9">
        <v>6327.6217500000002</v>
      </c>
      <c r="D408" s="10">
        <v>0</v>
      </c>
      <c r="E408" s="9">
        <v>0</v>
      </c>
      <c r="F408" s="10">
        <f t="shared" si="60"/>
        <v>212.875</v>
      </c>
      <c r="G408" s="9">
        <f t="shared" si="60"/>
        <v>6327.6217500000002</v>
      </c>
      <c r="H408" s="23">
        <v>0</v>
      </c>
      <c r="I408" s="23">
        <f t="shared" si="63"/>
        <v>212.875</v>
      </c>
      <c r="J408" s="16">
        <f t="shared" si="61"/>
        <v>29.724588373458605</v>
      </c>
      <c r="K408" s="85"/>
      <c r="L408" s="86"/>
      <c r="M408" s="16">
        <f t="shared" ref="M408:Q423" si="67">M407</f>
        <v>44.529322747339243</v>
      </c>
      <c r="N408" s="16">
        <f t="shared" si="67"/>
        <v>27.061635261765584</v>
      </c>
      <c r="O408" s="16">
        <f t="shared" si="67"/>
        <v>26.863467366380636</v>
      </c>
      <c r="P408" s="16">
        <f t="shared" si="67"/>
        <v>29.333295922429311</v>
      </c>
      <c r="Q408" s="16">
        <f t="shared" si="67"/>
        <v>26.180578504218051</v>
      </c>
      <c r="R408" s="16">
        <f t="shared" si="64"/>
        <v>44.529322747339243</v>
      </c>
      <c r="S408" s="5">
        <f t="shared" si="62"/>
        <v>0</v>
      </c>
      <c r="T408" s="17">
        <f t="shared" si="65"/>
        <v>0</v>
      </c>
    </row>
    <row r="409" spans="1:20" x14ac:dyDescent="0.25">
      <c r="A409" s="24">
        <v>42630.833333333336</v>
      </c>
      <c r="B409" s="10">
        <v>214.18300000000002</v>
      </c>
      <c r="C409" s="9">
        <v>8383.6748900000002</v>
      </c>
      <c r="D409" s="10">
        <v>0</v>
      </c>
      <c r="E409" s="9">
        <v>0</v>
      </c>
      <c r="F409" s="10">
        <f t="shared" si="60"/>
        <v>214.18300000000002</v>
      </c>
      <c r="G409" s="9">
        <f t="shared" si="60"/>
        <v>8383.6748900000002</v>
      </c>
      <c r="H409" s="23">
        <v>0</v>
      </c>
      <c r="I409" s="23">
        <f t="shared" si="63"/>
        <v>214.18300000000002</v>
      </c>
      <c r="J409" s="16">
        <f t="shared" si="61"/>
        <v>39.142578495959057</v>
      </c>
      <c r="K409" s="85"/>
      <c r="L409" s="86"/>
      <c r="M409" s="16">
        <f t="shared" si="67"/>
        <v>44.529322747339243</v>
      </c>
      <c r="N409" s="16">
        <f t="shared" si="67"/>
        <v>27.061635261765584</v>
      </c>
      <c r="O409" s="16">
        <f t="shared" si="67"/>
        <v>26.863467366380636</v>
      </c>
      <c r="P409" s="16">
        <f t="shared" si="67"/>
        <v>29.333295922429311</v>
      </c>
      <c r="Q409" s="16">
        <f t="shared" si="67"/>
        <v>26.180578504218051</v>
      </c>
      <c r="R409" s="16">
        <f t="shared" si="64"/>
        <v>44.529322747339243</v>
      </c>
      <c r="S409" s="5">
        <f t="shared" si="62"/>
        <v>0</v>
      </c>
      <c r="T409" s="17">
        <f t="shared" si="65"/>
        <v>0</v>
      </c>
    </row>
    <row r="410" spans="1:20" x14ac:dyDescent="0.25">
      <c r="A410" s="24">
        <v>42630.875</v>
      </c>
      <c r="B410" s="10">
        <v>216.726</v>
      </c>
      <c r="C410" s="9">
        <v>7493.3293400000002</v>
      </c>
      <c r="D410" s="10">
        <v>0</v>
      </c>
      <c r="E410" s="9">
        <v>0</v>
      </c>
      <c r="F410" s="10">
        <f t="shared" si="60"/>
        <v>216.726</v>
      </c>
      <c r="G410" s="9">
        <f t="shared" si="60"/>
        <v>7493.3293400000002</v>
      </c>
      <c r="H410" s="23">
        <v>0</v>
      </c>
      <c r="I410" s="23">
        <f t="shared" si="63"/>
        <v>216.726</v>
      </c>
      <c r="J410" s="16">
        <f t="shared" si="61"/>
        <v>34.575128687836255</v>
      </c>
      <c r="K410" s="85"/>
      <c r="L410" s="86"/>
      <c r="M410" s="16">
        <f t="shared" si="67"/>
        <v>44.529322747339243</v>
      </c>
      <c r="N410" s="16">
        <f t="shared" si="67"/>
        <v>27.061635261765584</v>
      </c>
      <c r="O410" s="16">
        <f t="shared" si="67"/>
        <v>26.863467366380636</v>
      </c>
      <c r="P410" s="16">
        <f t="shared" si="67"/>
        <v>29.333295922429311</v>
      </c>
      <c r="Q410" s="16">
        <f t="shared" si="67"/>
        <v>26.180578504218051</v>
      </c>
      <c r="R410" s="16">
        <f t="shared" si="64"/>
        <v>44.529322747339243</v>
      </c>
      <c r="S410" s="5">
        <f t="shared" si="62"/>
        <v>0</v>
      </c>
      <c r="T410" s="17">
        <f t="shared" si="65"/>
        <v>0</v>
      </c>
    </row>
    <row r="411" spans="1:20" x14ac:dyDescent="0.25">
      <c r="A411" s="24">
        <v>42630.916666666664</v>
      </c>
      <c r="B411" s="10">
        <v>174.58100000000002</v>
      </c>
      <c r="C411" s="9">
        <v>4537.4396000000006</v>
      </c>
      <c r="D411" s="10">
        <v>0</v>
      </c>
      <c r="E411" s="9">
        <v>0</v>
      </c>
      <c r="F411" s="10">
        <f t="shared" si="60"/>
        <v>174.58100000000002</v>
      </c>
      <c r="G411" s="9">
        <f t="shared" si="60"/>
        <v>4537.4396000000006</v>
      </c>
      <c r="H411" s="23">
        <v>0</v>
      </c>
      <c r="I411" s="23">
        <f t="shared" si="63"/>
        <v>174.58100000000002</v>
      </c>
      <c r="J411" s="16">
        <f t="shared" si="61"/>
        <v>25.990454860494555</v>
      </c>
      <c r="K411" s="85"/>
      <c r="L411" s="86"/>
      <c r="M411" s="16">
        <f t="shared" si="67"/>
        <v>44.529322747339243</v>
      </c>
      <c r="N411" s="16">
        <f t="shared" si="67"/>
        <v>27.061635261765584</v>
      </c>
      <c r="O411" s="16">
        <f t="shared" si="67"/>
        <v>26.863467366380636</v>
      </c>
      <c r="P411" s="16">
        <f t="shared" si="67"/>
        <v>29.333295922429311</v>
      </c>
      <c r="Q411" s="16">
        <f t="shared" si="67"/>
        <v>26.180578504218051</v>
      </c>
      <c r="R411" s="16">
        <f t="shared" si="64"/>
        <v>44.529322747339243</v>
      </c>
      <c r="S411" s="5">
        <f t="shared" si="62"/>
        <v>0</v>
      </c>
      <c r="T411" s="17">
        <f t="shared" si="65"/>
        <v>0</v>
      </c>
    </row>
    <row r="412" spans="1:20" x14ac:dyDescent="0.25">
      <c r="A412" s="24">
        <v>42630.958333333336</v>
      </c>
      <c r="B412" s="10">
        <v>239.55</v>
      </c>
      <c r="C412" s="9">
        <v>5301.2415000000001</v>
      </c>
      <c r="D412" s="10">
        <v>0</v>
      </c>
      <c r="E412" s="9">
        <v>0</v>
      </c>
      <c r="F412" s="10">
        <f t="shared" si="60"/>
        <v>239.55</v>
      </c>
      <c r="G412" s="9">
        <f t="shared" si="60"/>
        <v>5301.2415000000001</v>
      </c>
      <c r="H412" s="23">
        <v>0</v>
      </c>
      <c r="I412" s="23">
        <f t="shared" si="63"/>
        <v>239.55</v>
      </c>
      <c r="J412" s="16">
        <f t="shared" si="61"/>
        <v>22.13</v>
      </c>
      <c r="K412" s="85"/>
      <c r="L412" s="86"/>
      <c r="M412" s="16">
        <f t="shared" si="67"/>
        <v>44.529322747339243</v>
      </c>
      <c r="N412" s="16">
        <f t="shared" si="67"/>
        <v>27.061635261765584</v>
      </c>
      <c r="O412" s="16">
        <f t="shared" si="67"/>
        <v>26.863467366380636</v>
      </c>
      <c r="P412" s="16">
        <f t="shared" si="67"/>
        <v>29.333295922429311</v>
      </c>
      <c r="Q412" s="16">
        <f t="shared" si="67"/>
        <v>26.180578504218051</v>
      </c>
      <c r="R412" s="16">
        <f t="shared" si="64"/>
        <v>44.529322747339243</v>
      </c>
      <c r="S412" s="5">
        <f t="shared" si="62"/>
        <v>0</v>
      </c>
      <c r="T412" s="17">
        <f t="shared" si="65"/>
        <v>0</v>
      </c>
    </row>
    <row r="413" spans="1:20" x14ac:dyDescent="0.25">
      <c r="A413" s="24">
        <v>42631</v>
      </c>
      <c r="B413" s="10">
        <v>294.35000000000002</v>
      </c>
      <c r="C413" s="9">
        <v>5934.0959999999995</v>
      </c>
      <c r="D413" s="10">
        <v>0</v>
      </c>
      <c r="E413" s="9">
        <v>0</v>
      </c>
      <c r="F413" s="10">
        <f t="shared" si="60"/>
        <v>294.35000000000002</v>
      </c>
      <c r="G413" s="9">
        <f t="shared" si="60"/>
        <v>5934.0959999999995</v>
      </c>
      <c r="H413" s="23">
        <v>0</v>
      </c>
      <c r="I413" s="23">
        <f t="shared" si="63"/>
        <v>294.35000000000002</v>
      </c>
      <c r="J413" s="16">
        <f t="shared" si="61"/>
        <v>20.159999999999997</v>
      </c>
      <c r="K413" s="85"/>
      <c r="L413" s="86"/>
      <c r="M413" s="16">
        <f t="shared" si="67"/>
        <v>44.529322747339243</v>
      </c>
      <c r="N413" s="16">
        <f t="shared" si="67"/>
        <v>27.061635261765584</v>
      </c>
      <c r="O413" s="16">
        <f t="shared" si="67"/>
        <v>26.863467366380636</v>
      </c>
      <c r="P413" s="16">
        <f t="shared" si="67"/>
        <v>29.333295922429311</v>
      </c>
      <c r="Q413" s="16">
        <f t="shared" si="67"/>
        <v>26.180578504218051</v>
      </c>
      <c r="R413" s="16">
        <f t="shared" si="64"/>
        <v>44.529322747339243</v>
      </c>
      <c r="S413" s="5">
        <f t="shared" si="62"/>
        <v>0</v>
      </c>
      <c r="T413" s="17">
        <f t="shared" si="65"/>
        <v>0</v>
      </c>
    </row>
    <row r="414" spans="1:20" x14ac:dyDescent="0.25">
      <c r="A414" s="24">
        <v>42631.041666666664</v>
      </c>
      <c r="B414" s="10">
        <v>254.45</v>
      </c>
      <c r="C414" s="9">
        <v>5272.2039999999997</v>
      </c>
      <c r="D414" s="10">
        <v>0</v>
      </c>
      <c r="E414" s="9">
        <v>0</v>
      </c>
      <c r="F414" s="10">
        <f t="shared" si="60"/>
        <v>254.45</v>
      </c>
      <c r="G414" s="9">
        <f t="shared" si="60"/>
        <v>5272.2039999999997</v>
      </c>
      <c r="H414" s="23">
        <v>0</v>
      </c>
      <c r="I414" s="23">
        <f t="shared" si="63"/>
        <v>254.45</v>
      </c>
      <c r="J414" s="16">
        <f t="shared" si="61"/>
        <v>20.72</v>
      </c>
      <c r="K414" s="85"/>
      <c r="L414" s="86"/>
      <c r="M414" s="16">
        <f t="shared" si="67"/>
        <v>44.529322747339243</v>
      </c>
      <c r="N414" s="16">
        <f t="shared" si="67"/>
        <v>27.061635261765584</v>
      </c>
      <c r="O414" s="16">
        <f t="shared" si="67"/>
        <v>26.863467366380636</v>
      </c>
      <c r="P414" s="16">
        <f t="shared" si="67"/>
        <v>29.333295922429311</v>
      </c>
      <c r="Q414" s="16">
        <f t="shared" si="67"/>
        <v>26.180578504218051</v>
      </c>
      <c r="R414" s="16">
        <f t="shared" si="64"/>
        <v>44.529322747339243</v>
      </c>
      <c r="S414" s="5">
        <f t="shared" si="62"/>
        <v>0</v>
      </c>
      <c r="T414" s="17">
        <f t="shared" si="65"/>
        <v>0</v>
      </c>
    </row>
    <row r="415" spans="1:20" x14ac:dyDescent="0.25">
      <c r="A415" s="24">
        <v>42631.083333333336</v>
      </c>
      <c r="B415" s="10">
        <v>247.86500000000001</v>
      </c>
      <c r="C415" s="9">
        <v>5087.4982850000006</v>
      </c>
      <c r="D415" s="10">
        <v>0</v>
      </c>
      <c r="E415" s="9">
        <v>0</v>
      </c>
      <c r="F415" s="10">
        <f t="shared" si="60"/>
        <v>247.86500000000001</v>
      </c>
      <c r="G415" s="9">
        <f t="shared" si="60"/>
        <v>5087.4982850000006</v>
      </c>
      <c r="H415" s="23">
        <v>0</v>
      </c>
      <c r="I415" s="23">
        <f t="shared" si="63"/>
        <v>247.86500000000001</v>
      </c>
      <c r="J415" s="16">
        <f t="shared" si="61"/>
        <v>20.525279022855184</v>
      </c>
      <c r="K415" s="85"/>
      <c r="L415" s="86"/>
      <c r="M415" s="16">
        <f t="shared" si="67"/>
        <v>44.529322747339243</v>
      </c>
      <c r="N415" s="16">
        <f t="shared" si="67"/>
        <v>27.061635261765584</v>
      </c>
      <c r="O415" s="16">
        <f t="shared" si="67"/>
        <v>26.863467366380636</v>
      </c>
      <c r="P415" s="16">
        <f t="shared" si="67"/>
        <v>29.333295922429311</v>
      </c>
      <c r="Q415" s="16">
        <f t="shared" si="67"/>
        <v>26.180578504218051</v>
      </c>
      <c r="R415" s="16">
        <f t="shared" si="64"/>
        <v>44.529322747339243</v>
      </c>
      <c r="S415" s="5">
        <f t="shared" si="62"/>
        <v>0</v>
      </c>
      <c r="T415" s="17">
        <f t="shared" si="65"/>
        <v>0</v>
      </c>
    </row>
    <row r="416" spans="1:20" x14ac:dyDescent="0.25">
      <c r="A416" s="24">
        <v>42631.125</v>
      </c>
      <c r="B416" s="10">
        <v>255.60199999999998</v>
      </c>
      <c r="C416" s="9">
        <v>4767.99514</v>
      </c>
      <c r="D416" s="10">
        <v>0</v>
      </c>
      <c r="E416" s="9">
        <v>0</v>
      </c>
      <c r="F416" s="10">
        <f t="shared" si="60"/>
        <v>255.60199999999998</v>
      </c>
      <c r="G416" s="9">
        <f t="shared" si="60"/>
        <v>4767.99514</v>
      </c>
      <c r="H416" s="23">
        <v>0</v>
      </c>
      <c r="I416" s="23">
        <f t="shared" si="63"/>
        <v>255.60199999999998</v>
      </c>
      <c r="J416" s="16">
        <f t="shared" si="61"/>
        <v>18.653982128465351</v>
      </c>
      <c r="K416" s="85"/>
      <c r="L416" s="86"/>
      <c r="M416" s="16">
        <f t="shared" si="67"/>
        <v>44.529322747339243</v>
      </c>
      <c r="N416" s="16">
        <f t="shared" si="67"/>
        <v>27.061635261765584</v>
      </c>
      <c r="O416" s="16">
        <f t="shared" si="67"/>
        <v>26.863467366380636</v>
      </c>
      <c r="P416" s="16">
        <f t="shared" si="67"/>
        <v>29.333295922429311</v>
      </c>
      <c r="Q416" s="16">
        <f t="shared" si="67"/>
        <v>26.180578504218051</v>
      </c>
      <c r="R416" s="16">
        <f t="shared" si="64"/>
        <v>44.529322747339243</v>
      </c>
      <c r="S416" s="5">
        <f t="shared" si="62"/>
        <v>0</v>
      </c>
      <c r="T416" s="17">
        <f t="shared" si="65"/>
        <v>0</v>
      </c>
    </row>
    <row r="417" spans="1:20" x14ac:dyDescent="0.25">
      <c r="A417" s="24">
        <v>42631.166666666664</v>
      </c>
      <c r="B417" s="10">
        <v>245.68600000000001</v>
      </c>
      <c r="C417" s="9">
        <v>4304.3405199999997</v>
      </c>
      <c r="D417" s="10">
        <v>0</v>
      </c>
      <c r="E417" s="9">
        <v>0</v>
      </c>
      <c r="F417" s="10">
        <f t="shared" si="60"/>
        <v>245.68600000000001</v>
      </c>
      <c r="G417" s="9">
        <f t="shared" si="60"/>
        <v>4304.3405199999997</v>
      </c>
      <c r="H417" s="23">
        <v>0</v>
      </c>
      <c r="I417" s="23">
        <f t="shared" si="63"/>
        <v>245.68600000000001</v>
      </c>
      <c r="J417" s="16">
        <f t="shared" si="61"/>
        <v>17.519681707545402</v>
      </c>
      <c r="K417" s="85"/>
      <c r="L417" s="86"/>
      <c r="M417" s="16">
        <f t="shared" si="67"/>
        <v>44.529322747339243</v>
      </c>
      <c r="N417" s="16">
        <f t="shared" si="67"/>
        <v>27.061635261765584</v>
      </c>
      <c r="O417" s="16">
        <f t="shared" si="67"/>
        <v>26.863467366380636</v>
      </c>
      <c r="P417" s="16">
        <f t="shared" si="67"/>
        <v>29.333295922429311</v>
      </c>
      <c r="Q417" s="16">
        <f t="shared" si="67"/>
        <v>26.180578504218051</v>
      </c>
      <c r="R417" s="16">
        <f t="shared" si="64"/>
        <v>44.529322747339243</v>
      </c>
      <c r="S417" s="5">
        <f t="shared" si="62"/>
        <v>0</v>
      </c>
      <c r="T417" s="17">
        <f t="shared" si="65"/>
        <v>0</v>
      </c>
    </row>
    <row r="418" spans="1:20" x14ac:dyDescent="0.25">
      <c r="A418" s="24">
        <v>42631.208333333336</v>
      </c>
      <c r="B418" s="10">
        <v>238.44399999999999</v>
      </c>
      <c r="C418" s="9">
        <v>3882.3697200000001</v>
      </c>
      <c r="D418" s="10">
        <v>0</v>
      </c>
      <c r="E418" s="9">
        <v>0</v>
      </c>
      <c r="F418" s="10">
        <f t="shared" si="60"/>
        <v>238.44399999999999</v>
      </c>
      <c r="G418" s="9">
        <f t="shared" si="60"/>
        <v>3882.3697200000001</v>
      </c>
      <c r="H418" s="23">
        <v>0</v>
      </c>
      <c r="I418" s="23">
        <f t="shared" si="63"/>
        <v>238.44399999999999</v>
      </c>
      <c r="J418" s="16">
        <f t="shared" si="61"/>
        <v>16.282102799818826</v>
      </c>
      <c r="K418" s="85"/>
      <c r="L418" s="86"/>
      <c r="M418" s="16">
        <f t="shared" si="67"/>
        <v>44.529322747339243</v>
      </c>
      <c r="N418" s="16">
        <f t="shared" si="67"/>
        <v>27.061635261765584</v>
      </c>
      <c r="O418" s="16">
        <f t="shared" si="67"/>
        <v>26.863467366380636</v>
      </c>
      <c r="P418" s="16">
        <f t="shared" si="67"/>
        <v>29.333295922429311</v>
      </c>
      <c r="Q418" s="16">
        <f t="shared" si="67"/>
        <v>26.180578504218051</v>
      </c>
      <c r="R418" s="16">
        <f t="shared" si="64"/>
        <v>44.529322747339243</v>
      </c>
      <c r="S418" s="5">
        <f t="shared" si="62"/>
        <v>0</v>
      </c>
      <c r="T418" s="17">
        <f t="shared" si="65"/>
        <v>0</v>
      </c>
    </row>
    <row r="419" spans="1:20" x14ac:dyDescent="0.25">
      <c r="A419" s="24">
        <v>42631.25</v>
      </c>
      <c r="B419" s="10">
        <v>250.70400000000001</v>
      </c>
      <c r="C419" s="9">
        <v>4347.6355199999998</v>
      </c>
      <c r="D419" s="10">
        <v>0</v>
      </c>
      <c r="E419" s="9">
        <v>0</v>
      </c>
      <c r="F419" s="10">
        <f t="shared" si="60"/>
        <v>250.70400000000001</v>
      </c>
      <c r="G419" s="9">
        <f t="shared" si="60"/>
        <v>4347.6355199999998</v>
      </c>
      <c r="H419" s="23">
        <v>0</v>
      </c>
      <c r="I419" s="23">
        <f t="shared" si="63"/>
        <v>250.70400000000001</v>
      </c>
      <c r="J419" s="16">
        <f t="shared" si="61"/>
        <v>17.341707830748611</v>
      </c>
      <c r="K419" s="85"/>
      <c r="L419" s="86"/>
      <c r="M419" s="16">
        <f t="shared" si="67"/>
        <v>44.529322747339243</v>
      </c>
      <c r="N419" s="16">
        <f t="shared" si="67"/>
        <v>27.061635261765584</v>
      </c>
      <c r="O419" s="16">
        <f t="shared" si="67"/>
        <v>26.863467366380636</v>
      </c>
      <c r="P419" s="16">
        <f t="shared" si="67"/>
        <v>29.333295922429311</v>
      </c>
      <c r="Q419" s="16">
        <f t="shared" si="67"/>
        <v>26.180578504218051</v>
      </c>
      <c r="R419" s="16">
        <f t="shared" si="64"/>
        <v>44.529322747339243</v>
      </c>
      <c r="S419" s="5">
        <f t="shared" si="62"/>
        <v>0</v>
      </c>
      <c r="T419" s="17">
        <f t="shared" si="65"/>
        <v>0</v>
      </c>
    </row>
    <row r="420" spans="1:20" x14ac:dyDescent="0.25">
      <c r="A420" s="24">
        <v>42631.291666666664</v>
      </c>
      <c r="B420" s="10">
        <v>261.01</v>
      </c>
      <c r="C420" s="9">
        <v>4756.9074999999993</v>
      </c>
      <c r="D420" s="10">
        <v>0</v>
      </c>
      <c r="E420" s="9">
        <v>0</v>
      </c>
      <c r="F420" s="10">
        <f t="shared" si="60"/>
        <v>261.01</v>
      </c>
      <c r="G420" s="9">
        <f t="shared" si="60"/>
        <v>4756.9074999999993</v>
      </c>
      <c r="H420" s="23">
        <v>0</v>
      </c>
      <c r="I420" s="23">
        <f t="shared" si="63"/>
        <v>261.01</v>
      </c>
      <c r="J420" s="16">
        <f t="shared" si="61"/>
        <v>18.225000957817706</v>
      </c>
      <c r="K420" s="85"/>
      <c r="L420" s="86"/>
      <c r="M420" s="16">
        <f t="shared" si="67"/>
        <v>44.529322747339243</v>
      </c>
      <c r="N420" s="16">
        <f t="shared" si="67"/>
        <v>27.061635261765584</v>
      </c>
      <c r="O420" s="16">
        <f t="shared" si="67"/>
        <v>26.863467366380636</v>
      </c>
      <c r="P420" s="16">
        <f t="shared" si="67"/>
        <v>29.333295922429311</v>
      </c>
      <c r="Q420" s="16">
        <f t="shared" si="67"/>
        <v>26.180578504218051</v>
      </c>
      <c r="R420" s="16">
        <f t="shared" si="64"/>
        <v>44.529322747339243</v>
      </c>
      <c r="S420" s="5">
        <f t="shared" si="62"/>
        <v>0</v>
      </c>
      <c r="T420" s="17">
        <f t="shared" si="65"/>
        <v>0</v>
      </c>
    </row>
    <row r="421" spans="1:20" x14ac:dyDescent="0.25">
      <c r="A421" s="24">
        <v>42631.333333333336</v>
      </c>
      <c r="B421" s="10">
        <v>261.11399999999998</v>
      </c>
      <c r="C421" s="9">
        <v>5012.3343599999998</v>
      </c>
      <c r="D421" s="10">
        <v>0</v>
      </c>
      <c r="E421" s="9">
        <v>0</v>
      </c>
      <c r="F421" s="10">
        <f t="shared" si="60"/>
        <v>261.11399999999998</v>
      </c>
      <c r="G421" s="9">
        <f t="shared" si="60"/>
        <v>5012.3343599999998</v>
      </c>
      <c r="H421" s="23">
        <v>0</v>
      </c>
      <c r="I421" s="23">
        <f t="shared" si="63"/>
        <v>261.11399999999998</v>
      </c>
      <c r="J421" s="16">
        <f t="shared" si="61"/>
        <v>19.195961763827295</v>
      </c>
      <c r="K421" s="85"/>
      <c r="L421" s="86"/>
      <c r="M421" s="16">
        <f t="shared" si="67"/>
        <v>44.529322747339243</v>
      </c>
      <c r="N421" s="16">
        <f t="shared" si="67"/>
        <v>27.061635261765584</v>
      </c>
      <c r="O421" s="16">
        <f t="shared" si="67"/>
        <v>26.863467366380636</v>
      </c>
      <c r="P421" s="16">
        <f t="shared" si="67"/>
        <v>29.333295922429311</v>
      </c>
      <c r="Q421" s="16">
        <f t="shared" si="67"/>
        <v>26.180578504218051</v>
      </c>
      <c r="R421" s="16">
        <f t="shared" si="64"/>
        <v>44.529322747339243</v>
      </c>
      <c r="S421" s="5">
        <f t="shared" si="62"/>
        <v>0</v>
      </c>
      <c r="T421" s="17">
        <f t="shared" si="65"/>
        <v>0</v>
      </c>
    </row>
    <row r="422" spans="1:20" x14ac:dyDescent="0.25">
      <c r="A422" s="24">
        <v>42631.375</v>
      </c>
      <c r="B422" s="10">
        <v>238.49600000000001</v>
      </c>
      <c r="C422" s="9">
        <v>5112.8244799999993</v>
      </c>
      <c r="D422" s="10">
        <v>0</v>
      </c>
      <c r="E422" s="9">
        <v>0</v>
      </c>
      <c r="F422" s="10">
        <f t="shared" si="60"/>
        <v>238.49600000000001</v>
      </c>
      <c r="G422" s="9">
        <f t="shared" si="60"/>
        <v>5112.8244799999993</v>
      </c>
      <c r="H422" s="23">
        <v>0</v>
      </c>
      <c r="I422" s="23">
        <f t="shared" si="63"/>
        <v>238.49600000000001</v>
      </c>
      <c r="J422" s="16">
        <f t="shared" si="61"/>
        <v>21.437778746813361</v>
      </c>
      <c r="K422" s="85"/>
      <c r="L422" s="86"/>
      <c r="M422" s="16">
        <f t="shared" si="67"/>
        <v>44.529322747339243</v>
      </c>
      <c r="N422" s="16">
        <f t="shared" si="67"/>
        <v>27.061635261765584</v>
      </c>
      <c r="O422" s="16">
        <f t="shared" si="67"/>
        <v>26.863467366380636</v>
      </c>
      <c r="P422" s="16">
        <f t="shared" si="67"/>
        <v>29.333295922429311</v>
      </c>
      <c r="Q422" s="16">
        <f t="shared" si="67"/>
        <v>26.180578504218051</v>
      </c>
      <c r="R422" s="16">
        <f t="shared" si="64"/>
        <v>44.529322747339243</v>
      </c>
      <c r="S422" s="5">
        <f t="shared" si="62"/>
        <v>0</v>
      </c>
      <c r="T422" s="17">
        <f t="shared" si="65"/>
        <v>0</v>
      </c>
    </row>
    <row r="423" spans="1:20" x14ac:dyDescent="0.25">
      <c r="A423" s="24">
        <v>42631.416666666664</v>
      </c>
      <c r="B423" s="10">
        <v>227.99700000000001</v>
      </c>
      <c r="C423" s="9">
        <v>5364.6043499999996</v>
      </c>
      <c r="D423" s="10">
        <v>0</v>
      </c>
      <c r="E423" s="9">
        <v>0</v>
      </c>
      <c r="F423" s="10">
        <f t="shared" si="60"/>
        <v>227.99700000000001</v>
      </c>
      <c r="G423" s="9">
        <f t="shared" si="60"/>
        <v>5364.6043499999996</v>
      </c>
      <c r="H423" s="23">
        <v>0</v>
      </c>
      <c r="I423" s="23">
        <f t="shared" si="63"/>
        <v>227.99700000000001</v>
      </c>
      <c r="J423" s="16">
        <f t="shared" si="61"/>
        <v>23.529276043105828</v>
      </c>
      <c r="K423" s="85"/>
      <c r="L423" s="86"/>
      <c r="M423" s="16">
        <f t="shared" si="67"/>
        <v>44.529322747339243</v>
      </c>
      <c r="N423" s="16">
        <f t="shared" si="67"/>
        <v>27.061635261765584</v>
      </c>
      <c r="O423" s="16">
        <f t="shared" si="67"/>
        <v>26.863467366380636</v>
      </c>
      <c r="P423" s="16">
        <f t="shared" si="67"/>
        <v>29.333295922429311</v>
      </c>
      <c r="Q423" s="16">
        <f t="shared" si="67"/>
        <v>26.180578504218051</v>
      </c>
      <c r="R423" s="16">
        <f t="shared" si="64"/>
        <v>44.529322747339243</v>
      </c>
      <c r="S423" s="5">
        <f t="shared" si="62"/>
        <v>0</v>
      </c>
      <c r="T423" s="17">
        <f t="shared" si="65"/>
        <v>0</v>
      </c>
    </row>
    <row r="424" spans="1:20" x14ac:dyDescent="0.25">
      <c r="A424" s="24">
        <v>42631.458333333336</v>
      </c>
      <c r="B424" s="10">
        <v>160.61500000000001</v>
      </c>
      <c r="C424" s="9">
        <v>3949.5228499999998</v>
      </c>
      <c r="D424" s="10">
        <v>0</v>
      </c>
      <c r="E424" s="9">
        <v>0</v>
      </c>
      <c r="F424" s="10">
        <f t="shared" si="60"/>
        <v>160.61500000000001</v>
      </c>
      <c r="G424" s="9">
        <f t="shared" si="60"/>
        <v>3949.5228499999998</v>
      </c>
      <c r="H424" s="23">
        <v>0</v>
      </c>
      <c r="I424" s="23">
        <f t="shared" si="63"/>
        <v>160.61500000000001</v>
      </c>
      <c r="J424" s="16">
        <f t="shared" si="61"/>
        <v>24.589999999999996</v>
      </c>
      <c r="K424" s="85"/>
      <c r="L424" s="86"/>
      <c r="M424" s="16">
        <f t="shared" ref="M424:Q439" si="68">M423</f>
        <v>44.529322747339243</v>
      </c>
      <c r="N424" s="16">
        <f t="shared" si="68"/>
        <v>27.061635261765584</v>
      </c>
      <c r="O424" s="16">
        <f t="shared" si="68"/>
        <v>26.863467366380636</v>
      </c>
      <c r="P424" s="16">
        <f t="shared" si="68"/>
        <v>29.333295922429311</v>
      </c>
      <c r="Q424" s="16">
        <f t="shared" si="68"/>
        <v>26.180578504218051</v>
      </c>
      <c r="R424" s="16">
        <f t="shared" si="64"/>
        <v>44.529322747339243</v>
      </c>
      <c r="S424" s="5">
        <f t="shared" si="62"/>
        <v>0</v>
      </c>
      <c r="T424" s="17">
        <f t="shared" si="65"/>
        <v>0</v>
      </c>
    </row>
    <row r="425" spans="1:20" x14ac:dyDescent="0.25">
      <c r="A425" s="24">
        <v>42631.5</v>
      </c>
      <c r="B425" s="10">
        <v>118.11499999999999</v>
      </c>
      <c r="C425" s="9">
        <v>3287.1404499999999</v>
      </c>
      <c r="D425" s="10">
        <v>0</v>
      </c>
      <c r="E425" s="9">
        <v>0</v>
      </c>
      <c r="F425" s="10">
        <f t="shared" si="60"/>
        <v>118.11499999999999</v>
      </c>
      <c r="G425" s="9">
        <f t="shared" si="60"/>
        <v>3287.1404499999999</v>
      </c>
      <c r="H425" s="23">
        <v>0</v>
      </c>
      <c r="I425" s="23">
        <f t="shared" si="63"/>
        <v>118.11499999999999</v>
      </c>
      <c r="J425" s="16">
        <f t="shared" si="61"/>
        <v>27.830000000000002</v>
      </c>
      <c r="K425" s="85"/>
      <c r="L425" s="86"/>
      <c r="M425" s="16">
        <f t="shared" si="68"/>
        <v>44.529322747339243</v>
      </c>
      <c r="N425" s="16">
        <f t="shared" si="68"/>
        <v>27.061635261765584</v>
      </c>
      <c r="O425" s="16">
        <f t="shared" si="68"/>
        <v>26.863467366380636</v>
      </c>
      <c r="P425" s="16">
        <f t="shared" si="68"/>
        <v>29.333295922429311</v>
      </c>
      <c r="Q425" s="16">
        <f t="shared" si="68"/>
        <v>26.180578504218051</v>
      </c>
      <c r="R425" s="16">
        <f t="shared" si="64"/>
        <v>44.529322747339243</v>
      </c>
      <c r="S425" s="5">
        <f t="shared" si="62"/>
        <v>0</v>
      </c>
      <c r="T425" s="17">
        <f t="shared" si="65"/>
        <v>0</v>
      </c>
    </row>
    <row r="426" spans="1:20" x14ac:dyDescent="0.25">
      <c r="A426" s="24">
        <v>42631.541666666664</v>
      </c>
      <c r="B426" s="10">
        <v>102.7</v>
      </c>
      <c r="C426" s="9">
        <v>3377.8029999999999</v>
      </c>
      <c r="D426" s="10">
        <v>25.251000000000001</v>
      </c>
      <c r="E426" s="9">
        <v>830.505</v>
      </c>
      <c r="F426" s="10">
        <f t="shared" si="60"/>
        <v>77.448999999999998</v>
      </c>
      <c r="G426" s="9">
        <f t="shared" si="60"/>
        <v>2547.2979999999998</v>
      </c>
      <c r="H426" s="23">
        <v>0</v>
      </c>
      <c r="I426" s="23">
        <f t="shared" si="63"/>
        <v>77.448999999999998</v>
      </c>
      <c r="J426" s="16">
        <f t="shared" si="61"/>
        <v>32.890005035571797</v>
      </c>
      <c r="K426" s="85"/>
      <c r="L426" s="86"/>
      <c r="M426" s="16">
        <f t="shared" si="68"/>
        <v>44.529322747339243</v>
      </c>
      <c r="N426" s="16">
        <f t="shared" si="68"/>
        <v>27.061635261765584</v>
      </c>
      <c r="O426" s="16">
        <f t="shared" si="68"/>
        <v>26.863467366380636</v>
      </c>
      <c r="P426" s="16">
        <f t="shared" si="68"/>
        <v>29.333295922429311</v>
      </c>
      <c r="Q426" s="16">
        <f t="shared" si="68"/>
        <v>26.180578504218051</v>
      </c>
      <c r="R426" s="16">
        <f t="shared" si="64"/>
        <v>44.529322747339243</v>
      </c>
      <c r="S426" s="5">
        <f t="shared" si="62"/>
        <v>0</v>
      </c>
      <c r="T426" s="17">
        <f t="shared" si="65"/>
        <v>0</v>
      </c>
    </row>
    <row r="427" spans="1:20" x14ac:dyDescent="0.25">
      <c r="A427" s="24">
        <v>42631.583333333336</v>
      </c>
      <c r="B427" s="10">
        <v>122.4</v>
      </c>
      <c r="C427" s="9">
        <v>4521.4560000000001</v>
      </c>
      <c r="D427" s="10">
        <v>21.649000000000001</v>
      </c>
      <c r="E427" s="9">
        <v>799.71400000000006</v>
      </c>
      <c r="F427" s="10">
        <f t="shared" si="60"/>
        <v>100.751</v>
      </c>
      <c r="G427" s="9">
        <f t="shared" si="60"/>
        <v>3721.7420000000002</v>
      </c>
      <c r="H427" s="23">
        <v>0</v>
      </c>
      <c r="I427" s="23">
        <f t="shared" si="63"/>
        <v>100.751</v>
      </c>
      <c r="J427" s="16">
        <f t="shared" si="61"/>
        <v>36.940000595527586</v>
      </c>
      <c r="K427" s="85"/>
      <c r="L427" s="86"/>
      <c r="M427" s="16">
        <f t="shared" si="68"/>
        <v>44.529322747339243</v>
      </c>
      <c r="N427" s="16">
        <f t="shared" si="68"/>
        <v>27.061635261765584</v>
      </c>
      <c r="O427" s="16">
        <f t="shared" si="68"/>
        <v>26.863467366380636</v>
      </c>
      <c r="P427" s="16">
        <f t="shared" si="68"/>
        <v>29.333295922429311</v>
      </c>
      <c r="Q427" s="16">
        <f t="shared" si="68"/>
        <v>26.180578504218051</v>
      </c>
      <c r="R427" s="16">
        <f t="shared" si="64"/>
        <v>44.529322747339243</v>
      </c>
      <c r="S427" s="5">
        <f t="shared" si="62"/>
        <v>0</v>
      </c>
      <c r="T427" s="17">
        <f t="shared" si="65"/>
        <v>0</v>
      </c>
    </row>
    <row r="428" spans="1:20" x14ac:dyDescent="0.25">
      <c r="A428" s="24">
        <v>42631.625</v>
      </c>
      <c r="B428" s="10">
        <v>128</v>
      </c>
      <c r="C428" s="9">
        <v>5034.24</v>
      </c>
      <c r="D428" s="10">
        <v>26.633000000000003</v>
      </c>
      <c r="E428" s="9">
        <v>1047.4760000000001</v>
      </c>
      <c r="F428" s="10">
        <f t="shared" si="60"/>
        <v>101.36699999999999</v>
      </c>
      <c r="G428" s="9">
        <f t="shared" si="60"/>
        <v>3986.7639999999997</v>
      </c>
      <c r="H428" s="23">
        <v>0</v>
      </c>
      <c r="I428" s="23">
        <f t="shared" si="63"/>
        <v>101.36699999999999</v>
      </c>
      <c r="J428" s="16">
        <f t="shared" si="61"/>
        <v>39.329998914834214</v>
      </c>
      <c r="K428" s="85"/>
      <c r="L428" s="86"/>
      <c r="M428" s="16">
        <f t="shared" si="68"/>
        <v>44.529322747339243</v>
      </c>
      <c r="N428" s="16">
        <f t="shared" si="68"/>
        <v>27.061635261765584</v>
      </c>
      <c r="O428" s="16">
        <f t="shared" si="68"/>
        <v>26.863467366380636</v>
      </c>
      <c r="P428" s="16">
        <f t="shared" si="68"/>
        <v>29.333295922429311</v>
      </c>
      <c r="Q428" s="16">
        <f t="shared" si="68"/>
        <v>26.180578504218051</v>
      </c>
      <c r="R428" s="16">
        <f t="shared" si="64"/>
        <v>44.529322747339243</v>
      </c>
      <c r="S428" s="5">
        <f t="shared" si="62"/>
        <v>0</v>
      </c>
      <c r="T428" s="17">
        <f t="shared" si="65"/>
        <v>0</v>
      </c>
    </row>
    <row r="429" spans="1:20" x14ac:dyDescent="0.25">
      <c r="A429" s="24">
        <v>42631.666666666664</v>
      </c>
      <c r="B429" s="10">
        <v>128.19999999999999</v>
      </c>
      <c r="C429" s="9">
        <v>5725.4120000000003</v>
      </c>
      <c r="D429" s="10">
        <v>24.939</v>
      </c>
      <c r="E429" s="9">
        <v>1113.7760000000001</v>
      </c>
      <c r="F429" s="10">
        <f t="shared" si="60"/>
        <v>103.261</v>
      </c>
      <c r="G429" s="9">
        <f t="shared" si="60"/>
        <v>4611.6360000000004</v>
      </c>
      <c r="H429" s="23">
        <v>0</v>
      </c>
      <c r="I429" s="23">
        <f t="shared" si="63"/>
        <v>103.261</v>
      </c>
      <c r="J429" s="16">
        <f t="shared" si="61"/>
        <v>44.659997482108452</v>
      </c>
      <c r="K429" s="85"/>
      <c r="L429" s="86"/>
      <c r="M429" s="16">
        <f t="shared" si="68"/>
        <v>44.529322747339243</v>
      </c>
      <c r="N429" s="16">
        <f t="shared" si="68"/>
        <v>27.061635261765584</v>
      </c>
      <c r="O429" s="16">
        <f t="shared" si="68"/>
        <v>26.863467366380636</v>
      </c>
      <c r="P429" s="16">
        <f t="shared" si="68"/>
        <v>29.333295922429311</v>
      </c>
      <c r="Q429" s="16">
        <f t="shared" si="68"/>
        <v>26.180578504218051</v>
      </c>
      <c r="R429" s="16">
        <f t="shared" si="64"/>
        <v>44.529322747339243</v>
      </c>
      <c r="S429" s="5">
        <f t="shared" si="62"/>
        <v>0.1306747347692081</v>
      </c>
      <c r="T429" s="17">
        <f t="shared" si="65"/>
        <v>13.493603787003197</v>
      </c>
    </row>
    <row r="430" spans="1:20" x14ac:dyDescent="0.25">
      <c r="A430" s="24">
        <v>42631.708333333336</v>
      </c>
      <c r="B430" s="10">
        <v>127.5</v>
      </c>
      <c r="C430" s="9">
        <v>6117.45</v>
      </c>
      <c r="D430" s="10">
        <v>20.356999999999999</v>
      </c>
      <c r="E430" s="9">
        <v>976.72900000000004</v>
      </c>
      <c r="F430" s="10">
        <f t="shared" si="60"/>
        <v>107.143</v>
      </c>
      <c r="G430" s="9">
        <f t="shared" si="60"/>
        <v>5140.7209999999995</v>
      </c>
      <c r="H430" s="23">
        <v>0</v>
      </c>
      <c r="I430" s="23">
        <f t="shared" si="63"/>
        <v>107.143</v>
      </c>
      <c r="J430" s="16">
        <f t="shared" si="61"/>
        <v>47.97999869333507</v>
      </c>
      <c r="K430" s="85"/>
      <c r="L430" s="86"/>
      <c r="M430" s="16">
        <f t="shared" si="68"/>
        <v>44.529322747339243</v>
      </c>
      <c r="N430" s="16">
        <f t="shared" si="68"/>
        <v>27.061635261765584</v>
      </c>
      <c r="O430" s="16">
        <f t="shared" si="68"/>
        <v>26.863467366380636</v>
      </c>
      <c r="P430" s="16">
        <f t="shared" si="68"/>
        <v>29.333295922429311</v>
      </c>
      <c r="Q430" s="16">
        <f t="shared" si="68"/>
        <v>26.180578504218051</v>
      </c>
      <c r="R430" s="16">
        <f t="shared" si="64"/>
        <v>44.529322747339243</v>
      </c>
      <c r="S430" s="5">
        <f t="shared" si="62"/>
        <v>3.4506759459958261</v>
      </c>
      <c r="T430" s="17">
        <f t="shared" si="65"/>
        <v>369.71577288183079</v>
      </c>
    </row>
    <row r="431" spans="1:20" x14ac:dyDescent="0.25">
      <c r="A431" s="24">
        <v>42631.75</v>
      </c>
      <c r="B431" s="10">
        <v>126.6</v>
      </c>
      <c r="C431" s="9">
        <v>5595.72</v>
      </c>
      <c r="D431" s="10">
        <v>17.13</v>
      </c>
      <c r="E431" s="9">
        <v>757.14600000000007</v>
      </c>
      <c r="F431" s="10">
        <f t="shared" si="60"/>
        <v>109.47</v>
      </c>
      <c r="G431" s="9">
        <f t="shared" si="60"/>
        <v>4838.5740000000005</v>
      </c>
      <c r="H431" s="23">
        <v>0</v>
      </c>
      <c r="I431" s="23">
        <f t="shared" si="63"/>
        <v>109.47</v>
      </c>
      <c r="J431" s="16">
        <f t="shared" si="61"/>
        <v>44.2</v>
      </c>
      <c r="K431" s="85"/>
      <c r="L431" s="86"/>
      <c r="M431" s="16">
        <f t="shared" si="68"/>
        <v>44.529322747339243</v>
      </c>
      <c r="N431" s="16">
        <f t="shared" si="68"/>
        <v>27.061635261765584</v>
      </c>
      <c r="O431" s="16">
        <f t="shared" si="68"/>
        <v>26.863467366380636</v>
      </c>
      <c r="P431" s="16">
        <f t="shared" si="68"/>
        <v>29.333295922429311</v>
      </c>
      <c r="Q431" s="16">
        <f t="shared" si="68"/>
        <v>26.180578504218051</v>
      </c>
      <c r="R431" s="16">
        <f t="shared" si="64"/>
        <v>44.529322747339243</v>
      </c>
      <c r="S431" s="5">
        <f t="shared" si="62"/>
        <v>0</v>
      </c>
      <c r="T431" s="17">
        <f t="shared" si="65"/>
        <v>0</v>
      </c>
    </row>
    <row r="432" spans="1:20" x14ac:dyDescent="0.25">
      <c r="A432" s="24">
        <v>42631.791666666664</v>
      </c>
      <c r="B432" s="10">
        <v>112.2</v>
      </c>
      <c r="C432" s="9">
        <v>4196.28</v>
      </c>
      <c r="D432" s="10">
        <v>4.8820000000000006</v>
      </c>
      <c r="E432" s="9">
        <v>182.58700000000002</v>
      </c>
      <c r="F432" s="10">
        <f t="shared" si="60"/>
        <v>107.318</v>
      </c>
      <c r="G432" s="9">
        <f t="shared" si="60"/>
        <v>4013.6929999999998</v>
      </c>
      <c r="H432" s="23">
        <v>0</v>
      </c>
      <c r="I432" s="23">
        <f t="shared" si="63"/>
        <v>107.318</v>
      </c>
      <c r="J432" s="16">
        <f t="shared" si="61"/>
        <v>37.399998136379729</v>
      </c>
      <c r="K432" s="85"/>
      <c r="L432" s="86"/>
      <c r="M432" s="16">
        <f t="shared" si="68"/>
        <v>44.529322747339243</v>
      </c>
      <c r="N432" s="16">
        <f t="shared" si="68"/>
        <v>27.061635261765584</v>
      </c>
      <c r="O432" s="16">
        <f t="shared" si="68"/>
        <v>26.863467366380636</v>
      </c>
      <c r="P432" s="16">
        <f t="shared" si="68"/>
        <v>29.333295922429311</v>
      </c>
      <c r="Q432" s="16">
        <f t="shared" si="68"/>
        <v>26.180578504218051</v>
      </c>
      <c r="R432" s="16">
        <f t="shared" si="64"/>
        <v>44.529322747339243</v>
      </c>
      <c r="S432" s="5">
        <f t="shared" si="62"/>
        <v>0</v>
      </c>
      <c r="T432" s="17">
        <f t="shared" si="65"/>
        <v>0</v>
      </c>
    </row>
    <row r="433" spans="1:20" x14ac:dyDescent="0.25">
      <c r="A433" s="24">
        <v>42631.833333333336</v>
      </c>
      <c r="B433" s="10">
        <v>466.9</v>
      </c>
      <c r="C433" s="9">
        <v>44101.434999999998</v>
      </c>
      <c r="D433" s="10">
        <v>0</v>
      </c>
      <c r="E433" s="9">
        <v>0</v>
      </c>
      <c r="F433" s="10">
        <f t="shared" si="60"/>
        <v>466.9</v>
      </c>
      <c r="G433" s="9">
        <f t="shared" si="60"/>
        <v>44101.434999999998</v>
      </c>
      <c r="H433" s="23">
        <v>385</v>
      </c>
      <c r="I433" s="23">
        <f t="shared" si="63"/>
        <v>81.899999999999977</v>
      </c>
      <c r="J433" s="16">
        <f t="shared" si="61"/>
        <v>94.455847076461765</v>
      </c>
      <c r="K433" s="85"/>
      <c r="L433" s="86"/>
      <c r="M433" s="16">
        <f t="shared" si="68"/>
        <v>44.529322747339243</v>
      </c>
      <c r="N433" s="16">
        <f t="shared" si="68"/>
        <v>27.061635261765584</v>
      </c>
      <c r="O433" s="16">
        <f t="shared" si="68"/>
        <v>26.863467366380636</v>
      </c>
      <c r="P433" s="16">
        <f t="shared" si="68"/>
        <v>29.333295922429311</v>
      </c>
      <c r="Q433" s="16">
        <f t="shared" si="68"/>
        <v>26.180578504218051</v>
      </c>
      <c r="R433" s="16">
        <f t="shared" si="64"/>
        <v>44.529322747339243</v>
      </c>
      <c r="S433" s="5">
        <f t="shared" si="62"/>
        <v>49.926524329122522</v>
      </c>
      <c r="T433" s="17">
        <f t="shared" si="65"/>
        <v>4088.9823425551335</v>
      </c>
    </row>
    <row r="434" spans="1:20" x14ac:dyDescent="0.25">
      <c r="A434" s="24">
        <v>42631.875</v>
      </c>
      <c r="B434" s="10">
        <v>495.09700000000004</v>
      </c>
      <c r="C434" s="9">
        <v>22574.32243</v>
      </c>
      <c r="D434" s="10">
        <v>0</v>
      </c>
      <c r="E434" s="9">
        <v>0</v>
      </c>
      <c r="F434" s="10">
        <f t="shared" si="60"/>
        <v>495.09700000000004</v>
      </c>
      <c r="G434" s="9">
        <f t="shared" si="60"/>
        <v>22574.32243</v>
      </c>
      <c r="H434" s="23">
        <v>385</v>
      </c>
      <c r="I434" s="23">
        <f t="shared" si="63"/>
        <v>110.09700000000004</v>
      </c>
      <c r="J434" s="16">
        <f t="shared" si="61"/>
        <v>45.595756851687646</v>
      </c>
      <c r="K434" s="85"/>
      <c r="L434" s="86"/>
      <c r="M434" s="16">
        <f t="shared" si="68"/>
        <v>44.529322747339243</v>
      </c>
      <c r="N434" s="16">
        <f t="shared" si="68"/>
        <v>27.061635261765584</v>
      </c>
      <c r="O434" s="16">
        <f t="shared" si="68"/>
        <v>26.863467366380636</v>
      </c>
      <c r="P434" s="16">
        <f t="shared" si="68"/>
        <v>29.333295922429311</v>
      </c>
      <c r="Q434" s="16">
        <f t="shared" si="68"/>
        <v>26.180578504218051</v>
      </c>
      <c r="R434" s="16">
        <f t="shared" si="64"/>
        <v>44.529322747339243</v>
      </c>
      <c r="S434" s="5">
        <f t="shared" si="62"/>
        <v>1.0664341043484029</v>
      </c>
      <c r="T434" s="17">
        <f t="shared" si="65"/>
        <v>117.41119558644615</v>
      </c>
    </row>
    <row r="435" spans="1:20" x14ac:dyDescent="0.25">
      <c r="A435" s="24">
        <v>42631.916666666664</v>
      </c>
      <c r="B435" s="10">
        <v>468.50299999999999</v>
      </c>
      <c r="C435" s="9">
        <v>19347.878199999999</v>
      </c>
      <c r="D435" s="10">
        <v>0</v>
      </c>
      <c r="E435" s="9">
        <v>0</v>
      </c>
      <c r="F435" s="10">
        <f t="shared" si="60"/>
        <v>468.50299999999999</v>
      </c>
      <c r="G435" s="9">
        <f t="shared" si="60"/>
        <v>19347.878199999999</v>
      </c>
      <c r="H435" s="23">
        <v>385</v>
      </c>
      <c r="I435" s="23">
        <f t="shared" si="63"/>
        <v>83.502999999999986</v>
      </c>
      <c r="J435" s="16">
        <f t="shared" si="61"/>
        <v>41.297234382704062</v>
      </c>
      <c r="K435" s="85"/>
      <c r="L435" s="86"/>
      <c r="M435" s="16">
        <f t="shared" si="68"/>
        <v>44.529322747339243</v>
      </c>
      <c r="N435" s="16">
        <f t="shared" si="68"/>
        <v>27.061635261765584</v>
      </c>
      <c r="O435" s="16">
        <f t="shared" si="68"/>
        <v>26.863467366380636</v>
      </c>
      <c r="P435" s="16">
        <f t="shared" si="68"/>
        <v>29.333295922429311</v>
      </c>
      <c r="Q435" s="16">
        <f t="shared" si="68"/>
        <v>26.180578504218051</v>
      </c>
      <c r="R435" s="16">
        <f t="shared" si="64"/>
        <v>44.529322747339243</v>
      </c>
      <c r="S435" s="5">
        <f t="shared" si="62"/>
        <v>0</v>
      </c>
      <c r="T435" s="17">
        <f t="shared" si="65"/>
        <v>0</v>
      </c>
    </row>
    <row r="436" spans="1:20" x14ac:dyDescent="0.25">
      <c r="A436" s="24">
        <v>42631.958333333336</v>
      </c>
      <c r="B436" s="10">
        <v>439.23700000000002</v>
      </c>
      <c r="C436" s="9">
        <v>13172.106880000001</v>
      </c>
      <c r="D436" s="10">
        <v>0</v>
      </c>
      <c r="E436" s="9">
        <v>0</v>
      </c>
      <c r="F436" s="10">
        <f t="shared" si="60"/>
        <v>439.23700000000002</v>
      </c>
      <c r="G436" s="9">
        <f t="shared" si="60"/>
        <v>13172.106880000001</v>
      </c>
      <c r="H436" s="23">
        <v>385</v>
      </c>
      <c r="I436" s="23">
        <f t="shared" si="63"/>
        <v>54.237000000000023</v>
      </c>
      <c r="J436" s="16">
        <f t="shared" si="61"/>
        <v>29.988609520600498</v>
      </c>
      <c r="K436" s="85"/>
      <c r="L436" s="86"/>
      <c r="M436" s="16">
        <f t="shared" si="68"/>
        <v>44.529322747339243</v>
      </c>
      <c r="N436" s="16">
        <f t="shared" si="68"/>
        <v>27.061635261765584</v>
      </c>
      <c r="O436" s="16">
        <f t="shared" si="68"/>
        <v>26.863467366380636</v>
      </c>
      <c r="P436" s="16">
        <f t="shared" si="68"/>
        <v>29.333295922429311</v>
      </c>
      <c r="Q436" s="16">
        <f t="shared" si="68"/>
        <v>26.180578504218051</v>
      </c>
      <c r="R436" s="16">
        <f t="shared" si="64"/>
        <v>44.529322747339243</v>
      </c>
      <c r="S436" s="5">
        <f t="shared" si="62"/>
        <v>0</v>
      </c>
      <c r="T436" s="17">
        <f t="shared" si="65"/>
        <v>0</v>
      </c>
    </row>
    <row r="437" spans="1:20" x14ac:dyDescent="0.25">
      <c r="A437" s="24">
        <v>42632</v>
      </c>
      <c r="B437" s="10">
        <v>411.52499999999998</v>
      </c>
      <c r="C437" s="9">
        <v>10461.1865</v>
      </c>
      <c r="D437" s="10">
        <v>0</v>
      </c>
      <c r="E437" s="9">
        <v>0</v>
      </c>
      <c r="F437" s="10">
        <f t="shared" si="60"/>
        <v>411.52499999999998</v>
      </c>
      <c r="G437" s="9">
        <f t="shared" si="60"/>
        <v>10461.1865</v>
      </c>
      <c r="H437" s="23">
        <v>385</v>
      </c>
      <c r="I437" s="23">
        <f t="shared" si="63"/>
        <v>26.524999999999977</v>
      </c>
      <c r="J437" s="16">
        <f t="shared" si="61"/>
        <v>25.420537026912097</v>
      </c>
      <c r="K437" s="85"/>
      <c r="L437" s="86"/>
      <c r="M437" s="16">
        <f t="shared" si="68"/>
        <v>44.529322747339243</v>
      </c>
      <c r="N437" s="16">
        <f t="shared" si="68"/>
        <v>27.061635261765584</v>
      </c>
      <c r="O437" s="16">
        <f t="shared" si="68"/>
        <v>26.863467366380636</v>
      </c>
      <c r="P437" s="16">
        <f t="shared" si="68"/>
        <v>29.333295922429311</v>
      </c>
      <c r="Q437" s="16">
        <f t="shared" si="68"/>
        <v>26.180578504218051</v>
      </c>
      <c r="R437" s="16">
        <f t="shared" si="64"/>
        <v>44.529322747339243</v>
      </c>
      <c r="S437" s="5">
        <f t="shared" si="62"/>
        <v>0</v>
      </c>
      <c r="T437" s="17">
        <f t="shared" si="65"/>
        <v>0</v>
      </c>
    </row>
    <row r="438" spans="1:20" x14ac:dyDescent="0.25">
      <c r="A438" s="24">
        <v>42632.041666666664</v>
      </c>
      <c r="B438" s="10">
        <v>437.27199999999999</v>
      </c>
      <c r="C438" s="9">
        <v>10214.620559999999</v>
      </c>
      <c r="D438" s="10">
        <v>0</v>
      </c>
      <c r="E438" s="9">
        <v>0</v>
      </c>
      <c r="F438" s="10">
        <f t="shared" si="60"/>
        <v>437.27199999999999</v>
      </c>
      <c r="G438" s="9">
        <f t="shared" si="60"/>
        <v>10214.620559999999</v>
      </c>
      <c r="H438" s="23">
        <v>381.82100000000003</v>
      </c>
      <c r="I438" s="23">
        <f t="shared" si="63"/>
        <v>55.450999999999965</v>
      </c>
      <c r="J438" s="16">
        <f t="shared" si="61"/>
        <v>23.359877970691009</v>
      </c>
      <c r="K438" s="85"/>
      <c r="L438" s="86"/>
      <c r="M438" s="16">
        <f t="shared" si="68"/>
        <v>44.529322747339243</v>
      </c>
      <c r="N438" s="16">
        <f t="shared" si="68"/>
        <v>27.061635261765584</v>
      </c>
      <c r="O438" s="16">
        <f t="shared" si="68"/>
        <v>26.863467366380636</v>
      </c>
      <c r="P438" s="16">
        <f t="shared" si="68"/>
        <v>29.333295922429311</v>
      </c>
      <c r="Q438" s="16">
        <f t="shared" si="68"/>
        <v>26.180578504218051</v>
      </c>
      <c r="R438" s="16">
        <f t="shared" si="64"/>
        <v>44.529322747339243</v>
      </c>
      <c r="S438" s="5">
        <f t="shared" si="62"/>
        <v>0</v>
      </c>
      <c r="T438" s="17">
        <f t="shared" si="65"/>
        <v>0</v>
      </c>
    </row>
    <row r="439" spans="1:20" x14ac:dyDescent="0.25">
      <c r="A439" s="24">
        <v>42632.083333333336</v>
      </c>
      <c r="B439" s="10">
        <v>465.55500000000001</v>
      </c>
      <c r="C439" s="9">
        <v>10178.5173</v>
      </c>
      <c r="D439" s="10">
        <v>0</v>
      </c>
      <c r="E439" s="9">
        <v>0</v>
      </c>
      <c r="F439" s="10">
        <f t="shared" si="60"/>
        <v>465.55500000000001</v>
      </c>
      <c r="G439" s="9">
        <f t="shared" si="60"/>
        <v>10178.5173</v>
      </c>
      <c r="H439" s="23">
        <v>367.51099999999997</v>
      </c>
      <c r="I439" s="23">
        <f t="shared" si="63"/>
        <v>98.04400000000004</v>
      </c>
      <c r="J439" s="16">
        <f t="shared" si="61"/>
        <v>21.863189741276539</v>
      </c>
      <c r="K439" s="85"/>
      <c r="L439" s="86"/>
      <c r="M439" s="16">
        <f t="shared" si="68"/>
        <v>44.529322747339243</v>
      </c>
      <c r="N439" s="16">
        <f t="shared" si="68"/>
        <v>27.061635261765584</v>
      </c>
      <c r="O439" s="16">
        <f t="shared" si="68"/>
        <v>26.863467366380636</v>
      </c>
      <c r="P439" s="16">
        <f t="shared" si="68"/>
        <v>29.333295922429311</v>
      </c>
      <c r="Q439" s="16">
        <f t="shared" si="68"/>
        <v>26.180578504218051</v>
      </c>
      <c r="R439" s="16">
        <f t="shared" si="64"/>
        <v>44.529322747339243</v>
      </c>
      <c r="S439" s="5">
        <f t="shared" si="62"/>
        <v>0</v>
      </c>
      <c r="T439" s="17">
        <f t="shared" si="65"/>
        <v>0</v>
      </c>
    </row>
    <row r="440" spans="1:20" x14ac:dyDescent="0.25">
      <c r="A440" s="24">
        <v>42632.125</v>
      </c>
      <c r="B440" s="10">
        <v>458.23199999999997</v>
      </c>
      <c r="C440" s="9">
        <v>9750.4549599999991</v>
      </c>
      <c r="D440" s="10">
        <v>0</v>
      </c>
      <c r="E440" s="9">
        <v>0</v>
      </c>
      <c r="F440" s="10">
        <f t="shared" si="60"/>
        <v>458.23199999999997</v>
      </c>
      <c r="G440" s="9">
        <f t="shared" si="60"/>
        <v>9750.4549599999991</v>
      </c>
      <c r="H440" s="23">
        <v>349.40700000000004</v>
      </c>
      <c r="I440" s="23">
        <f t="shared" si="63"/>
        <v>108.82499999999993</v>
      </c>
      <c r="J440" s="16">
        <f t="shared" si="61"/>
        <v>21.278424378917229</v>
      </c>
      <c r="K440" s="85"/>
      <c r="L440" s="86"/>
      <c r="M440" s="16">
        <f t="shared" ref="M440:Q455" si="69">M439</f>
        <v>44.529322747339243</v>
      </c>
      <c r="N440" s="16">
        <f t="shared" si="69"/>
        <v>27.061635261765584</v>
      </c>
      <c r="O440" s="16">
        <f t="shared" si="69"/>
        <v>26.863467366380636</v>
      </c>
      <c r="P440" s="16">
        <f t="shared" si="69"/>
        <v>29.333295922429311</v>
      </c>
      <c r="Q440" s="16">
        <f t="shared" si="69"/>
        <v>26.180578504218051</v>
      </c>
      <c r="R440" s="16">
        <f t="shared" si="64"/>
        <v>44.529322747339243</v>
      </c>
      <c r="S440" s="5">
        <f t="shared" si="62"/>
        <v>0</v>
      </c>
      <c r="T440" s="17">
        <f t="shared" si="65"/>
        <v>0</v>
      </c>
    </row>
    <row r="441" spans="1:20" x14ac:dyDescent="0.25">
      <c r="A441" s="24">
        <v>42632.166666666664</v>
      </c>
      <c r="B441" s="10">
        <v>457.06200000000001</v>
      </c>
      <c r="C441" s="9">
        <v>9472.7104799999997</v>
      </c>
      <c r="D441" s="10">
        <v>0</v>
      </c>
      <c r="E441" s="9">
        <v>0</v>
      </c>
      <c r="F441" s="10">
        <f t="shared" si="60"/>
        <v>457.06200000000001</v>
      </c>
      <c r="G441" s="9">
        <f t="shared" si="60"/>
        <v>9472.7104799999997</v>
      </c>
      <c r="H441" s="23">
        <v>344.98599999999999</v>
      </c>
      <c r="I441" s="23">
        <f t="shared" si="63"/>
        <v>112.07600000000002</v>
      </c>
      <c r="J441" s="16">
        <f t="shared" si="61"/>
        <v>20.725219948278351</v>
      </c>
      <c r="K441" s="85"/>
      <c r="L441" s="86"/>
      <c r="M441" s="16">
        <f t="shared" si="69"/>
        <v>44.529322747339243</v>
      </c>
      <c r="N441" s="16">
        <f t="shared" si="69"/>
        <v>27.061635261765584</v>
      </c>
      <c r="O441" s="16">
        <f t="shared" si="69"/>
        <v>26.863467366380636</v>
      </c>
      <c r="P441" s="16">
        <f t="shared" si="69"/>
        <v>29.333295922429311</v>
      </c>
      <c r="Q441" s="16">
        <f t="shared" si="69"/>
        <v>26.180578504218051</v>
      </c>
      <c r="R441" s="16">
        <f t="shared" si="64"/>
        <v>44.529322747339243</v>
      </c>
      <c r="S441" s="5">
        <f t="shared" si="62"/>
        <v>0</v>
      </c>
      <c r="T441" s="17">
        <f t="shared" si="65"/>
        <v>0</v>
      </c>
    </row>
    <row r="442" spans="1:20" x14ac:dyDescent="0.25">
      <c r="A442" s="24">
        <v>42632.208333333336</v>
      </c>
      <c r="B442" s="10">
        <v>454.89</v>
      </c>
      <c r="C442" s="9">
        <v>9672.1674000000003</v>
      </c>
      <c r="D442" s="10">
        <v>0</v>
      </c>
      <c r="E442" s="9">
        <v>0</v>
      </c>
      <c r="F442" s="10">
        <f t="shared" ref="F442:G505" si="70">B442-D442</f>
        <v>454.89</v>
      </c>
      <c r="G442" s="9">
        <f t="shared" si="70"/>
        <v>9672.1674000000003</v>
      </c>
      <c r="H442" s="23">
        <v>345.92499999999995</v>
      </c>
      <c r="I442" s="23">
        <f t="shared" si="63"/>
        <v>108.96500000000003</v>
      </c>
      <c r="J442" s="16">
        <f t="shared" si="61"/>
        <v>21.26265119039768</v>
      </c>
      <c r="K442" s="85"/>
      <c r="L442" s="86"/>
      <c r="M442" s="16">
        <f t="shared" si="69"/>
        <v>44.529322747339243</v>
      </c>
      <c r="N442" s="16">
        <f t="shared" si="69"/>
        <v>27.061635261765584</v>
      </c>
      <c r="O442" s="16">
        <f t="shared" si="69"/>
        <v>26.863467366380636</v>
      </c>
      <c r="P442" s="16">
        <f t="shared" si="69"/>
        <v>29.333295922429311</v>
      </c>
      <c r="Q442" s="16">
        <f t="shared" si="69"/>
        <v>26.180578504218051</v>
      </c>
      <c r="R442" s="16">
        <f t="shared" si="64"/>
        <v>44.529322747339243</v>
      </c>
      <c r="S442" s="5">
        <f t="shared" si="62"/>
        <v>0</v>
      </c>
      <c r="T442" s="17">
        <f t="shared" si="65"/>
        <v>0</v>
      </c>
    </row>
    <row r="443" spans="1:20" x14ac:dyDescent="0.25">
      <c r="A443" s="24">
        <v>42632.25</v>
      </c>
      <c r="B443" s="10">
        <v>460.18799999999999</v>
      </c>
      <c r="C443" s="9">
        <v>12510.4252</v>
      </c>
      <c r="D443" s="10">
        <v>0</v>
      </c>
      <c r="E443" s="9">
        <v>0</v>
      </c>
      <c r="F443" s="10">
        <f t="shared" si="70"/>
        <v>460.18799999999999</v>
      </c>
      <c r="G443" s="9">
        <f t="shared" si="70"/>
        <v>12510.4252</v>
      </c>
      <c r="H443" s="23">
        <v>355.31999999999994</v>
      </c>
      <c r="I443" s="23">
        <f t="shared" si="63"/>
        <v>104.86800000000005</v>
      </c>
      <c r="J443" s="16">
        <f t="shared" si="61"/>
        <v>27.185465940007127</v>
      </c>
      <c r="K443" s="85"/>
      <c r="L443" s="86"/>
      <c r="M443" s="16">
        <f t="shared" si="69"/>
        <v>44.529322747339243</v>
      </c>
      <c r="N443" s="16">
        <f t="shared" si="69"/>
        <v>27.061635261765584</v>
      </c>
      <c r="O443" s="16">
        <f t="shared" si="69"/>
        <v>26.863467366380636</v>
      </c>
      <c r="P443" s="16">
        <f t="shared" si="69"/>
        <v>29.333295922429311</v>
      </c>
      <c r="Q443" s="16">
        <f t="shared" si="69"/>
        <v>26.180578504218051</v>
      </c>
      <c r="R443" s="16">
        <f t="shared" si="64"/>
        <v>44.529322747339243</v>
      </c>
      <c r="S443" s="5">
        <f t="shared" si="62"/>
        <v>0</v>
      </c>
      <c r="T443" s="17">
        <f t="shared" si="65"/>
        <v>0</v>
      </c>
    </row>
    <row r="444" spans="1:20" x14ac:dyDescent="0.25">
      <c r="A444" s="24">
        <v>42632.291666666664</v>
      </c>
      <c r="B444" s="10">
        <v>448.63</v>
      </c>
      <c r="C444" s="9">
        <v>20241.168100000003</v>
      </c>
      <c r="D444" s="10">
        <v>0</v>
      </c>
      <c r="E444" s="9">
        <v>0</v>
      </c>
      <c r="F444" s="10">
        <f t="shared" si="70"/>
        <v>448.63</v>
      </c>
      <c r="G444" s="9">
        <f t="shared" si="70"/>
        <v>20241.168100000003</v>
      </c>
      <c r="H444" s="23">
        <v>0</v>
      </c>
      <c r="I444" s="23">
        <f t="shared" si="63"/>
        <v>448.63</v>
      </c>
      <c r="J444" s="16">
        <f t="shared" si="61"/>
        <v>45.117731984040304</v>
      </c>
      <c r="K444" s="85"/>
      <c r="L444" s="86"/>
      <c r="M444" s="16">
        <f t="shared" si="69"/>
        <v>44.529322747339243</v>
      </c>
      <c r="N444" s="16">
        <f t="shared" si="69"/>
        <v>27.061635261765584</v>
      </c>
      <c r="O444" s="16">
        <f t="shared" si="69"/>
        <v>26.863467366380636</v>
      </c>
      <c r="P444" s="16">
        <f t="shared" si="69"/>
        <v>29.333295922429311</v>
      </c>
      <c r="Q444" s="16">
        <f t="shared" si="69"/>
        <v>26.180578504218051</v>
      </c>
      <c r="R444" s="16">
        <f t="shared" si="64"/>
        <v>44.529322747339243</v>
      </c>
      <c r="S444" s="5">
        <f t="shared" si="62"/>
        <v>0.58840923670106093</v>
      </c>
      <c r="T444" s="17">
        <f t="shared" si="65"/>
        <v>263.97803586119699</v>
      </c>
    </row>
    <row r="445" spans="1:20" x14ac:dyDescent="0.25">
      <c r="A445" s="24">
        <v>42632.333333333336</v>
      </c>
      <c r="B445" s="10">
        <v>419.34399999999999</v>
      </c>
      <c r="C445" s="9">
        <v>12605.445179999999</v>
      </c>
      <c r="D445" s="10">
        <v>0</v>
      </c>
      <c r="E445" s="9">
        <v>0</v>
      </c>
      <c r="F445" s="10">
        <f t="shared" si="70"/>
        <v>419.34399999999999</v>
      </c>
      <c r="G445" s="9">
        <f t="shared" si="70"/>
        <v>12605.445179999999</v>
      </c>
      <c r="H445" s="23">
        <v>0</v>
      </c>
      <c r="I445" s="23">
        <f t="shared" si="63"/>
        <v>419.34399999999999</v>
      </c>
      <c r="J445" s="16">
        <f t="shared" si="61"/>
        <v>30.059915439352892</v>
      </c>
      <c r="K445" s="85"/>
      <c r="L445" s="86"/>
      <c r="M445" s="16">
        <f t="shared" si="69"/>
        <v>44.529322747339243</v>
      </c>
      <c r="N445" s="16">
        <f t="shared" si="69"/>
        <v>27.061635261765584</v>
      </c>
      <c r="O445" s="16">
        <f t="shared" si="69"/>
        <v>26.863467366380636</v>
      </c>
      <c r="P445" s="16">
        <f t="shared" si="69"/>
        <v>29.333295922429311</v>
      </c>
      <c r="Q445" s="16">
        <f t="shared" si="69"/>
        <v>26.180578504218051</v>
      </c>
      <c r="R445" s="16">
        <f t="shared" si="64"/>
        <v>44.529322747339243</v>
      </c>
      <c r="S445" s="5">
        <f t="shared" si="62"/>
        <v>0</v>
      </c>
      <c r="T445" s="17">
        <f t="shared" si="65"/>
        <v>0</v>
      </c>
    </row>
    <row r="446" spans="1:20" x14ac:dyDescent="0.25">
      <c r="A446" s="24">
        <v>42632.375</v>
      </c>
      <c r="B446" s="10">
        <v>392.01400000000001</v>
      </c>
      <c r="C446" s="9">
        <v>11433.162039999999</v>
      </c>
      <c r="D446" s="10">
        <v>0</v>
      </c>
      <c r="E446" s="9">
        <v>0</v>
      </c>
      <c r="F446" s="10">
        <f t="shared" si="70"/>
        <v>392.01400000000001</v>
      </c>
      <c r="G446" s="9">
        <f t="shared" si="70"/>
        <v>11433.162039999999</v>
      </c>
      <c r="H446" s="23">
        <v>0</v>
      </c>
      <c r="I446" s="23">
        <f t="shared" si="63"/>
        <v>392.01400000000001</v>
      </c>
      <c r="J446" s="16">
        <f t="shared" si="61"/>
        <v>29.165188080017547</v>
      </c>
      <c r="K446" s="85"/>
      <c r="L446" s="86"/>
      <c r="M446" s="16">
        <f t="shared" si="69"/>
        <v>44.529322747339243</v>
      </c>
      <c r="N446" s="16">
        <f t="shared" si="69"/>
        <v>27.061635261765584</v>
      </c>
      <c r="O446" s="16">
        <f t="shared" si="69"/>
        <v>26.863467366380636</v>
      </c>
      <c r="P446" s="16">
        <f t="shared" si="69"/>
        <v>29.333295922429311</v>
      </c>
      <c r="Q446" s="16">
        <f t="shared" si="69"/>
        <v>26.180578504218051</v>
      </c>
      <c r="R446" s="16">
        <f t="shared" si="64"/>
        <v>44.529322747339243</v>
      </c>
      <c r="S446" s="5">
        <f t="shared" si="62"/>
        <v>0</v>
      </c>
      <c r="T446" s="17">
        <f t="shared" si="65"/>
        <v>0</v>
      </c>
    </row>
    <row r="447" spans="1:20" x14ac:dyDescent="0.25">
      <c r="A447" s="24">
        <v>42632.416666666664</v>
      </c>
      <c r="B447" s="10">
        <v>331.81599999999997</v>
      </c>
      <c r="C447" s="9">
        <v>10123.497160000001</v>
      </c>
      <c r="D447" s="10">
        <v>0</v>
      </c>
      <c r="E447" s="9">
        <v>0</v>
      </c>
      <c r="F447" s="10">
        <f t="shared" si="70"/>
        <v>331.81599999999997</v>
      </c>
      <c r="G447" s="9">
        <f t="shared" si="70"/>
        <v>10123.497160000001</v>
      </c>
      <c r="H447" s="23">
        <v>0</v>
      </c>
      <c r="I447" s="23">
        <f t="shared" si="63"/>
        <v>331.81599999999997</v>
      </c>
      <c r="J447" s="16">
        <f t="shared" si="61"/>
        <v>30.509370132844715</v>
      </c>
      <c r="K447" s="85"/>
      <c r="L447" s="86"/>
      <c r="M447" s="16">
        <f t="shared" si="69"/>
        <v>44.529322747339243</v>
      </c>
      <c r="N447" s="16">
        <f t="shared" si="69"/>
        <v>27.061635261765584</v>
      </c>
      <c r="O447" s="16">
        <f t="shared" si="69"/>
        <v>26.863467366380636</v>
      </c>
      <c r="P447" s="16">
        <f t="shared" si="69"/>
        <v>29.333295922429311</v>
      </c>
      <c r="Q447" s="16">
        <f t="shared" si="69"/>
        <v>26.180578504218051</v>
      </c>
      <c r="R447" s="16">
        <f t="shared" si="64"/>
        <v>44.529322747339243</v>
      </c>
      <c r="S447" s="5">
        <f t="shared" si="62"/>
        <v>0</v>
      </c>
      <c r="T447" s="17">
        <f t="shared" si="65"/>
        <v>0</v>
      </c>
    </row>
    <row r="448" spans="1:20" x14ac:dyDescent="0.25">
      <c r="A448" s="24">
        <v>42632.458333333336</v>
      </c>
      <c r="B448" s="10">
        <v>327.23700000000002</v>
      </c>
      <c r="C448" s="9">
        <v>11636.54772</v>
      </c>
      <c r="D448" s="10">
        <v>0</v>
      </c>
      <c r="E448" s="9">
        <v>0</v>
      </c>
      <c r="F448" s="10">
        <f t="shared" si="70"/>
        <v>327.23700000000002</v>
      </c>
      <c r="G448" s="9">
        <f t="shared" si="70"/>
        <v>11636.54772</v>
      </c>
      <c r="H448" s="23">
        <v>0</v>
      </c>
      <c r="I448" s="23">
        <f t="shared" si="63"/>
        <v>327.23700000000002</v>
      </c>
      <c r="J448" s="16">
        <f t="shared" si="61"/>
        <v>35.56</v>
      </c>
      <c r="K448" s="85"/>
      <c r="L448" s="86"/>
      <c r="M448" s="16">
        <f t="shared" si="69"/>
        <v>44.529322747339243</v>
      </c>
      <c r="N448" s="16">
        <f t="shared" si="69"/>
        <v>27.061635261765584</v>
      </c>
      <c r="O448" s="16">
        <f t="shared" si="69"/>
        <v>26.863467366380636</v>
      </c>
      <c r="P448" s="16">
        <f t="shared" si="69"/>
        <v>29.333295922429311</v>
      </c>
      <c r="Q448" s="16">
        <f t="shared" si="69"/>
        <v>26.180578504218051</v>
      </c>
      <c r="R448" s="16">
        <f t="shared" si="64"/>
        <v>44.529322747339243</v>
      </c>
      <c r="S448" s="5">
        <f t="shared" si="62"/>
        <v>0</v>
      </c>
      <c r="T448" s="17">
        <f t="shared" si="65"/>
        <v>0</v>
      </c>
    </row>
    <row r="449" spans="1:20" x14ac:dyDescent="0.25">
      <c r="A449" s="24">
        <v>42632.5</v>
      </c>
      <c r="B449" s="10">
        <v>367.50400000000002</v>
      </c>
      <c r="C449" s="9">
        <v>12241.55824</v>
      </c>
      <c r="D449" s="10">
        <v>0</v>
      </c>
      <c r="E449" s="9">
        <v>0</v>
      </c>
      <c r="F449" s="10">
        <f t="shared" si="70"/>
        <v>367.50400000000002</v>
      </c>
      <c r="G449" s="9">
        <f t="shared" si="70"/>
        <v>12241.55824</v>
      </c>
      <c r="H449" s="23">
        <v>0</v>
      </c>
      <c r="I449" s="23">
        <f t="shared" si="63"/>
        <v>367.50400000000002</v>
      </c>
      <c r="J449" s="16">
        <f t="shared" si="61"/>
        <v>33.31</v>
      </c>
      <c r="K449" s="85"/>
      <c r="L449" s="86"/>
      <c r="M449" s="16">
        <f t="shared" si="69"/>
        <v>44.529322747339243</v>
      </c>
      <c r="N449" s="16">
        <f t="shared" si="69"/>
        <v>27.061635261765584</v>
      </c>
      <c r="O449" s="16">
        <f t="shared" si="69"/>
        <v>26.863467366380636</v>
      </c>
      <c r="P449" s="16">
        <f t="shared" si="69"/>
        <v>29.333295922429311</v>
      </c>
      <c r="Q449" s="16">
        <f t="shared" si="69"/>
        <v>26.180578504218051</v>
      </c>
      <c r="R449" s="16">
        <f t="shared" si="64"/>
        <v>44.529322747339243</v>
      </c>
      <c r="S449" s="5">
        <f t="shared" si="62"/>
        <v>0</v>
      </c>
      <c r="T449" s="17">
        <f t="shared" si="65"/>
        <v>0</v>
      </c>
    </row>
    <row r="450" spans="1:20" x14ac:dyDescent="0.25">
      <c r="A450" s="24">
        <v>42632.541666666664</v>
      </c>
      <c r="B450" s="10">
        <v>351.72800000000001</v>
      </c>
      <c r="C450" s="9">
        <v>16281.48912</v>
      </c>
      <c r="D450" s="10">
        <v>0</v>
      </c>
      <c r="E450" s="9">
        <v>0</v>
      </c>
      <c r="F450" s="10">
        <f t="shared" si="70"/>
        <v>351.72800000000001</v>
      </c>
      <c r="G450" s="9">
        <f t="shared" si="70"/>
        <v>16281.48912</v>
      </c>
      <c r="H450" s="23">
        <v>0</v>
      </c>
      <c r="I450" s="23">
        <f t="shared" si="63"/>
        <v>351.72800000000001</v>
      </c>
      <c r="J450" s="16">
        <f t="shared" si="61"/>
        <v>46.29</v>
      </c>
      <c r="K450" s="85"/>
      <c r="L450" s="86"/>
      <c r="M450" s="16">
        <f t="shared" si="69"/>
        <v>44.529322747339243</v>
      </c>
      <c r="N450" s="16">
        <f t="shared" si="69"/>
        <v>27.061635261765584</v>
      </c>
      <c r="O450" s="16">
        <f t="shared" si="69"/>
        <v>26.863467366380636</v>
      </c>
      <c r="P450" s="16">
        <f t="shared" si="69"/>
        <v>29.333295922429311</v>
      </c>
      <c r="Q450" s="16">
        <f t="shared" si="69"/>
        <v>26.180578504218051</v>
      </c>
      <c r="R450" s="16">
        <f t="shared" si="64"/>
        <v>44.529322747339243</v>
      </c>
      <c r="S450" s="5">
        <f t="shared" si="62"/>
        <v>1.7606772526607557</v>
      </c>
      <c r="T450" s="17">
        <f t="shared" si="65"/>
        <v>619.2794887238623</v>
      </c>
    </row>
    <row r="451" spans="1:20" x14ac:dyDescent="0.25">
      <c r="A451" s="24">
        <v>42632.583333333336</v>
      </c>
      <c r="B451" s="10">
        <v>351.25099999999998</v>
      </c>
      <c r="C451" s="9">
        <v>13287.82533</v>
      </c>
      <c r="D451" s="10">
        <v>0</v>
      </c>
      <c r="E451" s="9">
        <v>0</v>
      </c>
      <c r="F451" s="10">
        <f t="shared" si="70"/>
        <v>351.25099999999998</v>
      </c>
      <c r="G451" s="9">
        <f t="shared" si="70"/>
        <v>13287.82533</v>
      </c>
      <c r="H451" s="23">
        <v>0</v>
      </c>
      <c r="I451" s="23">
        <f t="shared" si="63"/>
        <v>351.25099999999998</v>
      </c>
      <c r="J451" s="16">
        <f t="shared" si="61"/>
        <v>37.83</v>
      </c>
      <c r="K451" s="85"/>
      <c r="L451" s="86"/>
      <c r="M451" s="16">
        <f t="shared" si="69"/>
        <v>44.529322747339243</v>
      </c>
      <c r="N451" s="16">
        <f t="shared" si="69"/>
        <v>27.061635261765584</v>
      </c>
      <c r="O451" s="16">
        <f t="shared" si="69"/>
        <v>26.863467366380636</v>
      </c>
      <c r="P451" s="16">
        <f t="shared" si="69"/>
        <v>29.333295922429311</v>
      </c>
      <c r="Q451" s="16">
        <f t="shared" si="69"/>
        <v>26.180578504218051</v>
      </c>
      <c r="R451" s="16">
        <f t="shared" si="64"/>
        <v>44.529322747339243</v>
      </c>
      <c r="S451" s="5">
        <f t="shared" si="62"/>
        <v>0</v>
      </c>
      <c r="T451" s="17">
        <f t="shared" si="65"/>
        <v>0</v>
      </c>
    </row>
    <row r="452" spans="1:20" x14ac:dyDescent="0.25">
      <c r="A452" s="24">
        <v>42632.625</v>
      </c>
      <c r="B452" s="10">
        <v>360.65699999999998</v>
      </c>
      <c r="C452" s="9">
        <v>21949.585019999999</v>
      </c>
      <c r="D452" s="10">
        <v>13.3</v>
      </c>
      <c r="E452" s="9">
        <v>809.43799999999999</v>
      </c>
      <c r="F452" s="10">
        <f t="shared" si="70"/>
        <v>347.35699999999997</v>
      </c>
      <c r="G452" s="9">
        <f t="shared" si="70"/>
        <v>21140.14702</v>
      </c>
      <c r="H452" s="23">
        <v>0</v>
      </c>
      <c r="I452" s="23">
        <f t="shared" si="63"/>
        <v>347.35699999999997</v>
      </c>
      <c r="J452" s="16">
        <f t="shared" si="61"/>
        <v>60.860000000000007</v>
      </c>
      <c r="K452" s="85"/>
      <c r="L452" s="86"/>
      <c r="M452" s="16">
        <f t="shared" si="69"/>
        <v>44.529322747339243</v>
      </c>
      <c r="N452" s="16">
        <f t="shared" si="69"/>
        <v>27.061635261765584</v>
      </c>
      <c r="O452" s="16">
        <f t="shared" si="69"/>
        <v>26.863467366380636</v>
      </c>
      <c r="P452" s="16">
        <f t="shared" si="69"/>
        <v>29.333295922429311</v>
      </c>
      <c r="Q452" s="16">
        <f t="shared" si="69"/>
        <v>26.180578504218051</v>
      </c>
      <c r="R452" s="16">
        <f t="shared" si="64"/>
        <v>44.529322747339243</v>
      </c>
      <c r="S452" s="5">
        <f t="shared" si="62"/>
        <v>16.330677252660763</v>
      </c>
      <c r="T452" s="17">
        <f t="shared" si="65"/>
        <v>5672.575058452484</v>
      </c>
    </row>
    <row r="453" spans="1:20" x14ac:dyDescent="0.25">
      <c r="A453" s="24">
        <v>42632.666666666664</v>
      </c>
      <c r="B453" s="10">
        <v>370.78199999999998</v>
      </c>
      <c r="C453" s="9">
        <v>21360.75102</v>
      </c>
      <c r="D453" s="10">
        <v>3.7</v>
      </c>
      <c r="E453" s="9">
        <v>213.15700000000001</v>
      </c>
      <c r="F453" s="10">
        <f t="shared" si="70"/>
        <v>367.08199999999999</v>
      </c>
      <c r="G453" s="9">
        <f t="shared" si="70"/>
        <v>21147.59402</v>
      </c>
      <c r="H453" s="23">
        <v>0</v>
      </c>
      <c r="I453" s="23">
        <f t="shared" si="63"/>
        <v>367.08199999999999</v>
      </c>
      <c r="J453" s="16">
        <f t="shared" si="61"/>
        <v>57.61</v>
      </c>
      <c r="K453" s="85"/>
      <c r="L453" s="86"/>
      <c r="M453" s="16">
        <f t="shared" si="69"/>
        <v>44.529322747339243</v>
      </c>
      <c r="N453" s="16">
        <f t="shared" si="69"/>
        <v>27.061635261765584</v>
      </c>
      <c r="O453" s="16">
        <f t="shared" si="69"/>
        <v>26.863467366380636</v>
      </c>
      <c r="P453" s="16">
        <f t="shared" si="69"/>
        <v>29.333295922429311</v>
      </c>
      <c r="Q453" s="16">
        <f t="shared" si="69"/>
        <v>26.180578504218051</v>
      </c>
      <c r="R453" s="16">
        <f t="shared" si="64"/>
        <v>44.529322747339243</v>
      </c>
      <c r="S453" s="5">
        <f t="shared" si="62"/>
        <v>13.080677252660756</v>
      </c>
      <c r="T453" s="17">
        <f t="shared" si="65"/>
        <v>4801.6811672612157</v>
      </c>
    </row>
    <row r="454" spans="1:20" x14ac:dyDescent="0.25">
      <c r="A454" s="24">
        <v>42632.708333333336</v>
      </c>
      <c r="B454" s="10">
        <v>375.50099999999998</v>
      </c>
      <c r="C454" s="9">
        <v>22400.724630000001</v>
      </c>
      <c r="D454" s="10">
        <v>0</v>
      </c>
      <c r="E454" s="9">
        <v>0</v>
      </c>
      <c r="F454" s="10">
        <f t="shared" si="70"/>
        <v>375.50099999999998</v>
      </c>
      <c r="G454" s="9">
        <f t="shared" si="70"/>
        <v>22400.724630000001</v>
      </c>
      <c r="H454" s="23">
        <v>0</v>
      </c>
      <c r="I454" s="23">
        <f t="shared" si="63"/>
        <v>375.50099999999998</v>
      </c>
      <c r="J454" s="16">
        <f t="shared" ref="J454:J517" si="71">IF(F454&gt;0,G454/F454,0)</f>
        <v>59.655565844032381</v>
      </c>
      <c r="K454" s="85"/>
      <c r="L454" s="86"/>
      <c r="M454" s="16">
        <f t="shared" si="69"/>
        <v>44.529322747339243</v>
      </c>
      <c r="N454" s="16">
        <f t="shared" si="69"/>
        <v>27.061635261765584</v>
      </c>
      <c r="O454" s="16">
        <f t="shared" si="69"/>
        <v>26.863467366380636</v>
      </c>
      <c r="P454" s="16">
        <f t="shared" si="69"/>
        <v>29.333295922429311</v>
      </c>
      <c r="Q454" s="16">
        <f t="shared" si="69"/>
        <v>26.180578504218051</v>
      </c>
      <c r="R454" s="16">
        <f t="shared" si="64"/>
        <v>44.529322747339243</v>
      </c>
      <c r="S454" s="5">
        <f t="shared" ref="S454:S517" si="72">IF(J454&gt;R454,J454-R454,0)</f>
        <v>15.126243096693138</v>
      </c>
      <c r="T454" s="17">
        <f t="shared" si="65"/>
        <v>5679.9194090513693</v>
      </c>
    </row>
    <row r="455" spans="1:20" x14ac:dyDescent="0.25">
      <c r="A455" s="24">
        <v>42632.75</v>
      </c>
      <c r="B455" s="10">
        <v>368.29500000000002</v>
      </c>
      <c r="C455" s="9">
        <v>21806.746950000001</v>
      </c>
      <c r="D455" s="10">
        <v>9.2000000000000011</v>
      </c>
      <c r="E455" s="9">
        <v>544.73199999999997</v>
      </c>
      <c r="F455" s="10">
        <f t="shared" si="70"/>
        <v>359.09500000000003</v>
      </c>
      <c r="G455" s="9">
        <f t="shared" si="70"/>
        <v>21262.014950000001</v>
      </c>
      <c r="H455" s="23">
        <v>0</v>
      </c>
      <c r="I455" s="23">
        <f t="shared" ref="I455:I518" si="73">F455-H455</f>
        <v>359.09500000000003</v>
      </c>
      <c r="J455" s="16">
        <f t="shared" si="71"/>
        <v>59.21</v>
      </c>
      <c r="K455" s="85"/>
      <c r="L455" s="86"/>
      <c r="M455" s="16">
        <f t="shared" si="69"/>
        <v>44.529322747339243</v>
      </c>
      <c r="N455" s="16">
        <f t="shared" si="69"/>
        <v>27.061635261765584</v>
      </c>
      <c r="O455" s="16">
        <f t="shared" si="69"/>
        <v>26.863467366380636</v>
      </c>
      <c r="P455" s="16">
        <f t="shared" si="69"/>
        <v>29.333295922429311</v>
      </c>
      <c r="Q455" s="16">
        <f t="shared" si="69"/>
        <v>26.180578504218051</v>
      </c>
      <c r="R455" s="16">
        <f t="shared" ref="R455:R518" si="74">MAX(L455:Q455)</f>
        <v>44.529322747339243</v>
      </c>
      <c r="S455" s="5">
        <f t="shared" si="72"/>
        <v>14.680677252660757</v>
      </c>
      <c r="T455" s="17">
        <f t="shared" ref="T455:T518" si="75">IF(S455&lt;&gt;" ",S455*I455,0)</f>
        <v>5271.7577980442147</v>
      </c>
    </row>
    <row r="456" spans="1:20" x14ac:dyDescent="0.25">
      <c r="A456" s="24">
        <v>42632.791666666664</v>
      </c>
      <c r="B456" s="10">
        <v>351.63200000000001</v>
      </c>
      <c r="C456" s="9">
        <v>13931.65984</v>
      </c>
      <c r="D456" s="10">
        <v>0</v>
      </c>
      <c r="E456" s="9">
        <v>0</v>
      </c>
      <c r="F456" s="10">
        <f t="shared" si="70"/>
        <v>351.63200000000001</v>
      </c>
      <c r="G456" s="9">
        <f t="shared" si="70"/>
        <v>13931.65984</v>
      </c>
      <c r="H456" s="23">
        <v>0</v>
      </c>
      <c r="I456" s="23">
        <f t="shared" si="73"/>
        <v>351.63200000000001</v>
      </c>
      <c r="J456" s="16">
        <f t="shared" si="71"/>
        <v>39.619999999999997</v>
      </c>
      <c r="K456" s="85"/>
      <c r="L456" s="86"/>
      <c r="M456" s="16">
        <f t="shared" ref="M456:Q471" si="76">M455</f>
        <v>44.529322747339243</v>
      </c>
      <c r="N456" s="16">
        <f t="shared" si="76"/>
        <v>27.061635261765584</v>
      </c>
      <c r="O456" s="16">
        <f t="shared" si="76"/>
        <v>26.863467366380636</v>
      </c>
      <c r="P456" s="16">
        <f t="shared" si="76"/>
        <v>29.333295922429311</v>
      </c>
      <c r="Q456" s="16">
        <f t="shared" si="76"/>
        <v>26.180578504218051</v>
      </c>
      <c r="R456" s="16">
        <f t="shared" si="74"/>
        <v>44.529322747339243</v>
      </c>
      <c r="S456" s="5">
        <f t="shared" si="72"/>
        <v>0</v>
      </c>
      <c r="T456" s="17">
        <f t="shared" si="75"/>
        <v>0</v>
      </c>
    </row>
    <row r="457" spans="1:20" x14ac:dyDescent="0.25">
      <c r="A457" s="24">
        <v>42632.833333333336</v>
      </c>
      <c r="B457" s="10">
        <v>306.57900000000001</v>
      </c>
      <c r="C457" s="9">
        <v>10310.251770000001</v>
      </c>
      <c r="D457" s="10">
        <v>0</v>
      </c>
      <c r="E457" s="9">
        <v>0</v>
      </c>
      <c r="F457" s="10">
        <f t="shared" si="70"/>
        <v>306.57900000000001</v>
      </c>
      <c r="G457" s="9">
        <f t="shared" si="70"/>
        <v>10310.251770000001</v>
      </c>
      <c r="H457" s="23">
        <v>0</v>
      </c>
      <c r="I457" s="23">
        <f t="shared" si="73"/>
        <v>306.57900000000001</v>
      </c>
      <c r="J457" s="16">
        <f t="shared" si="71"/>
        <v>33.630000000000003</v>
      </c>
      <c r="K457" s="85"/>
      <c r="L457" s="86"/>
      <c r="M457" s="16">
        <f t="shared" si="76"/>
        <v>44.529322747339243</v>
      </c>
      <c r="N457" s="16">
        <f t="shared" si="76"/>
        <v>27.061635261765584</v>
      </c>
      <c r="O457" s="16">
        <f t="shared" si="76"/>
        <v>26.863467366380636</v>
      </c>
      <c r="P457" s="16">
        <f t="shared" si="76"/>
        <v>29.333295922429311</v>
      </c>
      <c r="Q457" s="16">
        <f t="shared" si="76"/>
        <v>26.180578504218051</v>
      </c>
      <c r="R457" s="16">
        <f t="shared" si="74"/>
        <v>44.529322747339243</v>
      </c>
      <c r="S457" s="5">
        <f t="shared" si="72"/>
        <v>0</v>
      </c>
      <c r="T457" s="17">
        <f t="shared" si="75"/>
        <v>0</v>
      </c>
    </row>
    <row r="458" spans="1:20" x14ac:dyDescent="0.25">
      <c r="A458" s="24">
        <v>42632.875</v>
      </c>
      <c r="B458" s="10">
        <v>278.03800000000001</v>
      </c>
      <c r="C458" s="9">
        <v>9686.8439199999993</v>
      </c>
      <c r="D458" s="10">
        <v>0</v>
      </c>
      <c r="E458" s="9">
        <v>0</v>
      </c>
      <c r="F458" s="10">
        <f t="shared" si="70"/>
        <v>278.03800000000001</v>
      </c>
      <c r="G458" s="9">
        <f t="shared" si="70"/>
        <v>9686.8439199999993</v>
      </c>
      <c r="H458" s="23">
        <v>0</v>
      </c>
      <c r="I458" s="23">
        <f t="shared" si="73"/>
        <v>278.03800000000001</v>
      </c>
      <c r="J458" s="16">
        <f t="shared" si="71"/>
        <v>34.839999999999996</v>
      </c>
      <c r="K458" s="85"/>
      <c r="L458" s="86"/>
      <c r="M458" s="16">
        <f t="shared" si="76"/>
        <v>44.529322747339243</v>
      </c>
      <c r="N458" s="16">
        <f t="shared" si="76"/>
        <v>27.061635261765584</v>
      </c>
      <c r="O458" s="16">
        <f t="shared" si="76"/>
        <v>26.863467366380636</v>
      </c>
      <c r="P458" s="16">
        <f t="shared" si="76"/>
        <v>29.333295922429311</v>
      </c>
      <c r="Q458" s="16">
        <f t="shared" si="76"/>
        <v>26.180578504218051</v>
      </c>
      <c r="R458" s="16">
        <f t="shared" si="74"/>
        <v>44.529322747339243</v>
      </c>
      <c r="S458" s="5">
        <f t="shared" si="72"/>
        <v>0</v>
      </c>
      <c r="T458" s="17">
        <f t="shared" si="75"/>
        <v>0</v>
      </c>
    </row>
    <row r="459" spans="1:20" x14ac:dyDescent="0.25">
      <c r="A459" s="24">
        <v>42632.916666666664</v>
      </c>
      <c r="B459" s="10">
        <v>246.46799999999999</v>
      </c>
      <c r="C459" s="9">
        <v>6289.8633600000003</v>
      </c>
      <c r="D459" s="10">
        <v>0</v>
      </c>
      <c r="E459" s="9">
        <v>0</v>
      </c>
      <c r="F459" s="10">
        <f t="shared" si="70"/>
        <v>246.46799999999999</v>
      </c>
      <c r="G459" s="9">
        <f t="shared" si="70"/>
        <v>6289.8633600000003</v>
      </c>
      <c r="H459" s="23">
        <v>0</v>
      </c>
      <c r="I459" s="23">
        <f t="shared" si="73"/>
        <v>246.46799999999999</v>
      </c>
      <c r="J459" s="16">
        <f t="shared" si="71"/>
        <v>25.520000000000003</v>
      </c>
      <c r="K459" s="85"/>
      <c r="L459" s="86"/>
      <c r="M459" s="16">
        <f t="shared" si="76"/>
        <v>44.529322747339243</v>
      </c>
      <c r="N459" s="16">
        <f t="shared" si="76"/>
        <v>27.061635261765584</v>
      </c>
      <c r="O459" s="16">
        <f t="shared" si="76"/>
        <v>26.863467366380636</v>
      </c>
      <c r="P459" s="16">
        <f t="shared" si="76"/>
        <v>29.333295922429311</v>
      </c>
      <c r="Q459" s="16">
        <f t="shared" si="76"/>
        <v>26.180578504218051</v>
      </c>
      <c r="R459" s="16">
        <f t="shared" si="74"/>
        <v>44.529322747339243</v>
      </c>
      <c r="S459" s="5">
        <f t="shared" si="72"/>
        <v>0</v>
      </c>
      <c r="T459" s="17">
        <f t="shared" si="75"/>
        <v>0</v>
      </c>
    </row>
    <row r="460" spans="1:20" x14ac:dyDescent="0.25">
      <c r="A460" s="24">
        <v>42632.958333333336</v>
      </c>
      <c r="B460" s="10">
        <v>117.545</v>
      </c>
      <c r="C460" s="9">
        <v>2625.1415500000003</v>
      </c>
      <c r="D460" s="10">
        <v>0</v>
      </c>
      <c r="E460" s="9">
        <v>0</v>
      </c>
      <c r="F460" s="10">
        <f t="shared" si="70"/>
        <v>117.545</v>
      </c>
      <c r="G460" s="9">
        <f t="shared" si="70"/>
        <v>2625.1415500000003</v>
      </c>
      <c r="H460" s="23">
        <v>0</v>
      </c>
      <c r="I460" s="23">
        <f t="shared" si="73"/>
        <v>117.545</v>
      </c>
      <c r="J460" s="16">
        <f t="shared" si="71"/>
        <v>22.333077119401082</v>
      </c>
      <c r="K460" s="85"/>
      <c r="L460" s="86"/>
      <c r="M460" s="16">
        <f t="shared" si="76"/>
        <v>44.529322747339243</v>
      </c>
      <c r="N460" s="16">
        <f t="shared" si="76"/>
        <v>27.061635261765584</v>
      </c>
      <c r="O460" s="16">
        <f t="shared" si="76"/>
        <v>26.863467366380636</v>
      </c>
      <c r="P460" s="16">
        <f t="shared" si="76"/>
        <v>29.333295922429311</v>
      </c>
      <c r="Q460" s="16">
        <f t="shared" si="76"/>
        <v>26.180578504218051</v>
      </c>
      <c r="R460" s="16">
        <f t="shared" si="74"/>
        <v>44.529322747339243</v>
      </c>
      <c r="S460" s="5">
        <f t="shared" si="72"/>
        <v>0</v>
      </c>
      <c r="T460" s="17">
        <f t="shared" si="75"/>
        <v>0</v>
      </c>
    </row>
    <row r="461" spans="1:20" x14ac:dyDescent="0.25">
      <c r="A461" s="24">
        <v>42633</v>
      </c>
      <c r="B461" s="10">
        <v>133.185</v>
      </c>
      <c r="C461" s="9">
        <v>3061.9231500000001</v>
      </c>
      <c r="D461" s="10">
        <v>0</v>
      </c>
      <c r="E461" s="9">
        <v>0</v>
      </c>
      <c r="F461" s="10">
        <f t="shared" si="70"/>
        <v>133.185</v>
      </c>
      <c r="G461" s="9">
        <f t="shared" si="70"/>
        <v>3061.9231500000001</v>
      </c>
      <c r="H461" s="23">
        <v>0</v>
      </c>
      <c r="I461" s="23">
        <f t="shared" si="73"/>
        <v>133.185</v>
      </c>
      <c r="J461" s="16">
        <f t="shared" si="71"/>
        <v>22.99</v>
      </c>
      <c r="K461" s="85"/>
      <c r="L461" s="86"/>
      <c r="M461" s="16">
        <f t="shared" si="76"/>
        <v>44.529322747339243</v>
      </c>
      <c r="N461" s="16">
        <f t="shared" si="76"/>
        <v>27.061635261765584</v>
      </c>
      <c r="O461" s="16">
        <f t="shared" si="76"/>
        <v>26.863467366380636</v>
      </c>
      <c r="P461" s="16">
        <f t="shared" si="76"/>
        <v>29.333295922429311</v>
      </c>
      <c r="Q461" s="16">
        <f t="shared" si="76"/>
        <v>26.180578504218051</v>
      </c>
      <c r="R461" s="16">
        <f t="shared" si="74"/>
        <v>44.529322747339243</v>
      </c>
      <c r="S461" s="5">
        <f t="shared" si="72"/>
        <v>0</v>
      </c>
      <c r="T461" s="17">
        <f t="shared" si="75"/>
        <v>0</v>
      </c>
    </row>
    <row r="462" spans="1:20" x14ac:dyDescent="0.25">
      <c r="A462" s="24">
        <v>42633.041666666664</v>
      </c>
      <c r="B462" s="10">
        <v>409.9</v>
      </c>
      <c r="C462" s="9">
        <v>9276.0370000000003</v>
      </c>
      <c r="D462" s="10">
        <v>247.31100000000001</v>
      </c>
      <c r="E462" s="9">
        <v>5596.6480000000001</v>
      </c>
      <c r="F462" s="10">
        <f t="shared" si="70"/>
        <v>162.58899999999997</v>
      </c>
      <c r="G462" s="9">
        <f t="shared" si="70"/>
        <v>3679.3890000000001</v>
      </c>
      <c r="H462" s="23">
        <v>0</v>
      </c>
      <c r="I462" s="23">
        <f t="shared" si="73"/>
        <v>162.58899999999997</v>
      </c>
      <c r="J462" s="16">
        <f t="shared" si="71"/>
        <v>22.629999569466573</v>
      </c>
      <c r="K462" s="85"/>
      <c r="L462" s="86"/>
      <c r="M462" s="16">
        <f t="shared" si="76"/>
        <v>44.529322747339243</v>
      </c>
      <c r="N462" s="16">
        <f t="shared" si="76"/>
        <v>27.061635261765584</v>
      </c>
      <c r="O462" s="16">
        <f t="shared" si="76"/>
        <v>26.863467366380636</v>
      </c>
      <c r="P462" s="16">
        <f t="shared" si="76"/>
        <v>29.333295922429311</v>
      </c>
      <c r="Q462" s="16">
        <f t="shared" si="76"/>
        <v>26.180578504218051</v>
      </c>
      <c r="R462" s="16">
        <f t="shared" si="74"/>
        <v>44.529322747339243</v>
      </c>
      <c r="S462" s="5">
        <f t="shared" si="72"/>
        <v>0</v>
      </c>
      <c r="T462" s="17">
        <f t="shared" si="75"/>
        <v>0</v>
      </c>
    </row>
    <row r="463" spans="1:20" x14ac:dyDescent="0.25">
      <c r="A463" s="24">
        <v>42633.083333333336</v>
      </c>
      <c r="B463" s="10">
        <v>376</v>
      </c>
      <c r="C463" s="9">
        <v>8125.36</v>
      </c>
      <c r="D463" s="10">
        <v>241.173</v>
      </c>
      <c r="E463" s="9">
        <v>5211.7489999999998</v>
      </c>
      <c r="F463" s="10">
        <f t="shared" si="70"/>
        <v>134.827</v>
      </c>
      <c r="G463" s="9">
        <f t="shared" si="70"/>
        <v>2913.6109999999999</v>
      </c>
      <c r="H463" s="23">
        <v>0</v>
      </c>
      <c r="I463" s="23">
        <f t="shared" si="73"/>
        <v>134.827</v>
      </c>
      <c r="J463" s="16">
        <f t="shared" si="71"/>
        <v>21.609996514051339</v>
      </c>
      <c r="K463" s="85"/>
      <c r="L463" s="86"/>
      <c r="M463" s="16">
        <f t="shared" si="76"/>
        <v>44.529322747339243</v>
      </c>
      <c r="N463" s="16">
        <f t="shared" si="76"/>
        <v>27.061635261765584</v>
      </c>
      <c r="O463" s="16">
        <f t="shared" si="76"/>
        <v>26.863467366380636</v>
      </c>
      <c r="P463" s="16">
        <f t="shared" si="76"/>
        <v>29.333295922429311</v>
      </c>
      <c r="Q463" s="16">
        <f t="shared" si="76"/>
        <v>26.180578504218051</v>
      </c>
      <c r="R463" s="16">
        <f t="shared" si="74"/>
        <v>44.529322747339243</v>
      </c>
      <c r="S463" s="5">
        <f t="shared" si="72"/>
        <v>0</v>
      </c>
      <c r="T463" s="17">
        <f t="shared" si="75"/>
        <v>0</v>
      </c>
    </row>
    <row r="464" spans="1:20" x14ac:dyDescent="0.25">
      <c r="A464" s="24">
        <v>42633.125</v>
      </c>
      <c r="B464" s="10">
        <v>357.3</v>
      </c>
      <c r="C464" s="9">
        <v>7196.0219999999999</v>
      </c>
      <c r="D464" s="10">
        <v>233.643</v>
      </c>
      <c r="E464" s="9">
        <v>4705.57</v>
      </c>
      <c r="F464" s="10">
        <f t="shared" si="70"/>
        <v>123.65700000000001</v>
      </c>
      <c r="G464" s="9">
        <f t="shared" si="70"/>
        <v>2490.4520000000002</v>
      </c>
      <c r="H464" s="23">
        <v>0</v>
      </c>
      <c r="I464" s="23">
        <f t="shared" si="73"/>
        <v>123.65700000000001</v>
      </c>
      <c r="J464" s="16">
        <f t="shared" si="71"/>
        <v>20.14000016173771</v>
      </c>
      <c r="K464" s="85"/>
      <c r="L464" s="86"/>
      <c r="M464" s="16">
        <f t="shared" si="76"/>
        <v>44.529322747339243</v>
      </c>
      <c r="N464" s="16">
        <f t="shared" si="76"/>
        <v>27.061635261765584</v>
      </c>
      <c r="O464" s="16">
        <f t="shared" si="76"/>
        <v>26.863467366380636</v>
      </c>
      <c r="P464" s="16">
        <f t="shared" si="76"/>
        <v>29.333295922429311</v>
      </c>
      <c r="Q464" s="16">
        <f t="shared" si="76"/>
        <v>26.180578504218051</v>
      </c>
      <c r="R464" s="16">
        <f t="shared" si="74"/>
        <v>44.529322747339243</v>
      </c>
      <c r="S464" s="5">
        <f t="shared" si="72"/>
        <v>0</v>
      </c>
      <c r="T464" s="17">
        <f t="shared" si="75"/>
        <v>0</v>
      </c>
    </row>
    <row r="465" spans="1:20" x14ac:dyDescent="0.25">
      <c r="A465" s="24">
        <v>42633.166666666664</v>
      </c>
      <c r="B465" s="10">
        <v>346.3</v>
      </c>
      <c r="C465" s="9">
        <v>6655.8860000000004</v>
      </c>
      <c r="D465" s="10">
        <v>229.56200000000001</v>
      </c>
      <c r="E465" s="9">
        <v>4412.1819999999998</v>
      </c>
      <c r="F465" s="10">
        <f t="shared" si="70"/>
        <v>116.738</v>
      </c>
      <c r="G465" s="9">
        <f t="shared" si="70"/>
        <v>2243.7040000000006</v>
      </c>
      <c r="H465" s="23">
        <v>0</v>
      </c>
      <c r="I465" s="23">
        <f t="shared" si="73"/>
        <v>116.738</v>
      </c>
      <c r="J465" s="16">
        <f t="shared" si="71"/>
        <v>19.219996916171262</v>
      </c>
      <c r="K465" s="85"/>
      <c r="L465" s="86"/>
      <c r="M465" s="16">
        <f t="shared" si="76"/>
        <v>44.529322747339243</v>
      </c>
      <c r="N465" s="16">
        <f t="shared" si="76"/>
        <v>27.061635261765584</v>
      </c>
      <c r="O465" s="16">
        <f t="shared" si="76"/>
        <v>26.863467366380636</v>
      </c>
      <c r="P465" s="16">
        <f t="shared" si="76"/>
        <v>29.333295922429311</v>
      </c>
      <c r="Q465" s="16">
        <f t="shared" si="76"/>
        <v>26.180578504218051</v>
      </c>
      <c r="R465" s="16">
        <f t="shared" si="74"/>
        <v>44.529322747339243</v>
      </c>
      <c r="S465" s="5">
        <f t="shared" si="72"/>
        <v>0</v>
      </c>
      <c r="T465" s="17">
        <f t="shared" si="75"/>
        <v>0</v>
      </c>
    </row>
    <row r="466" spans="1:20" x14ac:dyDescent="0.25">
      <c r="A466" s="24">
        <v>42633.208333333336</v>
      </c>
      <c r="B466" s="10">
        <v>347.4</v>
      </c>
      <c r="C466" s="9">
        <v>6871.5720000000001</v>
      </c>
      <c r="D466" s="10">
        <v>234.16900000000001</v>
      </c>
      <c r="E466" s="9">
        <v>4631.8630000000003</v>
      </c>
      <c r="F466" s="10">
        <f t="shared" si="70"/>
        <v>113.23099999999997</v>
      </c>
      <c r="G466" s="9">
        <f t="shared" si="70"/>
        <v>2239.7089999999998</v>
      </c>
      <c r="H466" s="23">
        <v>0</v>
      </c>
      <c r="I466" s="23">
        <f t="shared" si="73"/>
        <v>113.23099999999997</v>
      </c>
      <c r="J466" s="16">
        <f t="shared" si="71"/>
        <v>19.77999841032933</v>
      </c>
      <c r="K466" s="85"/>
      <c r="L466" s="86"/>
      <c r="M466" s="16">
        <f t="shared" si="76"/>
        <v>44.529322747339243</v>
      </c>
      <c r="N466" s="16">
        <f t="shared" si="76"/>
        <v>27.061635261765584</v>
      </c>
      <c r="O466" s="16">
        <f t="shared" si="76"/>
        <v>26.863467366380636</v>
      </c>
      <c r="P466" s="16">
        <f t="shared" si="76"/>
        <v>29.333295922429311</v>
      </c>
      <c r="Q466" s="16">
        <f t="shared" si="76"/>
        <v>26.180578504218051</v>
      </c>
      <c r="R466" s="16">
        <f t="shared" si="74"/>
        <v>44.529322747339243</v>
      </c>
      <c r="S466" s="5">
        <f t="shared" si="72"/>
        <v>0</v>
      </c>
      <c r="T466" s="17">
        <f t="shared" si="75"/>
        <v>0</v>
      </c>
    </row>
    <row r="467" spans="1:20" x14ac:dyDescent="0.25">
      <c r="A467" s="24">
        <v>42633.25</v>
      </c>
      <c r="B467" s="10">
        <v>364.6</v>
      </c>
      <c r="C467" s="9">
        <v>8305.5879999999997</v>
      </c>
      <c r="D467" s="10">
        <v>229.191</v>
      </c>
      <c r="E467" s="9">
        <v>5220.9710000000005</v>
      </c>
      <c r="F467" s="10">
        <f t="shared" si="70"/>
        <v>135.40900000000002</v>
      </c>
      <c r="G467" s="9">
        <f t="shared" si="70"/>
        <v>3084.6169999999993</v>
      </c>
      <c r="H467" s="23">
        <v>0</v>
      </c>
      <c r="I467" s="23">
        <f t="shared" si="73"/>
        <v>135.40900000000002</v>
      </c>
      <c r="J467" s="16">
        <f t="shared" si="71"/>
        <v>22.779999852299323</v>
      </c>
      <c r="K467" s="85"/>
      <c r="L467" s="86"/>
      <c r="M467" s="16">
        <f t="shared" si="76"/>
        <v>44.529322747339243</v>
      </c>
      <c r="N467" s="16">
        <f t="shared" si="76"/>
        <v>27.061635261765584</v>
      </c>
      <c r="O467" s="16">
        <f t="shared" si="76"/>
        <v>26.863467366380636</v>
      </c>
      <c r="P467" s="16">
        <f t="shared" si="76"/>
        <v>29.333295922429311</v>
      </c>
      <c r="Q467" s="16">
        <f t="shared" si="76"/>
        <v>26.180578504218051</v>
      </c>
      <c r="R467" s="16">
        <f t="shared" si="74"/>
        <v>44.529322747339243</v>
      </c>
      <c r="S467" s="5">
        <f t="shared" si="72"/>
        <v>0</v>
      </c>
      <c r="T467" s="17">
        <f t="shared" si="75"/>
        <v>0</v>
      </c>
    </row>
    <row r="468" spans="1:20" x14ac:dyDescent="0.25">
      <c r="A468" s="24">
        <v>42633.291666666664</v>
      </c>
      <c r="B468" s="10">
        <v>354.5</v>
      </c>
      <c r="C468" s="9">
        <v>11124.21</v>
      </c>
      <c r="D468" s="10">
        <v>289.92599999999999</v>
      </c>
      <c r="E468" s="9">
        <v>9097.8780000000006</v>
      </c>
      <c r="F468" s="10">
        <f t="shared" si="70"/>
        <v>64.574000000000012</v>
      </c>
      <c r="G468" s="9">
        <f t="shared" si="70"/>
        <v>2026.3319999999985</v>
      </c>
      <c r="H468" s="23">
        <v>0</v>
      </c>
      <c r="I468" s="23">
        <f t="shared" si="73"/>
        <v>64.574000000000012</v>
      </c>
      <c r="J468" s="16">
        <f t="shared" si="71"/>
        <v>31.379998141666896</v>
      </c>
      <c r="K468" s="85"/>
      <c r="L468" s="86"/>
      <c r="M468" s="16">
        <f t="shared" si="76"/>
        <v>44.529322747339243</v>
      </c>
      <c r="N468" s="16">
        <f t="shared" si="76"/>
        <v>27.061635261765584</v>
      </c>
      <c r="O468" s="16">
        <f t="shared" si="76"/>
        <v>26.863467366380636</v>
      </c>
      <c r="P468" s="16">
        <f t="shared" si="76"/>
        <v>29.333295922429311</v>
      </c>
      <c r="Q468" s="16">
        <f t="shared" si="76"/>
        <v>26.180578504218051</v>
      </c>
      <c r="R468" s="16">
        <f t="shared" si="74"/>
        <v>44.529322747339243</v>
      </c>
      <c r="S468" s="5">
        <f t="shared" si="72"/>
        <v>0</v>
      </c>
      <c r="T468" s="17">
        <f t="shared" si="75"/>
        <v>0</v>
      </c>
    </row>
    <row r="469" spans="1:20" x14ac:dyDescent="0.25">
      <c r="A469" s="24">
        <v>42633.333333333336</v>
      </c>
      <c r="B469" s="10">
        <v>219.6</v>
      </c>
      <c r="C469" s="9">
        <v>6179.5439999999999</v>
      </c>
      <c r="D469" s="10">
        <v>104.039</v>
      </c>
      <c r="E469" s="9">
        <v>2927.6710000000003</v>
      </c>
      <c r="F469" s="10">
        <f t="shared" si="70"/>
        <v>115.56099999999999</v>
      </c>
      <c r="G469" s="9">
        <f t="shared" si="70"/>
        <v>3251.8729999999996</v>
      </c>
      <c r="H469" s="23">
        <v>0</v>
      </c>
      <c r="I469" s="23">
        <f t="shared" si="73"/>
        <v>115.56099999999999</v>
      </c>
      <c r="J469" s="16">
        <f t="shared" si="71"/>
        <v>28.139882832443469</v>
      </c>
      <c r="K469" s="85"/>
      <c r="L469" s="86"/>
      <c r="M469" s="16">
        <f t="shared" si="76"/>
        <v>44.529322747339243</v>
      </c>
      <c r="N469" s="16">
        <f t="shared" si="76"/>
        <v>27.061635261765584</v>
      </c>
      <c r="O469" s="16">
        <f t="shared" si="76"/>
        <v>26.863467366380636</v>
      </c>
      <c r="P469" s="16">
        <f t="shared" si="76"/>
        <v>29.333295922429311</v>
      </c>
      <c r="Q469" s="16">
        <f t="shared" si="76"/>
        <v>26.180578504218051</v>
      </c>
      <c r="R469" s="16">
        <f t="shared" si="74"/>
        <v>44.529322747339243</v>
      </c>
      <c r="S469" s="5">
        <f t="shared" si="72"/>
        <v>0</v>
      </c>
      <c r="T469" s="17">
        <f t="shared" si="75"/>
        <v>0</v>
      </c>
    </row>
    <row r="470" spans="1:20" x14ac:dyDescent="0.25">
      <c r="A470" s="24">
        <v>42633.375</v>
      </c>
      <c r="B470" s="10">
        <v>147.5</v>
      </c>
      <c r="C470" s="9">
        <v>4520.875</v>
      </c>
      <c r="D470" s="10">
        <v>78.713999999999999</v>
      </c>
      <c r="E470" s="9">
        <v>2412.5840000000003</v>
      </c>
      <c r="F470" s="10">
        <f t="shared" si="70"/>
        <v>68.786000000000001</v>
      </c>
      <c r="G470" s="9">
        <f t="shared" si="70"/>
        <v>2108.2909999999997</v>
      </c>
      <c r="H470" s="23">
        <v>0</v>
      </c>
      <c r="I470" s="23">
        <f t="shared" si="73"/>
        <v>68.786000000000001</v>
      </c>
      <c r="J470" s="16">
        <f t="shared" si="71"/>
        <v>30.650001453784196</v>
      </c>
      <c r="K470" s="85"/>
      <c r="L470" s="86"/>
      <c r="M470" s="16">
        <f t="shared" si="76"/>
        <v>44.529322747339243</v>
      </c>
      <c r="N470" s="16">
        <f t="shared" si="76"/>
        <v>27.061635261765584</v>
      </c>
      <c r="O470" s="16">
        <f t="shared" si="76"/>
        <v>26.863467366380636</v>
      </c>
      <c r="P470" s="16">
        <f t="shared" si="76"/>
        <v>29.333295922429311</v>
      </c>
      <c r="Q470" s="16">
        <f t="shared" si="76"/>
        <v>26.180578504218051</v>
      </c>
      <c r="R470" s="16">
        <f t="shared" si="74"/>
        <v>44.529322747339243</v>
      </c>
      <c r="S470" s="5">
        <f t="shared" si="72"/>
        <v>0</v>
      </c>
      <c r="T470" s="17">
        <f t="shared" si="75"/>
        <v>0</v>
      </c>
    </row>
    <row r="471" spans="1:20" x14ac:dyDescent="0.25">
      <c r="A471" s="24">
        <v>42633.416666666664</v>
      </c>
      <c r="B471" s="10">
        <v>173.5</v>
      </c>
      <c r="C471" s="9">
        <v>6384.8</v>
      </c>
      <c r="D471" s="10">
        <v>139.685</v>
      </c>
      <c r="E471" s="9">
        <v>5140.4080000000004</v>
      </c>
      <c r="F471" s="10">
        <f t="shared" si="70"/>
        <v>33.814999999999998</v>
      </c>
      <c r="G471" s="9">
        <f t="shared" si="70"/>
        <v>1244.3919999999998</v>
      </c>
      <c r="H471" s="23">
        <v>0</v>
      </c>
      <c r="I471" s="23">
        <f t="shared" si="73"/>
        <v>33.814999999999998</v>
      </c>
      <c r="J471" s="16">
        <f t="shared" si="71"/>
        <v>36.799999999999997</v>
      </c>
      <c r="K471" s="85"/>
      <c r="L471" s="86"/>
      <c r="M471" s="16">
        <f t="shared" si="76"/>
        <v>44.529322747339243</v>
      </c>
      <c r="N471" s="16">
        <f t="shared" si="76"/>
        <v>27.061635261765584</v>
      </c>
      <c r="O471" s="16">
        <f t="shared" si="76"/>
        <v>26.863467366380636</v>
      </c>
      <c r="P471" s="16">
        <f t="shared" si="76"/>
        <v>29.333295922429311</v>
      </c>
      <c r="Q471" s="16">
        <f t="shared" si="76"/>
        <v>26.180578504218051</v>
      </c>
      <c r="R471" s="16">
        <f t="shared" si="74"/>
        <v>44.529322747339243</v>
      </c>
      <c r="S471" s="5">
        <f t="shared" si="72"/>
        <v>0</v>
      </c>
      <c r="T471" s="17">
        <f t="shared" si="75"/>
        <v>0</v>
      </c>
    </row>
    <row r="472" spans="1:20" x14ac:dyDescent="0.25">
      <c r="A472" s="24">
        <v>42633.458333333336</v>
      </c>
      <c r="B472" s="10">
        <v>214.6</v>
      </c>
      <c r="C472" s="9">
        <v>8749.2420000000002</v>
      </c>
      <c r="D472" s="10">
        <v>177.054</v>
      </c>
      <c r="E472" s="9">
        <v>7218.4920000000002</v>
      </c>
      <c r="F472" s="10">
        <f t="shared" si="70"/>
        <v>37.545999999999992</v>
      </c>
      <c r="G472" s="9">
        <f t="shared" si="70"/>
        <v>1530.75</v>
      </c>
      <c r="H472" s="23">
        <v>0</v>
      </c>
      <c r="I472" s="23">
        <f t="shared" si="73"/>
        <v>37.545999999999992</v>
      </c>
      <c r="J472" s="16">
        <f t="shared" si="71"/>
        <v>40.769988813721845</v>
      </c>
      <c r="K472" s="85"/>
      <c r="L472" s="86"/>
      <c r="M472" s="16">
        <f t="shared" ref="M472:Q487" si="77">M471</f>
        <v>44.529322747339243</v>
      </c>
      <c r="N472" s="16">
        <f t="shared" si="77"/>
        <v>27.061635261765584</v>
      </c>
      <c r="O472" s="16">
        <f t="shared" si="77"/>
        <v>26.863467366380636</v>
      </c>
      <c r="P472" s="16">
        <f t="shared" si="77"/>
        <v>29.333295922429311</v>
      </c>
      <c r="Q472" s="16">
        <f t="shared" si="77"/>
        <v>26.180578504218051</v>
      </c>
      <c r="R472" s="16">
        <f t="shared" si="74"/>
        <v>44.529322747339243</v>
      </c>
      <c r="S472" s="5">
        <f t="shared" si="72"/>
        <v>0</v>
      </c>
      <c r="T472" s="17">
        <f t="shared" si="75"/>
        <v>0</v>
      </c>
    </row>
    <row r="473" spans="1:20" x14ac:dyDescent="0.25">
      <c r="A473" s="24">
        <v>42633.5</v>
      </c>
      <c r="B473" s="10">
        <v>254.9</v>
      </c>
      <c r="C473" s="9">
        <v>11498.539000000001</v>
      </c>
      <c r="D473" s="10">
        <v>179.863</v>
      </c>
      <c r="E473" s="9">
        <v>8113.62</v>
      </c>
      <c r="F473" s="10">
        <f t="shared" si="70"/>
        <v>75.037000000000006</v>
      </c>
      <c r="G473" s="9">
        <f t="shared" si="70"/>
        <v>3384.9190000000008</v>
      </c>
      <c r="H473" s="23">
        <v>0</v>
      </c>
      <c r="I473" s="23">
        <f t="shared" si="73"/>
        <v>75.037000000000006</v>
      </c>
      <c r="J473" s="16">
        <f t="shared" si="71"/>
        <v>45.109999067126893</v>
      </c>
      <c r="K473" s="85"/>
      <c r="L473" s="86"/>
      <c r="M473" s="16">
        <f t="shared" si="77"/>
        <v>44.529322747339243</v>
      </c>
      <c r="N473" s="16">
        <f t="shared" si="77"/>
        <v>27.061635261765584</v>
      </c>
      <c r="O473" s="16">
        <f t="shared" si="77"/>
        <v>26.863467366380636</v>
      </c>
      <c r="P473" s="16">
        <f t="shared" si="77"/>
        <v>29.333295922429311</v>
      </c>
      <c r="Q473" s="16">
        <f t="shared" si="77"/>
        <v>26.180578504218051</v>
      </c>
      <c r="R473" s="16">
        <f t="shared" si="74"/>
        <v>44.529322747339243</v>
      </c>
      <c r="S473" s="5">
        <f t="shared" si="72"/>
        <v>0.58067631978764922</v>
      </c>
      <c r="T473" s="17">
        <f t="shared" si="75"/>
        <v>43.57220900790584</v>
      </c>
    </row>
    <row r="474" spans="1:20" x14ac:dyDescent="0.25">
      <c r="A474" s="24">
        <v>42633.541666666664</v>
      </c>
      <c r="B474" s="10">
        <v>300.5</v>
      </c>
      <c r="C474" s="9">
        <v>15202.295</v>
      </c>
      <c r="D474" s="10">
        <v>173.14</v>
      </c>
      <c r="E474" s="9">
        <v>8759.1530000000002</v>
      </c>
      <c r="F474" s="10">
        <f t="shared" si="70"/>
        <v>127.36000000000001</v>
      </c>
      <c r="G474" s="9">
        <f t="shared" si="70"/>
        <v>6443.1419999999998</v>
      </c>
      <c r="H474" s="23">
        <v>0</v>
      </c>
      <c r="I474" s="23">
        <f t="shared" si="73"/>
        <v>127.36000000000001</v>
      </c>
      <c r="J474" s="16">
        <f t="shared" si="71"/>
        <v>50.589996859296477</v>
      </c>
      <c r="K474" s="85"/>
      <c r="L474" s="86"/>
      <c r="M474" s="16">
        <f t="shared" si="77"/>
        <v>44.529322747339243</v>
      </c>
      <c r="N474" s="16">
        <f t="shared" si="77"/>
        <v>27.061635261765584</v>
      </c>
      <c r="O474" s="16">
        <f t="shared" si="77"/>
        <v>26.863467366380636</v>
      </c>
      <c r="P474" s="16">
        <f t="shared" si="77"/>
        <v>29.333295922429311</v>
      </c>
      <c r="Q474" s="16">
        <f t="shared" si="77"/>
        <v>26.180578504218051</v>
      </c>
      <c r="R474" s="16">
        <f t="shared" si="74"/>
        <v>44.529322747339243</v>
      </c>
      <c r="S474" s="5">
        <f t="shared" si="72"/>
        <v>6.0606741119572334</v>
      </c>
      <c r="T474" s="17">
        <f t="shared" si="75"/>
        <v>771.88745489887333</v>
      </c>
    </row>
    <row r="475" spans="1:20" x14ac:dyDescent="0.25">
      <c r="A475" s="24">
        <v>42633.583333333336</v>
      </c>
      <c r="B475" s="10">
        <v>341.3</v>
      </c>
      <c r="C475" s="9">
        <v>19075.257000000001</v>
      </c>
      <c r="D475" s="10">
        <v>215.173</v>
      </c>
      <c r="E475" s="9">
        <v>12026.019</v>
      </c>
      <c r="F475" s="10">
        <f t="shared" si="70"/>
        <v>126.12700000000001</v>
      </c>
      <c r="G475" s="9">
        <f t="shared" si="70"/>
        <v>7049.2380000000012</v>
      </c>
      <c r="H475" s="23">
        <v>0</v>
      </c>
      <c r="I475" s="23">
        <f t="shared" si="73"/>
        <v>126.12700000000001</v>
      </c>
      <c r="J475" s="16">
        <f t="shared" si="71"/>
        <v>55.889999762144512</v>
      </c>
      <c r="K475" s="85"/>
      <c r="L475" s="86"/>
      <c r="M475" s="16">
        <f t="shared" si="77"/>
        <v>44.529322747339243</v>
      </c>
      <c r="N475" s="16">
        <f t="shared" si="77"/>
        <v>27.061635261765584</v>
      </c>
      <c r="O475" s="16">
        <f t="shared" si="77"/>
        <v>26.863467366380636</v>
      </c>
      <c r="P475" s="16">
        <f t="shared" si="77"/>
        <v>29.333295922429311</v>
      </c>
      <c r="Q475" s="16">
        <f t="shared" si="77"/>
        <v>26.180578504218051</v>
      </c>
      <c r="R475" s="16">
        <f t="shared" si="74"/>
        <v>44.529322747339243</v>
      </c>
      <c r="S475" s="5">
        <f t="shared" si="72"/>
        <v>11.360677014805269</v>
      </c>
      <c r="T475" s="17">
        <f t="shared" si="75"/>
        <v>1432.8881098463442</v>
      </c>
    </row>
    <row r="476" spans="1:20" x14ac:dyDescent="0.25">
      <c r="A476" s="24">
        <v>42633.625</v>
      </c>
      <c r="B476" s="10">
        <v>367.8</v>
      </c>
      <c r="C476" s="9">
        <v>23715.743999999999</v>
      </c>
      <c r="D476" s="10">
        <v>305.40700000000004</v>
      </c>
      <c r="E476" s="9">
        <v>19692.643</v>
      </c>
      <c r="F476" s="10">
        <f t="shared" si="70"/>
        <v>62.392999999999972</v>
      </c>
      <c r="G476" s="9">
        <f t="shared" si="70"/>
        <v>4023.1009999999987</v>
      </c>
      <c r="H476" s="23">
        <v>0</v>
      </c>
      <c r="I476" s="23">
        <f t="shared" si="73"/>
        <v>62.392999999999972</v>
      </c>
      <c r="J476" s="16">
        <f t="shared" si="71"/>
        <v>64.480005769878034</v>
      </c>
      <c r="K476" s="85"/>
      <c r="L476" s="86"/>
      <c r="M476" s="16">
        <f t="shared" si="77"/>
        <v>44.529322747339243</v>
      </c>
      <c r="N476" s="16">
        <f t="shared" si="77"/>
        <v>27.061635261765584</v>
      </c>
      <c r="O476" s="16">
        <f t="shared" si="77"/>
        <v>26.863467366380636</v>
      </c>
      <c r="P476" s="16">
        <f t="shared" si="77"/>
        <v>29.333295922429311</v>
      </c>
      <c r="Q476" s="16">
        <f t="shared" si="77"/>
        <v>26.180578504218051</v>
      </c>
      <c r="R476" s="16">
        <f t="shared" si="74"/>
        <v>44.529322747339243</v>
      </c>
      <c r="S476" s="5">
        <f t="shared" si="72"/>
        <v>19.95068302253879</v>
      </c>
      <c r="T476" s="17">
        <f t="shared" si="75"/>
        <v>1244.7829658252622</v>
      </c>
    </row>
    <row r="477" spans="1:20" x14ac:dyDescent="0.25">
      <c r="A477" s="24">
        <v>42633.666666666664</v>
      </c>
      <c r="B477" s="10">
        <v>381</v>
      </c>
      <c r="C477" s="9">
        <v>30876.240000000002</v>
      </c>
      <c r="D477" s="10">
        <v>358.22800000000001</v>
      </c>
      <c r="E477" s="9">
        <v>29030.796999999999</v>
      </c>
      <c r="F477" s="10">
        <f t="shared" si="70"/>
        <v>22.771999999999991</v>
      </c>
      <c r="G477" s="9">
        <f t="shared" si="70"/>
        <v>1845.4430000000029</v>
      </c>
      <c r="H477" s="23">
        <v>0</v>
      </c>
      <c r="I477" s="23">
        <f t="shared" si="73"/>
        <v>22.771999999999991</v>
      </c>
      <c r="J477" s="16">
        <f t="shared" si="71"/>
        <v>81.040005269629532</v>
      </c>
      <c r="K477" s="85"/>
      <c r="L477" s="86"/>
      <c r="M477" s="16">
        <f t="shared" si="77"/>
        <v>44.529322747339243</v>
      </c>
      <c r="N477" s="16">
        <f t="shared" si="77"/>
        <v>27.061635261765584</v>
      </c>
      <c r="O477" s="16">
        <f t="shared" si="77"/>
        <v>26.863467366380636</v>
      </c>
      <c r="P477" s="16">
        <f t="shared" si="77"/>
        <v>29.333295922429311</v>
      </c>
      <c r="Q477" s="16">
        <f t="shared" si="77"/>
        <v>26.180578504218051</v>
      </c>
      <c r="R477" s="16">
        <f t="shared" si="74"/>
        <v>44.529322747339243</v>
      </c>
      <c r="S477" s="5">
        <f t="shared" si="72"/>
        <v>36.510682522290288</v>
      </c>
      <c r="T477" s="17">
        <f t="shared" si="75"/>
        <v>831.42126239759409</v>
      </c>
    </row>
    <row r="478" spans="1:20" x14ac:dyDescent="0.25">
      <c r="A478" s="24">
        <v>42633.708333333336</v>
      </c>
      <c r="B478" s="10">
        <v>390.4</v>
      </c>
      <c r="C478" s="9">
        <v>35772.351999999999</v>
      </c>
      <c r="D478" s="10">
        <v>381.84700000000004</v>
      </c>
      <c r="E478" s="9">
        <v>34988.641000000003</v>
      </c>
      <c r="F478" s="10">
        <f t="shared" si="70"/>
        <v>8.5529999999999404</v>
      </c>
      <c r="G478" s="9">
        <f t="shared" si="70"/>
        <v>783.71099999999569</v>
      </c>
      <c r="H478" s="23">
        <v>0</v>
      </c>
      <c r="I478" s="23">
        <f t="shared" si="73"/>
        <v>8.5529999999999404</v>
      </c>
      <c r="J478" s="16">
        <f t="shared" si="71"/>
        <v>91.629954401964355</v>
      </c>
      <c r="K478" s="85"/>
      <c r="L478" s="86"/>
      <c r="M478" s="16">
        <f t="shared" si="77"/>
        <v>44.529322747339243</v>
      </c>
      <c r="N478" s="16">
        <f t="shared" si="77"/>
        <v>27.061635261765584</v>
      </c>
      <c r="O478" s="16">
        <f t="shared" si="77"/>
        <v>26.863467366380636</v>
      </c>
      <c r="P478" s="16">
        <f t="shared" si="77"/>
        <v>29.333295922429311</v>
      </c>
      <c r="Q478" s="16">
        <f t="shared" si="77"/>
        <v>26.180578504218051</v>
      </c>
      <c r="R478" s="16">
        <f t="shared" si="74"/>
        <v>44.529322747339243</v>
      </c>
      <c r="S478" s="5">
        <f t="shared" si="72"/>
        <v>47.100631654625111</v>
      </c>
      <c r="T478" s="17">
        <f t="shared" si="75"/>
        <v>402.8517025420058</v>
      </c>
    </row>
    <row r="479" spans="1:20" x14ac:dyDescent="0.25">
      <c r="A479" s="24">
        <v>42633.75</v>
      </c>
      <c r="B479" s="10">
        <v>373.7</v>
      </c>
      <c r="C479" s="9">
        <v>29357.871999999999</v>
      </c>
      <c r="D479" s="10">
        <v>373.7</v>
      </c>
      <c r="E479" s="9">
        <v>29357.871999999999</v>
      </c>
      <c r="F479" s="10">
        <f t="shared" si="70"/>
        <v>0</v>
      </c>
      <c r="G479" s="9">
        <f t="shared" si="70"/>
        <v>0</v>
      </c>
      <c r="H479" s="23">
        <v>0</v>
      </c>
      <c r="I479" s="23">
        <f t="shared" si="73"/>
        <v>0</v>
      </c>
      <c r="J479" s="16">
        <f t="shared" si="71"/>
        <v>0</v>
      </c>
      <c r="K479" s="85"/>
      <c r="L479" s="86"/>
      <c r="M479" s="16">
        <f t="shared" si="77"/>
        <v>44.529322747339243</v>
      </c>
      <c r="N479" s="16">
        <f t="shared" si="77"/>
        <v>27.061635261765584</v>
      </c>
      <c r="O479" s="16">
        <f t="shared" si="77"/>
        <v>26.863467366380636</v>
      </c>
      <c r="P479" s="16">
        <f t="shared" si="77"/>
        <v>29.333295922429311</v>
      </c>
      <c r="Q479" s="16">
        <f t="shared" si="77"/>
        <v>26.180578504218051</v>
      </c>
      <c r="R479" s="16">
        <f t="shared" si="74"/>
        <v>44.529322747339243</v>
      </c>
      <c r="S479" s="5">
        <f t="shared" si="72"/>
        <v>0</v>
      </c>
      <c r="T479" s="17">
        <f t="shared" si="75"/>
        <v>0</v>
      </c>
    </row>
    <row r="480" spans="1:20" x14ac:dyDescent="0.25">
      <c r="A480" s="24">
        <v>42633.791666666664</v>
      </c>
      <c r="B480" s="10">
        <v>343.9</v>
      </c>
      <c r="C480" s="9">
        <v>18085.701000000001</v>
      </c>
      <c r="D480" s="10">
        <v>343.9</v>
      </c>
      <c r="E480" s="9">
        <v>18085.701000000001</v>
      </c>
      <c r="F480" s="10">
        <f t="shared" si="70"/>
        <v>0</v>
      </c>
      <c r="G480" s="9">
        <f t="shared" si="70"/>
        <v>0</v>
      </c>
      <c r="H480" s="23">
        <v>0</v>
      </c>
      <c r="I480" s="23">
        <f t="shared" si="73"/>
        <v>0</v>
      </c>
      <c r="J480" s="16">
        <f t="shared" si="71"/>
        <v>0</v>
      </c>
      <c r="K480" s="85"/>
      <c r="L480" s="86"/>
      <c r="M480" s="16">
        <f t="shared" si="77"/>
        <v>44.529322747339243</v>
      </c>
      <c r="N480" s="16">
        <f t="shared" si="77"/>
        <v>27.061635261765584</v>
      </c>
      <c r="O480" s="16">
        <f t="shared" si="77"/>
        <v>26.863467366380636</v>
      </c>
      <c r="P480" s="16">
        <f t="shared" si="77"/>
        <v>29.333295922429311</v>
      </c>
      <c r="Q480" s="16">
        <f t="shared" si="77"/>
        <v>26.180578504218051</v>
      </c>
      <c r="R480" s="16">
        <f t="shared" si="74"/>
        <v>44.529322747339243</v>
      </c>
      <c r="S480" s="5">
        <f t="shared" si="72"/>
        <v>0</v>
      </c>
      <c r="T480" s="17">
        <f t="shared" si="75"/>
        <v>0</v>
      </c>
    </row>
    <row r="481" spans="1:20" x14ac:dyDescent="0.25">
      <c r="A481" s="24">
        <v>42633.833333333336</v>
      </c>
      <c r="B481" s="10">
        <v>324.2</v>
      </c>
      <c r="C481" s="9">
        <v>17788.853999999999</v>
      </c>
      <c r="D481" s="10">
        <v>324.2</v>
      </c>
      <c r="E481" s="9">
        <v>17788.853999999999</v>
      </c>
      <c r="F481" s="10">
        <f t="shared" si="70"/>
        <v>0</v>
      </c>
      <c r="G481" s="9">
        <f t="shared" si="70"/>
        <v>0</v>
      </c>
      <c r="H481" s="23">
        <v>0</v>
      </c>
      <c r="I481" s="23">
        <f t="shared" si="73"/>
        <v>0</v>
      </c>
      <c r="J481" s="16">
        <f t="shared" si="71"/>
        <v>0</v>
      </c>
      <c r="K481" s="85"/>
      <c r="L481" s="86"/>
      <c r="M481" s="16">
        <f t="shared" si="77"/>
        <v>44.529322747339243</v>
      </c>
      <c r="N481" s="16">
        <f t="shared" si="77"/>
        <v>27.061635261765584</v>
      </c>
      <c r="O481" s="16">
        <f t="shared" si="77"/>
        <v>26.863467366380636</v>
      </c>
      <c r="P481" s="16">
        <f t="shared" si="77"/>
        <v>29.333295922429311</v>
      </c>
      <c r="Q481" s="16">
        <f t="shared" si="77"/>
        <v>26.180578504218051</v>
      </c>
      <c r="R481" s="16">
        <f t="shared" si="74"/>
        <v>44.529322747339243</v>
      </c>
      <c r="S481" s="5">
        <f t="shared" si="72"/>
        <v>0</v>
      </c>
      <c r="T481" s="17">
        <f t="shared" si="75"/>
        <v>0</v>
      </c>
    </row>
    <row r="482" spans="1:20" x14ac:dyDescent="0.25">
      <c r="A482" s="24">
        <v>42633.875</v>
      </c>
      <c r="B482" s="10">
        <v>321.2</v>
      </c>
      <c r="C482" s="9">
        <v>15517.172</v>
      </c>
      <c r="D482" s="10">
        <v>277.404</v>
      </c>
      <c r="E482" s="9">
        <v>13401.369000000001</v>
      </c>
      <c r="F482" s="10">
        <f t="shared" si="70"/>
        <v>43.795999999999992</v>
      </c>
      <c r="G482" s="9">
        <f t="shared" si="70"/>
        <v>2115.8029999999999</v>
      </c>
      <c r="H482" s="23">
        <v>0</v>
      </c>
      <c r="I482" s="23">
        <f t="shared" si="73"/>
        <v>43.795999999999992</v>
      </c>
      <c r="J482" s="16">
        <f t="shared" si="71"/>
        <v>48.310416476390543</v>
      </c>
      <c r="K482" s="85"/>
      <c r="L482" s="86"/>
      <c r="M482" s="16">
        <f t="shared" si="77"/>
        <v>44.529322747339243</v>
      </c>
      <c r="N482" s="16">
        <f t="shared" si="77"/>
        <v>27.061635261765584</v>
      </c>
      <c r="O482" s="16">
        <f t="shared" si="77"/>
        <v>26.863467366380636</v>
      </c>
      <c r="P482" s="16">
        <f t="shared" si="77"/>
        <v>29.333295922429311</v>
      </c>
      <c r="Q482" s="16">
        <f t="shared" si="77"/>
        <v>26.180578504218051</v>
      </c>
      <c r="R482" s="16">
        <f t="shared" si="74"/>
        <v>44.529322747339243</v>
      </c>
      <c r="S482" s="5">
        <f t="shared" si="72"/>
        <v>3.7810937290512996</v>
      </c>
      <c r="T482" s="17">
        <f t="shared" si="75"/>
        <v>165.59678095753068</v>
      </c>
    </row>
    <row r="483" spans="1:20" x14ac:dyDescent="0.25">
      <c r="A483" s="24">
        <v>42633.916666666664</v>
      </c>
      <c r="B483" s="10">
        <v>280.3</v>
      </c>
      <c r="C483" s="9">
        <v>11094.273999999999</v>
      </c>
      <c r="D483" s="10">
        <v>216.012</v>
      </c>
      <c r="E483" s="9">
        <v>8549.755000000001</v>
      </c>
      <c r="F483" s="10">
        <f t="shared" si="70"/>
        <v>64.288000000000011</v>
      </c>
      <c r="G483" s="9">
        <f t="shared" si="70"/>
        <v>2544.5189999999984</v>
      </c>
      <c r="H483" s="23">
        <v>0</v>
      </c>
      <c r="I483" s="23">
        <f t="shared" si="73"/>
        <v>64.288000000000011</v>
      </c>
      <c r="J483" s="16">
        <f t="shared" si="71"/>
        <v>39.579999377799872</v>
      </c>
      <c r="K483" s="85"/>
      <c r="L483" s="86"/>
      <c r="M483" s="16">
        <f t="shared" si="77"/>
        <v>44.529322747339243</v>
      </c>
      <c r="N483" s="16">
        <f t="shared" si="77"/>
        <v>27.061635261765584</v>
      </c>
      <c r="O483" s="16">
        <f t="shared" si="77"/>
        <v>26.863467366380636</v>
      </c>
      <c r="P483" s="16">
        <f t="shared" si="77"/>
        <v>29.333295922429311</v>
      </c>
      <c r="Q483" s="16">
        <f t="shared" si="77"/>
        <v>26.180578504218051</v>
      </c>
      <c r="R483" s="16">
        <f t="shared" si="74"/>
        <v>44.529322747339243</v>
      </c>
      <c r="S483" s="5">
        <f t="shared" si="72"/>
        <v>0</v>
      </c>
      <c r="T483" s="17">
        <f t="shared" si="75"/>
        <v>0</v>
      </c>
    </row>
    <row r="484" spans="1:20" x14ac:dyDescent="0.25">
      <c r="A484" s="24">
        <v>42633.958333333336</v>
      </c>
      <c r="B484" s="10">
        <v>224.1</v>
      </c>
      <c r="C484" s="9">
        <v>6584.058</v>
      </c>
      <c r="D484" s="10">
        <v>137.83799999999999</v>
      </c>
      <c r="E484" s="9">
        <v>4049.6790000000001</v>
      </c>
      <c r="F484" s="10">
        <f t="shared" si="70"/>
        <v>86.262</v>
      </c>
      <c r="G484" s="9">
        <f t="shared" si="70"/>
        <v>2534.3789999999999</v>
      </c>
      <c r="H484" s="23">
        <v>0</v>
      </c>
      <c r="I484" s="23">
        <f t="shared" si="73"/>
        <v>86.262</v>
      </c>
      <c r="J484" s="16">
        <f t="shared" si="71"/>
        <v>29.380016693329623</v>
      </c>
      <c r="K484" s="85"/>
      <c r="L484" s="86"/>
      <c r="M484" s="16">
        <f t="shared" si="77"/>
        <v>44.529322747339243</v>
      </c>
      <c r="N484" s="16">
        <f t="shared" si="77"/>
        <v>27.061635261765584</v>
      </c>
      <c r="O484" s="16">
        <f t="shared" si="77"/>
        <v>26.863467366380636</v>
      </c>
      <c r="P484" s="16">
        <f t="shared" si="77"/>
        <v>29.333295922429311</v>
      </c>
      <c r="Q484" s="16">
        <f t="shared" si="77"/>
        <v>26.180578504218051</v>
      </c>
      <c r="R484" s="16">
        <f t="shared" si="74"/>
        <v>44.529322747339243</v>
      </c>
      <c r="S484" s="5">
        <f t="shared" si="72"/>
        <v>0</v>
      </c>
      <c r="T484" s="17">
        <f t="shared" si="75"/>
        <v>0</v>
      </c>
    </row>
    <row r="485" spans="1:20" x14ac:dyDescent="0.25">
      <c r="A485" s="24">
        <v>42634</v>
      </c>
      <c r="B485" s="10">
        <v>332.3</v>
      </c>
      <c r="C485" s="9">
        <v>8005.107</v>
      </c>
      <c r="D485" s="10">
        <v>135.49299999999999</v>
      </c>
      <c r="E485" s="9">
        <v>3264.0260000000003</v>
      </c>
      <c r="F485" s="10">
        <f t="shared" si="70"/>
        <v>196.80700000000002</v>
      </c>
      <c r="G485" s="9">
        <f t="shared" si="70"/>
        <v>4741.0810000000001</v>
      </c>
      <c r="H485" s="23">
        <v>0</v>
      </c>
      <c r="I485" s="23">
        <f t="shared" si="73"/>
        <v>196.80700000000002</v>
      </c>
      <c r="J485" s="16">
        <f t="shared" si="71"/>
        <v>24.09000188001443</v>
      </c>
      <c r="K485" s="85"/>
      <c r="L485" s="86"/>
      <c r="M485" s="16">
        <f t="shared" si="77"/>
        <v>44.529322747339243</v>
      </c>
      <c r="N485" s="16">
        <f t="shared" si="77"/>
        <v>27.061635261765584</v>
      </c>
      <c r="O485" s="16">
        <f t="shared" si="77"/>
        <v>26.863467366380636</v>
      </c>
      <c r="P485" s="16">
        <f t="shared" si="77"/>
        <v>29.333295922429311</v>
      </c>
      <c r="Q485" s="16">
        <f t="shared" si="77"/>
        <v>26.180578504218051</v>
      </c>
      <c r="R485" s="16">
        <f t="shared" si="74"/>
        <v>44.529322747339243</v>
      </c>
      <c r="S485" s="5">
        <f t="shared" si="72"/>
        <v>0</v>
      </c>
      <c r="T485" s="17">
        <f t="shared" si="75"/>
        <v>0</v>
      </c>
    </row>
    <row r="486" spans="1:20" x14ac:dyDescent="0.25">
      <c r="A486" s="24">
        <v>42634.041666666664</v>
      </c>
      <c r="B486" s="10">
        <v>157.15</v>
      </c>
      <c r="C486" s="9">
        <v>3375.5819999999999</v>
      </c>
      <c r="D486" s="10">
        <v>1.5000000000000001E-2</v>
      </c>
      <c r="E486" s="9">
        <v>0.32200000000000001</v>
      </c>
      <c r="F486" s="10">
        <f t="shared" si="70"/>
        <v>157.13500000000002</v>
      </c>
      <c r="G486" s="9">
        <f t="shared" si="70"/>
        <v>3375.2599999999998</v>
      </c>
      <c r="H486" s="23">
        <v>0</v>
      </c>
      <c r="I486" s="23">
        <f t="shared" si="73"/>
        <v>157.13500000000002</v>
      </c>
      <c r="J486" s="16">
        <f t="shared" si="71"/>
        <v>21.480001272790908</v>
      </c>
      <c r="K486" s="85"/>
      <c r="L486" s="86"/>
      <c r="M486" s="16">
        <f t="shared" si="77"/>
        <v>44.529322747339243</v>
      </c>
      <c r="N486" s="16">
        <f t="shared" si="77"/>
        <v>27.061635261765584</v>
      </c>
      <c r="O486" s="16">
        <f t="shared" si="77"/>
        <v>26.863467366380636</v>
      </c>
      <c r="P486" s="16">
        <f t="shared" si="77"/>
        <v>29.333295922429311</v>
      </c>
      <c r="Q486" s="16">
        <f t="shared" si="77"/>
        <v>26.180578504218051</v>
      </c>
      <c r="R486" s="16">
        <f t="shared" si="74"/>
        <v>44.529322747339243</v>
      </c>
      <c r="S486" s="5">
        <f t="shared" si="72"/>
        <v>0</v>
      </c>
      <c r="T486" s="17">
        <f t="shared" si="75"/>
        <v>0</v>
      </c>
    </row>
    <row r="487" spans="1:20" x14ac:dyDescent="0.25">
      <c r="A487" s="24">
        <v>42634.083333333336</v>
      </c>
      <c r="B487" s="10">
        <v>159.44999999999999</v>
      </c>
      <c r="C487" s="9">
        <v>3117.2474999999999</v>
      </c>
      <c r="D487" s="10">
        <v>24.133000000000003</v>
      </c>
      <c r="E487" s="9">
        <v>471.80100000000004</v>
      </c>
      <c r="F487" s="10">
        <f t="shared" si="70"/>
        <v>135.31699999999998</v>
      </c>
      <c r="G487" s="9">
        <f t="shared" si="70"/>
        <v>2645.4465</v>
      </c>
      <c r="H487" s="23">
        <v>0</v>
      </c>
      <c r="I487" s="23">
        <f t="shared" si="73"/>
        <v>135.31699999999998</v>
      </c>
      <c r="J487" s="16">
        <f t="shared" si="71"/>
        <v>19.54999371845371</v>
      </c>
      <c r="K487" s="85"/>
      <c r="L487" s="86"/>
      <c r="M487" s="16">
        <f t="shared" si="77"/>
        <v>44.529322747339243</v>
      </c>
      <c r="N487" s="16">
        <f t="shared" si="77"/>
        <v>27.061635261765584</v>
      </c>
      <c r="O487" s="16">
        <f t="shared" si="77"/>
        <v>26.863467366380636</v>
      </c>
      <c r="P487" s="16">
        <f t="shared" si="77"/>
        <v>29.333295922429311</v>
      </c>
      <c r="Q487" s="16">
        <f t="shared" si="77"/>
        <v>26.180578504218051</v>
      </c>
      <c r="R487" s="16">
        <f t="shared" si="74"/>
        <v>44.529322747339243</v>
      </c>
      <c r="S487" s="5">
        <f t="shared" si="72"/>
        <v>0</v>
      </c>
      <c r="T487" s="17">
        <f t="shared" si="75"/>
        <v>0</v>
      </c>
    </row>
    <row r="488" spans="1:20" x14ac:dyDescent="0.25">
      <c r="A488" s="24">
        <v>42634.125</v>
      </c>
      <c r="B488" s="10">
        <v>139.80000000000001</v>
      </c>
      <c r="C488" s="9">
        <v>2569.5239999999999</v>
      </c>
      <c r="D488" s="10">
        <v>24.865000000000002</v>
      </c>
      <c r="E488" s="9">
        <v>457.01900000000001</v>
      </c>
      <c r="F488" s="10">
        <f t="shared" si="70"/>
        <v>114.935</v>
      </c>
      <c r="G488" s="9">
        <f t="shared" si="70"/>
        <v>2112.5050000000001</v>
      </c>
      <c r="H488" s="23">
        <v>0</v>
      </c>
      <c r="I488" s="23">
        <f t="shared" si="73"/>
        <v>114.935</v>
      </c>
      <c r="J488" s="16">
        <f t="shared" si="71"/>
        <v>18.379997389829036</v>
      </c>
      <c r="K488" s="85"/>
      <c r="L488" s="86"/>
      <c r="M488" s="16">
        <f t="shared" ref="M488:Q503" si="78">M487</f>
        <v>44.529322747339243</v>
      </c>
      <c r="N488" s="16">
        <f t="shared" si="78"/>
        <v>27.061635261765584</v>
      </c>
      <c r="O488" s="16">
        <f t="shared" si="78"/>
        <v>26.863467366380636</v>
      </c>
      <c r="P488" s="16">
        <f t="shared" si="78"/>
        <v>29.333295922429311</v>
      </c>
      <c r="Q488" s="16">
        <f t="shared" si="78"/>
        <v>26.180578504218051</v>
      </c>
      <c r="R488" s="16">
        <f t="shared" si="74"/>
        <v>44.529322747339243</v>
      </c>
      <c r="S488" s="5">
        <f t="shared" si="72"/>
        <v>0</v>
      </c>
      <c r="T488" s="17">
        <f t="shared" si="75"/>
        <v>0</v>
      </c>
    </row>
    <row r="489" spans="1:20" x14ac:dyDescent="0.25">
      <c r="A489" s="24">
        <v>42634.166666666664</v>
      </c>
      <c r="B489" s="10">
        <v>127.7</v>
      </c>
      <c r="C489" s="9">
        <v>2140.252</v>
      </c>
      <c r="D489" s="10">
        <v>16.608000000000001</v>
      </c>
      <c r="E489" s="9">
        <v>278.35000000000002</v>
      </c>
      <c r="F489" s="10">
        <f t="shared" si="70"/>
        <v>111.092</v>
      </c>
      <c r="G489" s="9">
        <f t="shared" si="70"/>
        <v>1861.902</v>
      </c>
      <c r="H489" s="23">
        <v>0</v>
      </c>
      <c r="I489" s="23">
        <f t="shared" si="73"/>
        <v>111.092</v>
      </c>
      <c r="J489" s="16">
        <f t="shared" si="71"/>
        <v>16.760000720123863</v>
      </c>
      <c r="K489" s="85"/>
      <c r="L489" s="86"/>
      <c r="M489" s="16">
        <f t="shared" si="78"/>
        <v>44.529322747339243</v>
      </c>
      <c r="N489" s="16">
        <f t="shared" si="78"/>
        <v>27.061635261765584</v>
      </c>
      <c r="O489" s="16">
        <f t="shared" si="78"/>
        <v>26.863467366380636</v>
      </c>
      <c r="P489" s="16">
        <f t="shared" si="78"/>
        <v>29.333295922429311</v>
      </c>
      <c r="Q489" s="16">
        <f t="shared" si="78"/>
        <v>26.180578504218051</v>
      </c>
      <c r="R489" s="16">
        <f t="shared" si="74"/>
        <v>44.529322747339243</v>
      </c>
      <c r="S489" s="5">
        <f t="shared" si="72"/>
        <v>0</v>
      </c>
      <c r="T489" s="17">
        <f t="shared" si="75"/>
        <v>0</v>
      </c>
    </row>
    <row r="490" spans="1:20" x14ac:dyDescent="0.25">
      <c r="A490" s="24">
        <v>42634.208333333336</v>
      </c>
      <c r="B490" s="10">
        <v>129</v>
      </c>
      <c r="C490" s="9">
        <v>2312.9699999999998</v>
      </c>
      <c r="D490" s="10">
        <v>20.46</v>
      </c>
      <c r="E490" s="9">
        <v>366.84800000000001</v>
      </c>
      <c r="F490" s="10">
        <f t="shared" si="70"/>
        <v>108.53999999999999</v>
      </c>
      <c r="G490" s="9">
        <f t="shared" si="70"/>
        <v>1946.1219999999998</v>
      </c>
      <c r="H490" s="23">
        <v>0</v>
      </c>
      <c r="I490" s="23">
        <f t="shared" si="73"/>
        <v>108.53999999999999</v>
      </c>
      <c r="J490" s="16">
        <f t="shared" si="71"/>
        <v>17.929998157361343</v>
      </c>
      <c r="K490" s="85"/>
      <c r="L490" s="86"/>
      <c r="M490" s="16">
        <f t="shared" si="78"/>
        <v>44.529322747339243</v>
      </c>
      <c r="N490" s="16">
        <f t="shared" si="78"/>
        <v>27.061635261765584</v>
      </c>
      <c r="O490" s="16">
        <f t="shared" si="78"/>
        <v>26.863467366380636</v>
      </c>
      <c r="P490" s="16">
        <f t="shared" si="78"/>
        <v>29.333295922429311</v>
      </c>
      <c r="Q490" s="16">
        <f t="shared" si="78"/>
        <v>26.180578504218051</v>
      </c>
      <c r="R490" s="16">
        <f t="shared" si="74"/>
        <v>44.529322747339243</v>
      </c>
      <c r="S490" s="5">
        <f t="shared" si="72"/>
        <v>0</v>
      </c>
      <c r="T490" s="17">
        <f t="shared" si="75"/>
        <v>0</v>
      </c>
    </row>
    <row r="491" spans="1:20" x14ac:dyDescent="0.25">
      <c r="A491" s="24">
        <v>42634.25</v>
      </c>
      <c r="B491" s="10">
        <v>115.8</v>
      </c>
      <c r="C491" s="9">
        <v>2393.5859999999998</v>
      </c>
      <c r="D491" s="10">
        <v>0</v>
      </c>
      <c r="E491" s="9">
        <v>0</v>
      </c>
      <c r="F491" s="10">
        <f t="shared" si="70"/>
        <v>115.8</v>
      </c>
      <c r="G491" s="9">
        <f t="shared" si="70"/>
        <v>2393.5859999999998</v>
      </c>
      <c r="H491" s="23">
        <v>0</v>
      </c>
      <c r="I491" s="23">
        <f t="shared" si="73"/>
        <v>115.8</v>
      </c>
      <c r="J491" s="16">
        <f t="shared" si="71"/>
        <v>20.669999999999998</v>
      </c>
      <c r="K491" s="85"/>
      <c r="L491" s="86"/>
      <c r="M491" s="16">
        <f t="shared" si="78"/>
        <v>44.529322747339243</v>
      </c>
      <c r="N491" s="16">
        <f t="shared" si="78"/>
        <v>27.061635261765584</v>
      </c>
      <c r="O491" s="16">
        <f t="shared" si="78"/>
        <v>26.863467366380636</v>
      </c>
      <c r="P491" s="16">
        <f t="shared" si="78"/>
        <v>29.333295922429311</v>
      </c>
      <c r="Q491" s="16">
        <f t="shared" si="78"/>
        <v>26.180578504218051</v>
      </c>
      <c r="R491" s="16">
        <f t="shared" si="74"/>
        <v>44.529322747339243</v>
      </c>
      <c r="S491" s="5">
        <f t="shared" si="72"/>
        <v>0</v>
      </c>
      <c r="T491" s="17">
        <f t="shared" si="75"/>
        <v>0</v>
      </c>
    </row>
    <row r="492" spans="1:20" x14ac:dyDescent="0.25">
      <c r="A492" s="24">
        <v>42634.291666666664</v>
      </c>
      <c r="B492" s="10">
        <v>73.225999999999999</v>
      </c>
      <c r="C492" s="9">
        <v>1839.91192</v>
      </c>
      <c r="D492" s="10">
        <v>0</v>
      </c>
      <c r="E492" s="9">
        <v>0</v>
      </c>
      <c r="F492" s="10">
        <f t="shared" si="70"/>
        <v>73.225999999999999</v>
      </c>
      <c r="G492" s="9">
        <f t="shared" si="70"/>
        <v>1839.91192</v>
      </c>
      <c r="H492" s="23">
        <v>0</v>
      </c>
      <c r="I492" s="23">
        <f t="shared" si="73"/>
        <v>73.225999999999999</v>
      </c>
      <c r="J492" s="16">
        <f t="shared" si="71"/>
        <v>25.126484035725017</v>
      </c>
      <c r="K492" s="85"/>
      <c r="L492" s="86"/>
      <c r="M492" s="16">
        <f t="shared" si="78"/>
        <v>44.529322747339243</v>
      </c>
      <c r="N492" s="16">
        <f t="shared" si="78"/>
        <v>27.061635261765584</v>
      </c>
      <c r="O492" s="16">
        <f t="shared" si="78"/>
        <v>26.863467366380636</v>
      </c>
      <c r="P492" s="16">
        <f t="shared" si="78"/>
        <v>29.333295922429311</v>
      </c>
      <c r="Q492" s="16">
        <f t="shared" si="78"/>
        <v>26.180578504218051</v>
      </c>
      <c r="R492" s="16">
        <f t="shared" si="74"/>
        <v>44.529322747339243</v>
      </c>
      <c r="S492" s="5">
        <f t="shared" si="72"/>
        <v>0</v>
      </c>
      <c r="T492" s="17">
        <f t="shared" si="75"/>
        <v>0</v>
      </c>
    </row>
    <row r="493" spans="1:20" x14ac:dyDescent="0.25">
      <c r="A493" s="24">
        <v>42634.333333333336</v>
      </c>
      <c r="B493" s="10">
        <v>78.236999999999995</v>
      </c>
      <c r="C493" s="9">
        <v>1933.3272199999999</v>
      </c>
      <c r="D493" s="10">
        <v>0</v>
      </c>
      <c r="E493" s="9">
        <v>0</v>
      </c>
      <c r="F493" s="10">
        <f t="shared" si="70"/>
        <v>78.236999999999995</v>
      </c>
      <c r="G493" s="9">
        <f t="shared" si="70"/>
        <v>1933.3272199999999</v>
      </c>
      <c r="H493" s="23">
        <v>0</v>
      </c>
      <c r="I493" s="23">
        <f t="shared" si="73"/>
        <v>78.236999999999995</v>
      </c>
      <c r="J493" s="16">
        <f t="shared" si="71"/>
        <v>24.71116249344939</v>
      </c>
      <c r="K493" s="85"/>
      <c r="L493" s="86"/>
      <c r="M493" s="16">
        <f t="shared" si="78"/>
        <v>44.529322747339243</v>
      </c>
      <c r="N493" s="16">
        <f t="shared" si="78"/>
        <v>27.061635261765584</v>
      </c>
      <c r="O493" s="16">
        <f t="shared" si="78"/>
        <v>26.863467366380636</v>
      </c>
      <c r="P493" s="16">
        <f t="shared" si="78"/>
        <v>29.333295922429311</v>
      </c>
      <c r="Q493" s="16">
        <f t="shared" si="78"/>
        <v>26.180578504218051</v>
      </c>
      <c r="R493" s="16">
        <f t="shared" si="74"/>
        <v>44.529322747339243</v>
      </c>
      <c r="S493" s="5">
        <f t="shared" si="72"/>
        <v>0</v>
      </c>
      <c r="T493" s="17">
        <f t="shared" si="75"/>
        <v>0</v>
      </c>
    </row>
    <row r="494" spans="1:20" x14ac:dyDescent="0.25">
      <c r="A494" s="24">
        <v>42634.375</v>
      </c>
      <c r="B494" s="10">
        <v>69.921999999999997</v>
      </c>
      <c r="C494" s="9">
        <v>1743.9961600000001</v>
      </c>
      <c r="D494" s="10">
        <v>0</v>
      </c>
      <c r="E494" s="9">
        <v>0</v>
      </c>
      <c r="F494" s="10">
        <f t="shared" si="70"/>
        <v>69.921999999999997</v>
      </c>
      <c r="G494" s="9">
        <f t="shared" si="70"/>
        <v>1743.9961600000001</v>
      </c>
      <c r="H494" s="23">
        <v>0</v>
      </c>
      <c r="I494" s="23">
        <f t="shared" si="73"/>
        <v>69.921999999999997</v>
      </c>
      <c r="J494" s="16">
        <f t="shared" si="71"/>
        <v>24.942023397500076</v>
      </c>
      <c r="K494" s="85"/>
      <c r="L494" s="86"/>
      <c r="M494" s="16">
        <f t="shared" si="78"/>
        <v>44.529322747339243</v>
      </c>
      <c r="N494" s="16">
        <f t="shared" si="78"/>
        <v>27.061635261765584</v>
      </c>
      <c r="O494" s="16">
        <f t="shared" si="78"/>
        <v>26.863467366380636</v>
      </c>
      <c r="P494" s="16">
        <f t="shared" si="78"/>
        <v>29.333295922429311</v>
      </c>
      <c r="Q494" s="16">
        <f t="shared" si="78"/>
        <v>26.180578504218051</v>
      </c>
      <c r="R494" s="16">
        <f t="shared" si="74"/>
        <v>44.529322747339243</v>
      </c>
      <c r="S494" s="5">
        <f t="shared" si="72"/>
        <v>0</v>
      </c>
      <c r="T494" s="17">
        <f t="shared" si="75"/>
        <v>0</v>
      </c>
    </row>
    <row r="495" spans="1:20" x14ac:dyDescent="0.25">
      <c r="A495" s="24">
        <v>42634.416666666664</v>
      </c>
      <c r="B495" s="10">
        <v>87.887</v>
      </c>
      <c r="C495" s="9">
        <v>2389.0177399999998</v>
      </c>
      <c r="D495" s="10">
        <v>0</v>
      </c>
      <c r="E495" s="9">
        <v>0</v>
      </c>
      <c r="F495" s="10">
        <f t="shared" si="70"/>
        <v>87.887</v>
      </c>
      <c r="G495" s="9">
        <f t="shared" si="70"/>
        <v>2389.0177399999998</v>
      </c>
      <c r="H495" s="23">
        <v>0</v>
      </c>
      <c r="I495" s="23">
        <f t="shared" si="73"/>
        <v>87.887</v>
      </c>
      <c r="J495" s="16">
        <f t="shared" si="71"/>
        <v>27.182834093779508</v>
      </c>
      <c r="K495" s="85"/>
      <c r="L495" s="86"/>
      <c r="M495" s="16">
        <f t="shared" si="78"/>
        <v>44.529322747339243</v>
      </c>
      <c r="N495" s="16">
        <f t="shared" si="78"/>
        <v>27.061635261765584</v>
      </c>
      <c r="O495" s="16">
        <f t="shared" si="78"/>
        <v>26.863467366380636</v>
      </c>
      <c r="P495" s="16">
        <f t="shared" si="78"/>
        <v>29.333295922429311</v>
      </c>
      <c r="Q495" s="16">
        <f t="shared" si="78"/>
        <v>26.180578504218051</v>
      </c>
      <c r="R495" s="16">
        <f t="shared" si="74"/>
        <v>44.529322747339243</v>
      </c>
      <c r="S495" s="5">
        <f t="shared" si="72"/>
        <v>0</v>
      </c>
      <c r="T495" s="17">
        <f t="shared" si="75"/>
        <v>0</v>
      </c>
    </row>
    <row r="496" spans="1:20" x14ac:dyDescent="0.25">
      <c r="A496" s="24">
        <v>42634.458333333336</v>
      </c>
      <c r="B496" s="10">
        <v>153.07499999999999</v>
      </c>
      <c r="C496" s="9">
        <v>3889.6357499999999</v>
      </c>
      <c r="D496" s="10">
        <v>0</v>
      </c>
      <c r="E496" s="9">
        <v>0</v>
      </c>
      <c r="F496" s="10">
        <f t="shared" si="70"/>
        <v>153.07499999999999</v>
      </c>
      <c r="G496" s="9">
        <f t="shared" si="70"/>
        <v>3889.6357499999999</v>
      </c>
      <c r="H496" s="23">
        <v>0</v>
      </c>
      <c r="I496" s="23">
        <f t="shared" si="73"/>
        <v>153.07499999999999</v>
      </c>
      <c r="J496" s="16">
        <f t="shared" si="71"/>
        <v>25.41</v>
      </c>
      <c r="K496" s="85"/>
      <c r="L496" s="86"/>
      <c r="M496" s="16">
        <f t="shared" si="78"/>
        <v>44.529322747339243</v>
      </c>
      <c r="N496" s="16">
        <f t="shared" si="78"/>
        <v>27.061635261765584</v>
      </c>
      <c r="O496" s="16">
        <f t="shared" si="78"/>
        <v>26.863467366380636</v>
      </c>
      <c r="P496" s="16">
        <f t="shared" si="78"/>
        <v>29.333295922429311</v>
      </c>
      <c r="Q496" s="16">
        <f t="shared" si="78"/>
        <v>26.180578504218051</v>
      </c>
      <c r="R496" s="16">
        <f t="shared" si="74"/>
        <v>44.529322747339243</v>
      </c>
      <c r="S496" s="5">
        <f t="shared" si="72"/>
        <v>0</v>
      </c>
      <c r="T496" s="17">
        <f t="shared" si="75"/>
        <v>0</v>
      </c>
    </row>
    <row r="497" spans="1:20" x14ac:dyDescent="0.25">
      <c r="A497" s="24">
        <v>42634.5</v>
      </c>
      <c r="B497" s="10">
        <v>159.542</v>
      </c>
      <c r="C497" s="9">
        <v>4459.1989000000003</v>
      </c>
      <c r="D497" s="10">
        <v>0</v>
      </c>
      <c r="E497" s="9">
        <v>0</v>
      </c>
      <c r="F497" s="10">
        <f t="shared" si="70"/>
        <v>159.542</v>
      </c>
      <c r="G497" s="9">
        <f t="shared" si="70"/>
        <v>4459.1989000000003</v>
      </c>
      <c r="H497" s="23">
        <v>0</v>
      </c>
      <c r="I497" s="23">
        <f t="shared" si="73"/>
        <v>159.542</v>
      </c>
      <c r="J497" s="16">
        <f t="shared" si="71"/>
        <v>27.950000000000003</v>
      </c>
      <c r="K497" s="85"/>
      <c r="L497" s="86"/>
      <c r="M497" s="16">
        <f t="shared" si="78"/>
        <v>44.529322747339243</v>
      </c>
      <c r="N497" s="16">
        <f t="shared" si="78"/>
        <v>27.061635261765584</v>
      </c>
      <c r="O497" s="16">
        <f t="shared" si="78"/>
        <v>26.863467366380636</v>
      </c>
      <c r="P497" s="16">
        <f t="shared" si="78"/>
        <v>29.333295922429311</v>
      </c>
      <c r="Q497" s="16">
        <f t="shared" si="78"/>
        <v>26.180578504218051</v>
      </c>
      <c r="R497" s="16">
        <f t="shared" si="74"/>
        <v>44.529322747339243</v>
      </c>
      <c r="S497" s="5">
        <f t="shared" si="72"/>
        <v>0</v>
      </c>
      <c r="T497" s="17">
        <f t="shared" si="75"/>
        <v>0</v>
      </c>
    </row>
    <row r="498" spans="1:20" x14ac:dyDescent="0.25">
      <c r="A498" s="24">
        <v>42634.541666666664</v>
      </c>
      <c r="B498" s="10">
        <v>124.047</v>
      </c>
      <c r="C498" s="9">
        <v>3525.4157399999999</v>
      </c>
      <c r="D498" s="10">
        <v>0</v>
      </c>
      <c r="E498" s="9">
        <v>0</v>
      </c>
      <c r="F498" s="10">
        <f t="shared" si="70"/>
        <v>124.047</v>
      </c>
      <c r="G498" s="9">
        <f t="shared" si="70"/>
        <v>3525.4157399999999</v>
      </c>
      <c r="H498" s="23">
        <v>0</v>
      </c>
      <c r="I498" s="23">
        <f t="shared" si="73"/>
        <v>124.047</v>
      </c>
      <c r="J498" s="16">
        <f t="shared" si="71"/>
        <v>28.42</v>
      </c>
      <c r="K498" s="85"/>
      <c r="L498" s="86"/>
      <c r="M498" s="16">
        <f t="shared" si="78"/>
        <v>44.529322747339243</v>
      </c>
      <c r="N498" s="16">
        <f t="shared" si="78"/>
        <v>27.061635261765584</v>
      </c>
      <c r="O498" s="16">
        <f t="shared" si="78"/>
        <v>26.863467366380636</v>
      </c>
      <c r="P498" s="16">
        <f t="shared" si="78"/>
        <v>29.333295922429311</v>
      </c>
      <c r="Q498" s="16">
        <f t="shared" si="78"/>
        <v>26.180578504218051</v>
      </c>
      <c r="R498" s="16">
        <f t="shared" si="74"/>
        <v>44.529322747339243</v>
      </c>
      <c r="S498" s="5">
        <f t="shared" si="72"/>
        <v>0</v>
      </c>
      <c r="T498" s="17">
        <f t="shared" si="75"/>
        <v>0</v>
      </c>
    </row>
    <row r="499" spans="1:20" x14ac:dyDescent="0.25">
      <c r="A499" s="24">
        <v>42634.583333333336</v>
      </c>
      <c r="B499" s="10">
        <v>127.694</v>
      </c>
      <c r="C499" s="9">
        <v>3464.3382200000001</v>
      </c>
      <c r="D499" s="10">
        <v>0</v>
      </c>
      <c r="E499" s="9">
        <v>0</v>
      </c>
      <c r="F499" s="10">
        <f t="shared" si="70"/>
        <v>127.694</v>
      </c>
      <c r="G499" s="9">
        <f t="shared" si="70"/>
        <v>3464.3382200000001</v>
      </c>
      <c r="H499" s="23">
        <v>0</v>
      </c>
      <c r="I499" s="23">
        <f t="shared" si="73"/>
        <v>127.694</v>
      </c>
      <c r="J499" s="16">
        <f t="shared" si="71"/>
        <v>27.13</v>
      </c>
      <c r="K499" s="85"/>
      <c r="L499" s="86"/>
      <c r="M499" s="16">
        <f t="shared" si="78"/>
        <v>44.529322747339243</v>
      </c>
      <c r="N499" s="16">
        <f t="shared" si="78"/>
        <v>27.061635261765584</v>
      </c>
      <c r="O499" s="16">
        <f t="shared" si="78"/>
        <v>26.863467366380636</v>
      </c>
      <c r="P499" s="16">
        <f t="shared" si="78"/>
        <v>29.333295922429311</v>
      </c>
      <c r="Q499" s="16">
        <f t="shared" si="78"/>
        <v>26.180578504218051</v>
      </c>
      <c r="R499" s="16">
        <f t="shared" si="74"/>
        <v>44.529322747339243</v>
      </c>
      <c r="S499" s="5">
        <f t="shared" si="72"/>
        <v>0</v>
      </c>
      <c r="T499" s="17">
        <f t="shared" si="75"/>
        <v>0</v>
      </c>
    </row>
    <row r="500" spans="1:20" x14ac:dyDescent="0.25">
      <c r="A500" s="24">
        <v>42634.625</v>
      </c>
      <c r="B500" s="10">
        <v>105.13499999999999</v>
      </c>
      <c r="C500" s="9">
        <v>3982.9849000000004</v>
      </c>
      <c r="D500" s="10">
        <v>0</v>
      </c>
      <c r="E500" s="9">
        <v>0</v>
      </c>
      <c r="F500" s="10">
        <f t="shared" si="70"/>
        <v>105.13499999999999</v>
      </c>
      <c r="G500" s="9">
        <f t="shared" si="70"/>
        <v>3982.9849000000004</v>
      </c>
      <c r="H500" s="23">
        <v>0</v>
      </c>
      <c r="I500" s="23">
        <f t="shared" si="73"/>
        <v>105.13499999999999</v>
      </c>
      <c r="J500" s="16">
        <f t="shared" si="71"/>
        <v>37.884480905502457</v>
      </c>
      <c r="K500" s="85"/>
      <c r="L500" s="86"/>
      <c r="M500" s="16">
        <f t="shared" si="78"/>
        <v>44.529322747339243</v>
      </c>
      <c r="N500" s="16">
        <f t="shared" si="78"/>
        <v>27.061635261765584</v>
      </c>
      <c r="O500" s="16">
        <f t="shared" si="78"/>
        <v>26.863467366380636</v>
      </c>
      <c r="P500" s="16">
        <f t="shared" si="78"/>
        <v>29.333295922429311</v>
      </c>
      <c r="Q500" s="16">
        <f t="shared" si="78"/>
        <v>26.180578504218051</v>
      </c>
      <c r="R500" s="16">
        <f t="shared" si="74"/>
        <v>44.529322747339243</v>
      </c>
      <c r="S500" s="5">
        <f t="shared" si="72"/>
        <v>0</v>
      </c>
      <c r="T500" s="17">
        <f t="shared" si="75"/>
        <v>0</v>
      </c>
    </row>
    <row r="501" spans="1:20" x14ac:dyDescent="0.25">
      <c r="A501" s="24">
        <v>42634.666666666664</v>
      </c>
      <c r="B501" s="10">
        <v>83.592999999999989</v>
      </c>
      <c r="C501" s="9">
        <v>4081.7583199999999</v>
      </c>
      <c r="D501" s="10">
        <v>0</v>
      </c>
      <c r="E501" s="9">
        <v>0</v>
      </c>
      <c r="F501" s="10">
        <f t="shared" si="70"/>
        <v>83.592999999999989</v>
      </c>
      <c r="G501" s="9">
        <f t="shared" si="70"/>
        <v>4081.7583199999999</v>
      </c>
      <c r="H501" s="23">
        <v>0</v>
      </c>
      <c r="I501" s="23">
        <f t="shared" si="73"/>
        <v>83.592999999999989</v>
      </c>
      <c r="J501" s="16">
        <f t="shared" si="71"/>
        <v>48.828948835428811</v>
      </c>
      <c r="K501" s="85"/>
      <c r="L501" s="86"/>
      <c r="M501" s="16">
        <f t="shared" si="78"/>
        <v>44.529322747339243</v>
      </c>
      <c r="N501" s="16">
        <f t="shared" si="78"/>
        <v>27.061635261765584</v>
      </c>
      <c r="O501" s="16">
        <f t="shared" si="78"/>
        <v>26.863467366380636</v>
      </c>
      <c r="P501" s="16">
        <f t="shared" si="78"/>
        <v>29.333295922429311</v>
      </c>
      <c r="Q501" s="16">
        <f t="shared" si="78"/>
        <v>26.180578504218051</v>
      </c>
      <c r="R501" s="16">
        <f t="shared" si="74"/>
        <v>44.529322747339243</v>
      </c>
      <c r="S501" s="5">
        <f t="shared" si="72"/>
        <v>4.2996260880895676</v>
      </c>
      <c r="T501" s="17">
        <f t="shared" si="75"/>
        <v>359.41864358167118</v>
      </c>
    </row>
    <row r="502" spans="1:20" x14ac:dyDescent="0.25">
      <c r="A502" s="24">
        <v>42634.708333333336</v>
      </c>
      <c r="B502" s="10">
        <v>56.4</v>
      </c>
      <c r="C502" s="9">
        <v>3779.364</v>
      </c>
      <c r="D502" s="10">
        <v>28.064</v>
      </c>
      <c r="E502" s="9">
        <v>1880.5690000000002</v>
      </c>
      <c r="F502" s="10">
        <f t="shared" si="70"/>
        <v>28.335999999999999</v>
      </c>
      <c r="G502" s="9">
        <f t="shared" si="70"/>
        <v>1898.7949999999998</v>
      </c>
      <c r="H502" s="23">
        <v>0</v>
      </c>
      <c r="I502" s="23">
        <f t="shared" si="73"/>
        <v>28.335999999999999</v>
      </c>
      <c r="J502" s="16">
        <f t="shared" si="71"/>
        <v>67.00998729531338</v>
      </c>
      <c r="K502" s="85"/>
      <c r="L502" s="86"/>
      <c r="M502" s="16">
        <f t="shared" si="78"/>
        <v>44.529322747339243</v>
      </c>
      <c r="N502" s="16">
        <f t="shared" si="78"/>
        <v>27.061635261765584</v>
      </c>
      <c r="O502" s="16">
        <f t="shared" si="78"/>
        <v>26.863467366380636</v>
      </c>
      <c r="P502" s="16">
        <f t="shared" si="78"/>
        <v>29.333295922429311</v>
      </c>
      <c r="Q502" s="16">
        <f t="shared" si="78"/>
        <v>26.180578504218051</v>
      </c>
      <c r="R502" s="16">
        <f t="shared" si="74"/>
        <v>44.529322747339243</v>
      </c>
      <c r="S502" s="5">
        <f t="shared" si="72"/>
        <v>22.480664547974136</v>
      </c>
      <c r="T502" s="17">
        <f t="shared" si="75"/>
        <v>637.0121106313951</v>
      </c>
    </row>
    <row r="503" spans="1:20" x14ac:dyDescent="0.25">
      <c r="A503" s="24">
        <v>42634.75</v>
      </c>
      <c r="B503" s="10">
        <v>44</v>
      </c>
      <c r="C503" s="9">
        <v>2536.6</v>
      </c>
      <c r="D503" s="10">
        <v>34.614000000000004</v>
      </c>
      <c r="E503" s="9">
        <v>1995.4970000000001</v>
      </c>
      <c r="F503" s="10">
        <f t="shared" si="70"/>
        <v>9.3859999999999957</v>
      </c>
      <c r="G503" s="9">
        <f t="shared" si="70"/>
        <v>541.10299999999984</v>
      </c>
      <c r="H503" s="23">
        <v>0</v>
      </c>
      <c r="I503" s="23">
        <f t="shared" si="73"/>
        <v>9.3859999999999957</v>
      </c>
      <c r="J503" s="16">
        <f t="shared" si="71"/>
        <v>57.65001065416579</v>
      </c>
      <c r="K503" s="85"/>
      <c r="L503" s="86"/>
      <c r="M503" s="16">
        <f t="shared" si="78"/>
        <v>44.529322747339243</v>
      </c>
      <c r="N503" s="16">
        <f t="shared" si="78"/>
        <v>27.061635261765584</v>
      </c>
      <c r="O503" s="16">
        <f t="shared" si="78"/>
        <v>26.863467366380636</v>
      </c>
      <c r="P503" s="16">
        <f t="shared" si="78"/>
        <v>29.333295922429311</v>
      </c>
      <c r="Q503" s="16">
        <f t="shared" si="78"/>
        <v>26.180578504218051</v>
      </c>
      <c r="R503" s="16">
        <f t="shared" si="74"/>
        <v>44.529322747339243</v>
      </c>
      <c r="S503" s="5">
        <f t="shared" si="72"/>
        <v>13.120687906826547</v>
      </c>
      <c r="T503" s="17">
        <f t="shared" si="75"/>
        <v>123.15077669347392</v>
      </c>
    </row>
    <row r="504" spans="1:20" x14ac:dyDescent="0.25">
      <c r="A504" s="24">
        <v>42634.791666666664</v>
      </c>
      <c r="B504" s="10">
        <v>12.6</v>
      </c>
      <c r="C504" s="9">
        <v>602.91</v>
      </c>
      <c r="D504" s="10">
        <v>0</v>
      </c>
      <c r="E504" s="9">
        <v>0</v>
      </c>
      <c r="F504" s="10">
        <f t="shared" si="70"/>
        <v>12.6</v>
      </c>
      <c r="G504" s="9">
        <f t="shared" si="70"/>
        <v>602.91</v>
      </c>
      <c r="H504" s="23">
        <v>0</v>
      </c>
      <c r="I504" s="23">
        <f t="shared" si="73"/>
        <v>12.6</v>
      </c>
      <c r="J504" s="16">
        <f t="shared" si="71"/>
        <v>47.85</v>
      </c>
      <c r="K504" s="85"/>
      <c r="L504" s="86"/>
      <c r="M504" s="16">
        <f t="shared" ref="M504:Q519" si="79">M503</f>
        <v>44.529322747339243</v>
      </c>
      <c r="N504" s="16">
        <f t="shared" si="79"/>
        <v>27.061635261765584</v>
      </c>
      <c r="O504" s="16">
        <f t="shared" si="79"/>
        <v>26.863467366380636</v>
      </c>
      <c r="P504" s="16">
        <f t="shared" si="79"/>
        <v>29.333295922429311</v>
      </c>
      <c r="Q504" s="16">
        <f t="shared" si="79"/>
        <v>26.180578504218051</v>
      </c>
      <c r="R504" s="16">
        <f t="shared" si="74"/>
        <v>44.529322747339243</v>
      </c>
      <c r="S504" s="5">
        <f t="shared" si="72"/>
        <v>3.320677252660758</v>
      </c>
      <c r="T504" s="17">
        <f t="shared" si="75"/>
        <v>41.840533383525546</v>
      </c>
    </row>
    <row r="505" spans="1:20" x14ac:dyDescent="0.25">
      <c r="A505" s="24">
        <v>42634.833333333336</v>
      </c>
      <c r="B505" s="10">
        <v>0</v>
      </c>
      <c r="C505" s="9">
        <v>0</v>
      </c>
      <c r="D505" s="10"/>
      <c r="E505" s="9"/>
      <c r="F505" s="10">
        <f t="shared" si="70"/>
        <v>0</v>
      </c>
      <c r="G505" s="9">
        <f t="shared" si="70"/>
        <v>0</v>
      </c>
      <c r="H505" s="23">
        <v>0</v>
      </c>
      <c r="I505" s="23">
        <f t="shared" si="73"/>
        <v>0</v>
      </c>
      <c r="J505" s="16">
        <f t="shared" si="71"/>
        <v>0</v>
      </c>
      <c r="K505" s="85"/>
      <c r="L505" s="86"/>
      <c r="M505" s="16">
        <f t="shared" si="79"/>
        <v>44.529322747339243</v>
      </c>
      <c r="N505" s="16">
        <f t="shared" si="79"/>
        <v>27.061635261765584</v>
      </c>
      <c r="O505" s="16">
        <f t="shared" si="79"/>
        <v>26.863467366380636</v>
      </c>
      <c r="P505" s="16">
        <f t="shared" si="79"/>
        <v>29.333295922429311</v>
      </c>
      <c r="Q505" s="16">
        <f t="shared" si="79"/>
        <v>26.180578504218051</v>
      </c>
      <c r="R505" s="16">
        <f t="shared" si="74"/>
        <v>44.529322747339243</v>
      </c>
      <c r="S505" s="5">
        <f t="shared" si="72"/>
        <v>0</v>
      </c>
      <c r="T505" s="17">
        <f t="shared" si="75"/>
        <v>0</v>
      </c>
    </row>
    <row r="506" spans="1:20" x14ac:dyDescent="0.25">
      <c r="A506" s="24">
        <v>42634.875</v>
      </c>
      <c r="B506" s="10">
        <v>0</v>
      </c>
      <c r="C506" s="9">
        <v>0</v>
      </c>
      <c r="D506" s="10"/>
      <c r="E506" s="9"/>
      <c r="F506" s="10">
        <f t="shared" ref="F506:G569" si="80">B506-D506</f>
        <v>0</v>
      </c>
      <c r="G506" s="9">
        <f t="shared" si="80"/>
        <v>0</v>
      </c>
      <c r="H506" s="23">
        <v>0</v>
      </c>
      <c r="I506" s="23">
        <f t="shared" si="73"/>
        <v>0</v>
      </c>
      <c r="J506" s="16">
        <f t="shared" si="71"/>
        <v>0</v>
      </c>
      <c r="K506" s="85"/>
      <c r="L506" s="86"/>
      <c r="M506" s="16">
        <f t="shared" si="79"/>
        <v>44.529322747339243</v>
      </c>
      <c r="N506" s="16">
        <f t="shared" si="79"/>
        <v>27.061635261765584</v>
      </c>
      <c r="O506" s="16">
        <f t="shared" si="79"/>
        <v>26.863467366380636</v>
      </c>
      <c r="P506" s="16">
        <f t="shared" si="79"/>
        <v>29.333295922429311</v>
      </c>
      <c r="Q506" s="16">
        <f t="shared" si="79"/>
        <v>26.180578504218051</v>
      </c>
      <c r="R506" s="16">
        <f t="shared" si="74"/>
        <v>44.529322747339243</v>
      </c>
      <c r="S506" s="5">
        <f t="shared" si="72"/>
        <v>0</v>
      </c>
      <c r="T506" s="17">
        <f t="shared" si="75"/>
        <v>0</v>
      </c>
    </row>
    <row r="507" spans="1:20" x14ac:dyDescent="0.25">
      <c r="A507" s="24">
        <v>42634.916666666664</v>
      </c>
      <c r="B507" s="10">
        <v>6.6040000000000001</v>
      </c>
      <c r="C507" s="9">
        <v>176.00320400000001</v>
      </c>
      <c r="D507" s="10">
        <v>0</v>
      </c>
      <c r="E507" s="9">
        <v>0</v>
      </c>
      <c r="F507" s="10">
        <f t="shared" si="80"/>
        <v>6.6040000000000001</v>
      </c>
      <c r="G507" s="9">
        <f t="shared" si="80"/>
        <v>176.00320400000001</v>
      </c>
      <c r="H507" s="23">
        <v>0</v>
      </c>
      <c r="I507" s="23">
        <f t="shared" si="73"/>
        <v>6.6040000000000001</v>
      </c>
      <c r="J507" s="16">
        <f t="shared" si="71"/>
        <v>26.651</v>
      </c>
      <c r="K507" s="85"/>
      <c r="L507" s="86"/>
      <c r="M507" s="16">
        <f t="shared" si="79"/>
        <v>44.529322747339243</v>
      </c>
      <c r="N507" s="16">
        <f t="shared" si="79"/>
        <v>27.061635261765584</v>
      </c>
      <c r="O507" s="16">
        <f t="shared" si="79"/>
        <v>26.863467366380636</v>
      </c>
      <c r="P507" s="16">
        <f t="shared" si="79"/>
        <v>29.333295922429311</v>
      </c>
      <c r="Q507" s="16">
        <f t="shared" si="79"/>
        <v>26.180578504218051</v>
      </c>
      <c r="R507" s="16">
        <f t="shared" si="74"/>
        <v>44.529322747339243</v>
      </c>
      <c r="S507" s="5">
        <f t="shared" si="72"/>
        <v>0</v>
      </c>
      <c r="T507" s="17">
        <f t="shared" si="75"/>
        <v>0</v>
      </c>
    </row>
    <row r="508" spans="1:20" x14ac:dyDescent="0.25">
      <c r="A508" s="24">
        <v>42634.958333333336</v>
      </c>
      <c r="B508" s="10">
        <v>16.713999999999999</v>
      </c>
      <c r="C508" s="9">
        <v>403.54156999999998</v>
      </c>
      <c r="D508" s="10">
        <v>0</v>
      </c>
      <c r="E508" s="9">
        <v>0</v>
      </c>
      <c r="F508" s="10">
        <f t="shared" si="80"/>
        <v>16.713999999999999</v>
      </c>
      <c r="G508" s="9">
        <f t="shared" si="80"/>
        <v>403.54156999999998</v>
      </c>
      <c r="H508" s="23">
        <v>0</v>
      </c>
      <c r="I508" s="23">
        <f t="shared" si="73"/>
        <v>16.713999999999999</v>
      </c>
      <c r="J508" s="16">
        <f t="shared" si="71"/>
        <v>24.143925451717124</v>
      </c>
      <c r="K508" s="85"/>
      <c r="L508" s="86"/>
      <c r="M508" s="16">
        <f t="shared" si="79"/>
        <v>44.529322747339243</v>
      </c>
      <c r="N508" s="16">
        <f t="shared" si="79"/>
        <v>27.061635261765584</v>
      </c>
      <c r="O508" s="16">
        <f t="shared" si="79"/>
        <v>26.863467366380636</v>
      </c>
      <c r="P508" s="16">
        <f t="shared" si="79"/>
        <v>29.333295922429311</v>
      </c>
      <c r="Q508" s="16">
        <f t="shared" si="79"/>
        <v>26.180578504218051</v>
      </c>
      <c r="R508" s="16">
        <f t="shared" si="74"/>
        <v>44.529322747339243</v>
      </c>
      <c r="S508" s="5">
        <f t="shared" si="72"/>
        <v>0</v>
      </c>
      <c r="T508" s="17">
        <f t="shared" si="75"/>
        <v>0</v>
      </c>
    </row>
    <row r="509" spans="1:20" x14ac:dyDescent="0.25">
      <c r="A509" s="24">
        <v>42635</v>
      </c>
      <c r="B509" s="10">
        <v>131.745</v>
      </c>
      <c r="C509" s="9">
        <v>3014.3256000000001</v>
      </c>
      <c r="D509" s="10">
        <v>0</v>
      </c>
      <c r="E509" s="9">
        <v>0</v>
      </c>
      <c r="F509" s="10">
        <f t="shared" si="80"/>
        <v>131.745</v>
      </c>
      <c r="G509" s="9">
        <f t="shared" si="80"/>
        <v>3014.3256000000001</v>
      </c>
      <c r="H509" s="23">
        <v>0</v>
      </c>
      <c r="I509" s="23">
        <f t="shared" si="73"/>
        <v>131.745</v>
      </c>
      <c r="J509" s="16">
        <f t="shared" si="71"/>
        <v>22.88</v>
      </c>
      <c r="K509" s="85"/>
      <c r="L509" s="86"/>
      <c r="M509" s="16">
        <f t="shared" si="79"/>
        <v>44.529322747339243</v>
      </c>
      <c r="N509" s="16">
        <f t="shared" si="79"/>
        <v>27.061635261765584</v>
      </c>
      <c r="O509" s="16">
        <f t="shared" si="79"/>
        <v>26.863467366380636</v>
      </c>
      <c r="P509" s="16">
        <f t="shared" si="79"/>
        <v>29.333295922429311</v>
      </c>
      <c r="Q509" s="16">
        <f t="shared" si="79"/>
        <v>26.180578504218051</v>
      </c>
      <c r="R509" s="16">
        <f t="shared" si="74"/>
        <v>44.529322747339243</v>
      </c>
      <c r="S509" s="5">
        <f t="shared" si="72"/>
        <v>0</v>
      </c>
      <c r="T509" s="17">
        <f t="shared" si="75"/>
        <v>0</v>
      </c>
    </row>
    <row r="510" spans="1:20" x14ac:dyDescent="0.25">
      <c r="A510" s="24">
        <v>42635.041666666664</v>
      </c>
      <c r="B510" s="10">
        <v>150.55000000000001</v>
      </c>
      <c r="C510" s="9">
        <v>3206.7150000000001</v>
      </c>
      <c r="D510" s="10">
        <v>0</v>
      </c>
      <c r="E510" s="9">
        <v>0</v>
      </c>
      <c r="F510" s="10">
        <f t="shared" si="80"/>
        <v>150.55000000000001</v>
      </c>
      <c r="G510" s="9">
        <f t="shared" si="80"/>
        <v>3206.7150000000001</v>
      </c>
      <c r="H510" s="23">
        <v>0</v>
      </c>
      <c r="I510" s="23">
        <f t="shared" si="73"/>
        <v>150.55000000000001</v>
      </c>
      <c r="J510" s="16">
        <f t="shared" si="71"/>
        <v>21.3</v>
      </c>
      <c r="K510" s="85"/>
      <c r="L510" s="86"/>
      <c r="M510" s="16">
        <f t="shared" si="79"/>
        <v>44.529322747339243</v>
      </c>
      <c r="N510" s="16">
        <f t="shared" si="79"/>
        <v>27.061635261765584</v>
      </c>
      <c r="O510" s="16">
        <f t="shared" si="79"/>
        <v>26.863467366380636</v>
      </c>
      <c r="P510" s="16">
        <f t="shared" si="79"/>
        <v>29.333295922429311</v>
      </c>
      <c r="Q510" s="16">
        <f t="shared" si="79"/>
        <v>26.180578504218051</v>
      </c>
      <c r="R510" s="16">
        <f t="shared" si="74"/>
        <v>44.529322747339243</v>
      </c>
      <c r="S510" s="5">
        <f t="shared" si="72"/>
        <v>0</v>
      </c>
      <c r="T510" s="17">
        <f t="shared" si="75"/>
        <v>0</v>
      </c>
    </row>
    <row r="511" spans="1:20" x14ac:dyDescent="0.25">
      <c r="A511" s="24">
        <v>42635.083333333336</v>
      </c>
      <c r="B511" s="10">
        <v>147.75</v>
      </c>
      <c r="C511" s="9">
        <v>2919.54</v>
      </c>
      <c r="D511" s="10">
        <v>17.755000000000003</v>
      </c>
      <c r="E511" s="9">
        <v>350.839</v>
      </c>
      <c r="F511" s="10">
        <f t="shared" si="80"/>
        <v>129.995</v>
      </c>
      <c r="G511" s="9">
        <f t="shared" si="80"/>
        <v>2568.701</v>
      </c>
      <c r="H511" s="23">
        <v>0</v>
      </c>
      <c r="I511" s="23">
        <f t="shared" si="73"/>
        <v>129.995</v>
      </c>
      <c r="J511" s="16">
        <f t="shared" si="71"/>
        <v>19.759998461479288</v>
      </c>
      <c r="K511" s="85"/>
      <c r="L511" s="86"/>
      <c r="M511" s="16">
        <f t="shared" si="79"/>
        <v>44.529322747339243</v>
      </c>
      <c r="N511" s="16">
        <f t="shared" si="79"/>
        <v>27.061635261765584</v>
      </c>
      <c r="O511" s="16">
        <f t="shared" si="79"/>
        <v>26.863467366380636</v>
      </c>
      <c r="P511" s="16">
        <f t="shared" si="79"/>
        <v>29.333295922429311</v>
      </c>
      <c r="Q511" s="16">
        <f t="shared" si="79"/>
        <v>26.180578504218051</v>
      </c>
      <c r="R511" s="16">
        <f t="shared" si="74"/>
        <v>44.529322747339243</v>
      </c>
      <c r="S511" s="5">
        <f t="shared" si="72"/>
        <v>0</v>
      </c>
      <c r="T511" s="17">
        <f t="shared" si="75"/>
        <v>0</v>
      </c>
    </row>
    <row r="512" spans="1:20" x14ac:dyDescent="0.25">
      <c r="A512" s="24">
        <v>42635.125</v>
      </c>
      <c r="B512" s="10">
        <v>128.5</v>
      </c>
      <c r="C512" s="9">
        <v>2417.085</v>
      </c>
      <c r="D512" s="10">
        <v>12.923</v>
      </c>
      <c r="E512" s="9">
        <v>243.08200000000002</v>
      </c>
      <c r="F512" s="10">
        <f t="shared" si="80"/>
        <v>115.577</v>
      </c>
      <c r="G512" s="9">
        <f t="shared" si="80"/>
        <v>2174.0030000000002</v>
      </c>
      <c r="H512" s="23">
        <v>0</v>
      </c>
      <c r="I512" s="23">
        <f t="shared" si="73"/>
        <v>115.577</v>
      </c>
      <c r="J512" s="16">
        <f t="shared" si="71"/>
        <v>18.809996798671019</v>
      </c>
      <c r="K512" s="85"/>
      <c r="L512" s="86"/>
      <c r="M512" s="16">
        <f t="shared" si="79"/>
        <v>44.529322747339243</v>
      </c>
      <c r="N512" s="16">
        <f t="shared" si="79"/>
        <v>27.061635261765584</v>
      </c>
      <c r="O512" s="16">
        <f t="shared" si="79"/>
        <v>26.863467366380636</v>
      </c>
      <c r="P512" s="16">
        <f t="shared" si="79"/>
        <v>29.333295922429311</v>
      </c>
      <c r="Q512" s="16">
        <f t="shared" si="79"/>
        <v>26.180578504218051</v>
      </c>
      <c r="R512" s="16">
        <f t="shared" si="74"/>
        <v>44.529322747339243</v>
      </c>
      <c r="S512" s="5">
        <f t="shared" si="72"/>
        <v>0</v>
      </c>
      <c r="T512" s="17">
        <f t="shared" si="75"/>
        <v>0</v>
      </c>
    </row>
    <row r="513" spans="1:20" x14ac:dyDescent="0.25">
      <c r="A513" s="24">
        <v>42635.166666666664</v>
      </c>
      <c r="B513" s="10">
        <v>116.2</v>
      </c>
      <c r="C513" s="9">
        <v>2050.9299999999998</v>
      </c>
      <c r="D513" s="10">
        <v>10.805</v>
      </c>
      <c r="E513" s="9">
        <v>190.708</v>
      </c>
      <c r="F513" s="10">
        <f t="shared" si="80"/>
        <v>105.39500000000001</v>
      </c>
      <c r="G513" s="9">
        <f t="shared" si="80"/>
        <v>1860.2219999999998</v>
      </c>
      <c r="H513" s="23">
        <v>0</v>
      </c>
      <c r="I513" s="23">
        <f t="shared" si="73"/>
        <v>105.39500000000001</v>
      </c>
      <c r="J513" s="16">
        <f t="shared" si="71"/>
        <v>17.650002372029029</v>
      </c>
      <c r="K513" s="85"/>
      <c r="L513" s="86"/>
      <c r="M513" s="16">
        <f t="shared" si="79"/>
        <v>44.529322747339243</v>
      </c>
      <c r="N513" s="16">
        <f t="shared" si="79"/>
        <v>27.061635261765584</v>
      </c>
      <c r="O513" s="16">
        <f t="shared" si="79"/>
        <v>26.863467366380636</v>
      </c>
      <c r="P513" s="16">
        <f t="shared" si="79"/>
        <v>29.333295922429311</v>
      </c>
      <c r="Q513" s="16">
        <f t="shared" si="79"/>
        <v>26.180578504218051</v>
      </c>
      <c r="R513" s="16">
        <f t="shared" si="74"/>
        <v>44.529322747339243</v>
      </c>
      <c r="S513" s="5">
        <f t="shared" si="72"/>
        <v>0</v>
      </c>
      <c r="T513" s="17">
        <f t="shared" si="75"/>
        <v>0</v>
      </c>
    </row>
    <row r="514" spans="1:20" x14ac:dyDescent="0.25">
      <c r="A514" s="24">
        <v>42635.208333333336</v>
      </c>
      <c r="B514" s="10">
        <v>117.6</v>
      </c>
      <c r="C514" s="9">
        <v>2170.8960000000002</v>
      </c>
      <c r="D514" s="10">
        <v>8.891</v>
      </c>
      <c r="E514" s="9">
        <v>164.12800000000001</v>
      </c>
      <c r="F514" s="10">
        <f t="shared" si="80"/>
        <v>108.70899999999999</v>
      </c>
      <c r="G514" s="9">
        <f t="shared" si="80"/>
        <v>2006.7680000000003</v>
      </c>
      <c r="H514" s="23">
        <v>0</v>
      </c>
      <c r="I514" s="23">
        <f t="shared" si="73"/>
        <v>108.70899999999999</v>
      </c>
      <c r="J514" s="16">
        <f t="shared" si="71"/>
        <v>18.45999871215815</v>
      </c>
      <c r="K514" s="85"/>
      <c r="L514" s="86"/>
      <c r="M514" s="16">
        <f t="shared" si="79"/>
        <v>44.529322747339243</v>
      </c>
      <c r="N514" s="16">
        <f t="shared" si="79"/>
        <v>27.061635261765584</v>
      </c>
      <c r="O514" s="16">
        <f t="shared" si="79"/>
        <v>26.863467366380636</v>
      </c>
      <c r="P514" s="16">
        <f t="shared" si="79"/>
        <v>29.333295922429311</v>
      </c>
      <c r="Q514" s="16">
        <f t="shared" si="79"/>
        <v>26.180578504218051</v>
      </c>
      <c r="R514" s="16">
        <f t="shared" si="74"/>
        <v>44.529322747339243</v>
      </c>
      <c r="S514" s="5">
        <f t="shared" si="72"/>
        <v>0</v>
      </c>
      <c r="T514" s="17">
        <f t="shared" si="75"/>
        <v>0</v>
      </c>
    </row>
    <row r="515" spans="1:20" x14ac:dyDescent="0.25">
      <c r="A515" s="24">
        <v>42635.25</v>
      </c>
      <c r="B515" s="10">
        <v>98.15</v>
      </c>
      <c r="C515" s="9">
        <v>2064.0945000000002</v>
      </c>
      <c r="D515" s="10">
        <v>0</v>
      </c>
      <c r="E515" s="9">
        <v>0</v>
      </c>
      <c r="F515" s="10">
        <f t="shared" si="80"/>
        <v>98.15</v>
      </c>
      <c r="G515" s="9">
        <f t="shared" si="80"/>
        <v>2064.0945000000002</v>
      </c>
      <c r="H515" s="23">
        <v>0</v>
      </c>
      <c r="I515" s="23">
        <f t="shared" si="73"/>
        <v>98.15</v>
      </c>
      <c r="J515" s="16">
        <f t="shared" si="71"/>
        <v>21.03</v>
      </c>
      <c r="K515" s="85"/>
      <c r="L515" s="86"/>
      <c r="M515" s="16">
        <f t="shared" si="79"/>
        <v>44.529322747339243</v>
      </c>
      <c r="N515" s="16">
        <f t="shared" si="79"/>
        <v>27.061635261765584</v>
      </c>
      <c r="O515" s="16">
        <f t="shared" si="79"/>
        <v>26.863467366380636</v>
      </c>
      <c r="P515" s="16">
        <f t="shared" si="79"/>
        <v>29.333295922429311</v>
      </c>
      <c r="Q515" s="16">
        <f t="shared" si="79"/>
        <v>26.180578504218051</v>
      </c>
      <c r="R515" s="16">
        <f t="shared" si="74"/>
        <v>44.529322747339243</v>
      </c>
      <c r="S515" s="5">
        <f t="shared" si="72"/>
        <v>0</v>
      </c>
      <c r="T515" s="17">
        <f t="shared" si="75"/>
        <v>0</v>
      </c>
    </row>
    <row r="516" spans="1:20" x14ac:dyDescent="0.25">
      <c r="A516" s="24">
        <v>42635.291666666664</v>
      </c>
      <c r="B516" s="10">
        <v>81.465999999999994</v>
      </c>
      <c r="C516" s="9">
        <v>2258.8298599999998</v>
      </c>
      <c r="D516" s="10">
        <v>0</v>
      </c>
      <c r="E516" s="9">
        <v>0</v>
      </c>
      <c r="F516" s="10">
        <f t="shared" si="80"/>
        <v>81.465999999999994</v>
      </c>
      <c r="G516" s="9">
        <f t="shared" si="80"/>
        <v>2258.8298599999998</v>
      </c>
      <c r="H516" s="23">
        <v>0</v>
      </c>
      <c r="I516" s="23">
        <f t="shared" si="73"/>
        <v>81.465999999999994</v>
      </c>
      <c r="J516" s="16">
        <f t="shared" si="71"/>
        <v>27.727271008764394</v>
      </c>
      <c r="K516" s="85"/>
      <c r="L516" s="86"/>
      <c r="M516" s="16">
        <f t="shared" si="79"/>
        <v>44.529322747339243</v>
      </c>
      <c r="N516" s="16">
        <f t="shared" si="79"/>
        <v>27.061635261765584</v>
      </c>
      <c r="O516" s="16">
        <f t="shared" si="79"/>
        <v>26.863467366380636</v>
      </c>
      <c r="P516" s="16">
        <f t="shared" si="79"/>
        <v>29.333295922429311</v>
      </c>
      <c r="Q516" s="16">
        <f t="shared" si="79"/>
        <v>26.180578504218051</v>
      </c>
      <c r="R516" s="16">
        <f t="shared" si="74"/>
        <v>44.529322747339243</v>
      </c>
      <c r="S516" s="5">
        <f t="shared" si="72"/>
        <v>0</v>
      </c>
      <c r="T516" s="17">
        <f t="shared" si="75"/>
        <v>0</v>
      </c>
    </row>
    <row r="517" spans="1:20" x14ac:dyDescent="0.25">
      <c r="A517" s="24">
        <v>42635.333333333336</v>
      </c>
      <c r="B517" s="10">
        <v>83.923000000000002</v>
      </c>
      <c r="C517" s="9">
        <v>1958.7628199999999</v>
      </c>
      <c r="D517" s="10">
        <v>0</v>
      </c>
      <c r="E517" s="9">
        <v>0</v>
      </c>
      <c r="F517" s="10">
        <f t="shared" si="80"/>
        <v>83.923000000000002</v>
      </c>
      <c r="G517" s="9">
        <f t="shared" si="80"/>
        <v>1958.7628199999999</v>
      </c>
      <c r="H517" s="23">
        <v>0</v>
      </c>
      <c r="I517" s="23">
        <f t="shared" si="73"/>
        <v>83.923000000000002</v>
      </c>
      <c r="J517" s="16">
        <f t="shared" si="71"/>
        <v>23.34</v>
      </c>
      <c r="K517" s="85"/>
      <c r="L517" s="86"/>
      <c r="M517" s="16">
        <f t="shared" si="79"/>
        <v>44.529322747339243</v>
      </c>
      <c r="N517" s="16">
        <f t="shared" si="79"/>
        <v>27.061635261765584</v>
      </c>
      <c r="O517" s="16">
        <f t="shared" si="79"/>
        <v>26.863467366380636</v>
      </c>
      <c r="P517" s="16">
        <f t="shared" si="79"/>
        <v>29.333295922429311</v>
      </c>
      <c r="Q517" s="16">
        <f t="shared" si="79"/>
        <v>26.180578504218051</v>
      </c>
      <c r="R517" s="16">
        <f t="shared" si="74"/>
        <v>44.529322747339243</v>
      </c>
      <c r="S517" s="5">
        <f t="shared" si="72"/>
        <v>0</v>
      </c>
      <c r="T517" s="17">
        <f t="shared" si="75"/>
        <v>0</v>
      </c>
    </row>
    <row r="518" spans="1:20" x14ac:dyDescent="0.25">
      <c r="A518" s="24">
        <v>42635.375</v>
      </c>
      <c r="B518" s="10">
        <v>54.74</v>
      </c>
      <c r="C518" s="9">
        <v>1375.0688</v>
      </c>
      <c r="D518" s="10">
        <v>0</v>
      </c>
      <c r="E518" s="9">
        <v>0</v>
      </c>
      <c r="F518" s="10">
        <f t="shared" si="80"/>
        <v>54.74</v>
      </c>
      <c r="G518" s="9">
        <f t="shared" si="80"/>
        <v>1375.0688</v>
      </c>
      <c r="H518" s="23">
        <v>0</v>
      </c>
      <c r="I518" s="23">
        <f t="shared" si="73"/>
        <v>54.74</v>
      </c>
      <c r="J518" s="16">
        <f t="shared" ref="J518:J581" si="81">IF(F518&gt;0,G518/F518,0)</f>
        <v>25.12</v>
      </c>
      <c r="K518" s="85"/>
      <c r="L518" s="86"/>
      <c r="M518" s="16">
        <f t="shared" si="79"/>
        <v>44.529322747339243</v>
      </c>
      <c r="N518" s="16">
        <f t="shared" si="79"/>
        <v>27.061635261765584</v>
      </c>
      <c r="O518" s="16">
        <f t="shared" si="79"/>
        <v>26.863467366380636</v>
      </c>
      <c r="P518" s="16">
        <f t="shared" si="79"/>
        <v>29.333295922429311</v>
      </c>
      <c r="Q518" s="16">
        <f t="shared" si="79"/>
        <v>26.180578504218051</v>
      </c>
      <c r="R518" s="16">
        <f t="shared" si="74"/>
        <v>44.529322747339243</v>
      </c>
      <c r="S518" s="5">
        <f t="shared" ref="S518:S581" si="82">IF(J518&gt;R518,J518-R518,0)</f>
        <v>0</v>
      </c>
      <c r="T518" s="17">
        <f t="shared" si="75"/>
        <v>0</v>
      </c>
    </row>
    <row r="519" spans="1:20" x14ac:dyDescent="0.25">
      <c r="A519" s="24">
        <v>42635.416666666664</v>
      </c>
      <c r="B519" s="10">
        <v>21.928999999999998</v>
      </c>
      <c r="C519" s="9">
        <v>615.32316099999991</v>
      </c>
      <c r="D519" s="10">
        <v>0</v>
      </c>
      <c r="E519" s="9">
        <v>0</v>
      </c>
      <c r="F519" s="10">
        <f t="shared" si="80"/>
        <v>21.928999999999998</v>
      </c>
      <c r="G519" s="9">
        <f t="shared" si="80"/>
        <v>615.32316099999991</v>
      </c>
      <c r="H519" s="23">
        <v>0</v>
      </c>
      <c r="I519" s="23">
        <f t="shared" ref="I519:I582" si="83">F519-H519</f>
        <v>21.928999999999998</v>
      </c>
      <c r="J519" s="16">
        <f t="shared" si="81"/>
        <v>28.059791189748733</v>
      </c>
      <c r="K519" s="85"/>
      <c r="L519" s="86"/>
      <c r="M519" s="16">
        <f t="shared" si="79"/>
        <v>44.529322747339243</v>
      </c>
      <c r="N519" s="16">
        <f t="shared" si="79"/>
        <v>27.061635261765584</v>
      </c>
      <c r="O519" s="16">
        <f t="shared" si="79"/>
        <v>26.863467366380636</v>
      </c>
      <c r="P519" s="16">
        <f t="shared" si="79"/>
        <v>29.333295922429311</v>
      </c>
      <c r="Q519" s="16">
        <f t="shared" si="79"/>
        <v>26.180578504218051</v>
      </c>
      <c r="R519" s="16">
        <f t="shared" ref="R519:R582" si="84">MAX(L519:Q519)</f>
        <v>44.529322747339243</v>
      </c>
      <c r="S519" s="5">
        <f t="shared" si="82"/>
        <v>0</v>
      </c>
      <c r="T519" s="17">
        <f t="shared" ref="T519:T582" si="85">IF(S519&lt;&gt;" ",S519*I519,0)</f>
        <v>0</v>
      </c>
    </row>
    <row r="520" spans="1:20" x14ac:dyDescent="0.25">
      <c r="A520" s="24">
        <v>42635.458333333336</v>
      </c>
      <c r="B520" s="10">
        <v>50.652000000000001</v>
      </c>
      <c r="C520" s="9">
        <v>1433.95812</v>
      </c>
      <c r="D520" s="10">
        <v>0</v>
      </c>
      <c r="E520" s="9">
        <v>0</v>
      </c>
      <c r="F520" s="10">
        <f t="shared" si="80"/>
        <v>50.652000000000001</v>
      </c>
      <c r="G520" s="9">
        <f t="shared" si="80"/>
        <v>1433.95812</v>
      </c>
      <c r="H520" s="23">
        <v>0</v>
      </c>
      <c r="I520" s="23">
        <f t="shared" si="83"/>
        <v>50.652000000000001</v>
      </c>
      <c r="J520" s="16">
        <f t="shared" si="81"/>
        <v>28.31</v>
      </c>
      <c r="K520" s="85"/>
      <c r="L520" s="86"/>
      <c r="M520" s="16">
        <f t="shared" ref="M520:Q535" si="86">M519</f>
        <v>44.529322747339243</v>
      </c>
      <c r="N520" s="16">
        <f t="shared" si="86"/>
        <v>27.061635261765584</v>
      </c>
      <c r="O520" s="16">
        <f t="shared" si="86"/>
        <v>26.863467366380636</v>
      </c>
      <c r="P520" s="16">
        <f t="shared" si="86"/>
        <v>29.333295922429311</v>
      </c>
      <c r="Q520" s="16">
        <f t="shared" si="86"/>
        <v>26.180578504218051</v>
      </c>
      <c r="R520" s="16">
        <f t="shared" si="84"/>
        <v>44.529322747339243</v>
      </c>
      <c r="S520" s="5">
        <f t="shared" si="82"/>
        <v>0</v>
      </c>
      <c r="T520" s="17">
        <f t="shared" si="85"/>
        <v>0</v>
      </c>
    </row>
    <row r="521" spans="1:20" x14ac:dyDescent="0.25">
      <c r="A521" s="24">
        <v>42635.5</v>
      </c>
      <c r="B521" s="10">
        <v>74.284000000000006</v>
      </c>
      <c r="C521" s="9">
        <v>2312.46092</v>
      </c>
      <c r="D521" s="10">
        <v>23.158000000000001</v>
      </c>
      <c r="E521" s="9">
        <v>720.91200000000003</v>
      </c>
      <c r="F521" s="10">
        <f t="shared" si="80"/>
        <v>51.126000000000005</v>
      </c>
      <c r="G521" s="9">
        <f t="shared" si="80"/>
        <v>1591.54892</v>
      </c>
      <c r="H521" s="23">
        <v>0</v>
      </c>
      <c r="I521" s="23">
        <f t="shared" si="83"/>
        <v>51.126000000000005</v>
      </c>
      <c r="J521" s="16">
        <f t="shared" si="81"/>
        <v>31.129932324062118</v>
      </c>
      <c r="K521" s="85"/>
      <c r="L521" s="86"/>
      <c r="M521" s="16">
        <f t="shared" si="86"/>
        <v>44.529322747339243</v>
      </c>
      <c r="N521" s="16">
        <f t="shared" si="86"/>
        <v>27.061635261765584</v>
      </c>
      <c r="O521" s="16">
        <f t="shared" si="86"/>
        <v>26.863467366380636</v>
      </c>
      <c r="P521" s="16">
        <f t="shared" si="86"/>
        <v>29.333295922429311</v>
      </c>
      <c r="Q521" s="16">
        <f t="shared" si="86"/>
        <v>26.180578504218051</v>
      </c>
      <c r="R521" s="16">
        <f t="shared" si="84"/>
        <v>44.529322747339243</v>
      </c>
      <c r="S521" s="5">
        <f t="shared" si="82"/>
        <v>0</v>
      </c>
      <c r="T521" s="17">
        <f t="shared" si="85"/>
        <v>0</v>
      </c>
    </row>
    <row r="522" spans="1:20" x14ac:dyDescent="0.25">
      <c r="A522" s="24">
        <v>42635.541666666664</v>
      </c>
      <c r="B522" s="10">
        <v>0</v>
      </c>
      <c r="C522" s="9">
        <v>0</v>
      </c>
      <c r="D522" s="10"/>
      <c r="E522" s="9"/>
      <c r="F522" s="10">
        <f t="shared" si="80"/>
        <v>0</v>
      </c>
      <c r="G522" s="9">
        <f t="shared" si="80"/>
        <v>0</v>
      </c>
      <c r="H522" s="23">
        <v>0</v>
      </c>
      <c r="I522" s="23">
        <f t="shared" si="83"/>
        <v>0</v>
      </c>
      <c r="J522" s="16">
        <f t="shared" si="81"/>
        <v>0</v>
      </c>
      <c r="K522" s="85"/>
      <c r="L522" s="86"/>
      <c r="M522" s="16">
        <f t="shared" si="86"/>
        <v>44.529322747339243</v>
      </c>
      <c r="N522" s="16">
        <f t="shared" si="86"/>
        <v>27.061635261765584</v>
      </c>
      <c r="O522" s="16">
        <f t="shared" si="86"/>
        <v>26.863467366380636</v>
      </c>
      <c r="P522" s="16">
        <f t="shared" si="86"/>
        <v>29.333295922429311</v>
      </c>
      <c r="Q522" s="16">
        <f t="shared" si="86"/>
        <v>26.180578504218051</v>
      </c>
      <c r="R522" s="16">
        <f>MAX(L522:Q522)</f>
        <v>44.529322747339243</v>
      </c>
      <c r="S522" s="5">
        <f t="shared" si="82"/>
        <v>0</v>
      </c>
      <c r="T522" s="17">
        <f t="shared" si="85"/>
        <v>0</v>
      </c>
    </row>
    <row r="523" spans="1:20" x14ac:dyDescent="0.25">
      <c r="A523" s="24">
        <v>42635.583333333336</v>
      </c>
      <c r="B523" s="10">
        <v>5</v>
      </c>
      <c r="C523" s="9">
        <v>252.65</v>
      </c>
      <c r="D523" s="10">
        <v>0</v>
      </c>
      <c r="E523" s="9">
        <v>0</v>
      </c>
      <c r="F523" s="10">
        <f t="shared" si="80"/>
        <v>5</v>
      </c>
      <c r="G523" s="9">
        <f t="shared" si="80"/>
        <v>252.65</v>
      </c>
      <c r="H523" s="23">
        <v>0</v>
      </c>
      <c r="I523" s="23">
        <f t="shared" si="83"/>
        <v>5</v>
      </c>
      <c r="J523" s="16">
        <f t="shared" si="81"/>
        <v>50.53</v>
      </c>
      <c r="K523" s="85"/>
      <c r="L523" s="86"/>
      <c r="M523" s="16">
        <f t="shared" si="86"/>
        <v>44.529322747339243</v>
      </c>
      <c r="N523" s="16">
        <f t="shared" si="86"/>
        <v>27.061635261765584</v>
      </c>
      <c r="O523" s="16">
        <f t="shared" si="86"/>
        <v>26.863467366380636</v>
      </c>
      <c r="P523" s="16">
        <f t="shared" si="86"/>
        <v>29.333295922429311</v>
      </c>
      <c r="Q523" s="16">
        <f t="shared" si="86"/>
        <v>26.180578504218051</v>
      </c>
      <c r="R523" s="16">
        <f t="shared" si="84"/>
        <v>44.529322747339243</v>
      </c>
      <c r="S523" s="5">
        <f t="shared" si="82"/>
        <v>6.0006772526607577</v>
      </c>
      <c r="T523" s="17">
        <f t="shared" si="85"/>
        <v>30.003386263303788</v>
      </c>
    </row>
    <row r="524" spans="1:20" x14ac:dyDescent="0.25">
      <c r="A524" s="24">
        <v>42635.625</v>
      </c>
      <c r="B524" s="10">
        <v>41.9</v>
      </c>
      <c r="C524" s="9">
        <v>2299.4720000000002</v>
      </c>
      <c r="D524" s="10">
        <v>41.9</v>
      </c>
      <c r="E524" s="9">
        <v>2299.4720000000002</v>
      </c>
      <c r="F524" s="10">
        <f t="shared" si="80"/>
        <v>0</v>
      </c>
      <c r="G524" s="9">
        <f t="shared" si="80"/>
        <v>0</v>
      </c>
      <c r="H524" s="23">
        <v>0</v>
      </c>
      <c r="I524" s="23">
        <f t="shared" si="83"/>
        <v>0</v>
      </c>
      <c r="J524" s="16">
        <f t="shared" si="81"/>
        <v>0</v>
      </c>
      <c r="K524" s="85"/>
      <c r="L524" s="86"/>
      <c r="M524" s="16">
        <f t="shared" si="86"/>
        <v>44.529322747339243</v>
      </c>
      <c r="N524" s="16">
        <f t="shared" si="86"/>
        <v>27.061635261765584</v>
      </c>
      <c r="O524" s="16">
        <f t="shared" si="86"/>
        <v>26.863467366380636</v>
      </c>
      <c r="P524" s="16">
        <f t="shared" si="86"/>
        <v>29.333295922429311</v>
      </c>
      <c r="Q524" s="16">
        <f t="shared" si="86"/>
        <v>26.180578504218051</v>
      </c>
      <c r="R524" s="16">
        <f t="shared" si="84"/>
        <v>44.529322747339243</v>
      </c>
      <c r="S524" s="5">
        <f t="shared" si="82"/>
        <v>0</v>
      </c>
      <c r="T524" s="17">
        <f t="shared" si="85"/>
        <v>0</v>
      </c>
    </row>
    <row r="525" spans="1:20" x14ac:dyDescent="0.25">
      <c r="A525" s="24">
        <v>42635.666666666664</v>
      </c>
      <c r="B525" s="10">
        <v>55.9</v>
      </c>
      <c r="C525" s="9">
        <v>3583.19</v>
      </c>
      <c r="D525" s="10">
        <v>44.808</v>
      </c>
      <c r="E525" s="9">
        <v>2872.1930000000002</v>
      </c>
      <c r="F525" s="10">
        <f t="shared" si="80"/>
        <v>11.091999999999999</v>
      </c>
      <c r="G525" s="9">
        <f t="shared" si="80"/>
        <v>710.99699999999984</v>
      </c>
      <c r="H525" s="23">
        <v>0</v>
      </c>
      <c r="I525" s="23">
        <f t="shared" si="83"/>
        <v>11.091999999999999</v>
      </c>
      <c r="J525" s="16">
        <f t="shared" si="81"/>
        <v>64.099981968986654</v>
      </c>
      <c r="K525" s="85"/>
      <c r="L525" s="86"/>
      <c r="M525" s="16">
        <f t="shared" si="86"/>
        <v>44.529322747339243</v>
      </c>
      <c r="N525" s="16">
        <f t="shared" si="86"/>
        <v>27.061635261765584</v>
      </c>
      <c r="O525" s="16">
        <f t="shared" si="86"/>
        <v>26.863467366380636</v>
      </c>
      <c r="P525" s="16">
        <f t="shared" si="86"/>
        <v>29.333295922429311</v>
      </c>
      <c r="Q525" s="16">
        <f t="shared" si="86"/>
        <v>26.180578504218051</v>
      </c>
      <c r="R525" s="16">
        <f t="shared" si="84"/>
        <v>44.529322747339243</v>
      </c>
      <c r="S525" s="5">
        <f t="shared" si="82"/>
        <v>19.570659221647411</v>
      </c>
      <c r="T525" s="17">
        <f t="shared" si="85"/>
        <v>217.07775208651304</v>
      </c>
    </row>
    <row r="526" spans="1:20" x14ac:dyDescent="0.25">
      <c r="A526" s="24">
        <v>42635.708333333336</v>
      </c>
      <c r="B526" s="10">
        <v>63.1</v>
      </c>
      <c r="C526" s="9">
        <v>4423.3100000000004</v>
      </c>
      <c r="D526" s="34">
        <v>41.902000000000001</v>
      </c>
      <c r="E526" s="9">
        <v>2937.33</v>
      </c>
      <c r="F526" s="10">
        <f t="shared" si="80"/>
        <v>21.198</v>
      </c>
      <c r="G526" s="9">
        <f t="shared" si="80"/>
        <v>1485.9800000000005</v>
      </c>
      <c r="H526" s="23">
        <v>0</v>
      </c>
      <c r="I526" s="23">
        <f t="shared" si="83"/>
        <v>21.198</v>
      </c>
      <c r="J526" s="16">
        <f t="shared" si="81"/>
        <v>70.100009434852367</v>
      </c>
      <c r="K526" s="85"/>
      <c r="L526" s="86"/>
      <c r="M526" s="16">
        <f t="shared" si="86"/>
        <v>44.529322747339243</v>
      </c>
      <c r="N526" s="16">
        <f t="shared" si="86"/>
        <v>27.061635261765584</v>
      </c>
      <c r="O526" s="16">
        <f t="shared" si="86"/>
        <v>26.863467366380636</v>
      </c>
      <c r="P526" s="16">
        <f t="shared" si="86"/>
        <v>29.333295922429311</v>
      </c>
      <c r="Q526" s="16">
        <f t="shared" si="86"/>
        <v>26.180578504218051</v>
      </c>
      <c r="R526" s="16">
        <f t="shared" si="84"/>
        <v>44.529322747339243</v>
      </c>
      <c r="S526" s="5">
        <f t="shared" si="82"/>
        <v>25.570686687513124</v>
      </c>
      <c r="T526" s="17">
        <f t="shared" si="85"/>
        <v>542.04741640190321</v>
      </c>
    </row>
    <row r="527" spans="1:20" x14ac:dyDescent="0.25">
      <c r="A527" s="24">
        <v>42635.75</v>
      </c>
      <c r="B527" s="10">
        <v>47.6</v>
      </c>
      <c r="C527" s="9">
        <v>2833.152</v>
      </c>
      <c r="D527" s="34">
        <v>45.897000000000006</v>
      </c>
      <c r="E527" s="9">
        <v>2731.7890000000002</v>
      </c>
      <c r="F527" s="10">
        <f t="shared" si="80"/>
        <v>1.7029999999999959</v>
      </c>
      <c r="G527" s="9">
        <f t="shared" si="80"/>
        <v>101.36299999999983</v>
      </c>
      <c r="H527" s="23">
        <v>0</v>
      </c>
      <c r="I527" s="23">
        <f t="shared" si="83"/>
        <v>1.7029999999999959</v>
      </c>
      <c r="J527" s="16">
        <f t="shared" si="81"/>
        <v>59.520258367586656</v>
      </c>
      <c r="K527" s="85"/>
      <c r="L527" s="86"/>
      <c r="M527" s="16">
        <f t="shared" si="86"/>
        <v>44.529322747339243</v>
      </c>
      <c r="N527" s="16">
        <f t="shared" si="86"/>
        <v>27.061635261765584</v>
      </c>
      <c r="O527" s="16">
        <f t="shared" si="86"/>
        <v>26.863467366380636</v>
      </c>
      <c r="P527" s="16">
        <f t="shared" si="86"/>
        <v>29.333295922429311</v>
      </c>
      <c r="Q527" s="16">
        <f t="shared" si="86"/>
        <v>26.180578504218051</v>
      </c>
      <c r="R527" s="16">
        <f t="shared" si="84"/>
        <v>44.529322747339243</v>
      </c>
      <c r="S527" s="5">
        <f t="shared" si="82"/>
        <v>14.990935620247413</v>
      </c>
      <c r="T527" s="17">
        <f t="shared" si="85"/>
        <v>25.529563361281284</v>
      </c>
    </row>
    <row r="528" spans="1:20" x14ac:dyDescent="0.25">
      <c r="A528" s="24">
        <v>42635.791666666664</v>
      </c>
      <c r="B528" s="10">
        <v>13.2</v>
      </c>
      <c r="C528" s="9">
        <v>633.072</v>
      </c>
      <c r="D528" s="10">
        <v>0</v>
      </c>
      <c r="E528" s="9">
        <v>0</v>
      </c>
      <c r="F528" s="10">
        <f t="shared" si="80"/>
        <v>13.2</v>
      </c>
      <c r="G528" s="9">
        <f t="shared" si="80"/>
        <v>633.072</v>
      </c>
      <c r="H528" s="23">
        <v>0</v>
      </c>
      <c r="I528" s="23">
        <f t="shared" si="83"/>
        <v>13.2</v>
      </c>
      <c r="J528" s="16">
        <f t="shared" si="81"/>
        <v>47.96</v>
      </c>
      <c r="K528" s="85"/>
      <c r="L528" s="86"/>
      <c r="M528" s="16">
        <f t="shared" si="86"/>
        <v>44.529322747339243</v>
      </c>
      <c r="N528" s="16">
        <f t="shared" si="86"/>
        <v>27.061635261765584</v>
      </c>
      <c r="O528" s="16">
        <f t="shared" si="86"/>
        <v>26.863467366380636</v>
      </c>
      <c r="P528" s="16">
        <f t="shared" si="86"/>
        <v>29.333295922429311</v>
      </c>
      <c r="Q528" s="16">
        <f t="shared" si="86"/>
        <v>26.180578504218051</v>
      </c>
      <c r="R528" s="16">
        <f t="shared" si="84"/>
        <v>44.529322747339243</v>
      </c>
      <c r="S528" s="5">
        <f t="shared" si="82"/>
        <v>3.4306772526607574</v>
      </c>
      <c r="T528" s="17">
        <f t="shared" si="85"/>
        <v>45.284939735121995</v>
      </c>
    </row>
    <row r="529" spans="1:20" x14ac:dyDescent="0.25">
      <c r="A529" s="24">
        <v>42635.833333333336</v>
      </c>
      <c r="B529" s="10">
        <v>0</v>
      </c>
      <c r="C529" s="9">
        <v>0</v>
      </c>
      <c r="D529" s="10"/>
      <c r="E529" s="9"/>
      <c r="F529" s="10">
        <f t="shared" si="80"/>
        <v>0</v>
      </c>
      <c r="G529" s="9">
        <f t="shared" si="80"/>
        <v>0</v>
      </c>
      <c r="H529" s="23">
        <v>0</v>
      </c>
      <c r="I529" s="23">
        <f t="shared" si="83"/>
        <v>0</v>
      </c>
      <c r="J529" s="16">
        <f t="shared" si="81"/>
        <v>0</v>
      </c>
      <c r="K529" s="85"/>
      <c r="L529" s="86"/>
      <c r="M529" s="16">
        <f t="shared" si="86"/>
        <v>44.529322747339243</v>
      </c>
      <c r="N529" s="16">
        <f t="shared" si="86"/>
        <v>27.061635261765584</v>
      </c>
      <c r="O529" s="16">
        <f t="shared" si="86"/>
        <v>26.863467366380636</v>
      </c>
      <c r="P529" s="16">
        <f t="shared" si="86"/>
        <v>29.333295922429311</v>
      </c>
      <c r="Q529" s="16">
        <f t="shared" si="86"/>
        <v>26.180578504218051</v>
      </c>
      <c r="R529" s="16">
        <f t="shared" si="84"/>
        <v>44.529322747339243</v>
      </c>
      <c r="S529" s="5">
        <f t="shared" si="82"/>
        <v>0</v>
      </c>
      <c r="T529" s="17">
        <f t="shared" si="85"/>
        <v>0</v>
      </c>
    </row>
    <row r="530" spans="1:20" x14ac:dyDescent="0.25">
      <c r="A530" s="24">
        <v>42635.875</v>
      </c>
      <c r="B530" s="10">
        <v>0</v>
      </c>
      <c r="C530" s="9">
        <v>0</v>
      </c>
      <c r="D530" s="10"/>
      <c r="E530" s="9"/>
      <c r="F530" s="10">
        <f t="shared" si="80"/>
        <v>0</v>
      </c>
      <c r="G530" s="9">
        <f t="shared" si="80"/>
        <v>0</v>
      </c>
      <c r="H530" s="23">
        <v>0</v>
      </c>
      <c r="I530" s="23">
        <f t="shared" si="83"/>
        <v>0</v>
      </c>
      <c r="J530" s="16">
        <f t="shared" si="81"/>
        <v>0</v>
      </c>
      <c r="K530" s="85"/>
      <c r="L530" s="86"/>
      <c r="M530" s="16">
        <f t="shared" si="86"/>
        <v>44.529322747339243</v>
      </c>
      <c r="N530" s="16">
        <f t="shared" si="86"/>
        <v>27.061635261765584</v>
      </c>
      <c r="O530" s="16">
        <f t="shared" si="86"/>
        <v>26.863467366380636</v>
      </c>
      <c r="P530" s="16">
        <f t="shared" si="86"/>
        <v>29.333295922429311</v>
      </c>
      <c r="Q530" s="16">
        <f t="shared" si="86"/>
        <v>26.180578504218051</v>
      </c>
      <c r="R530" s="16">
        <f t="shared" si="84"/>
        <v>44.529322747339243</v>
      </c>
      <c r="S530" s="5">
        <f t="shared" si="82"/>
        <v>0</v>
      </c>
      <c r="T530" s="17">
        <f t="shared" si="85"/>
        <v>0</v>
      </c>
    </row>
    <row r="531" spans="1:20" x14ac:dyDescent="0.25">
      <c r="A531" s="24">
        <v>42635.916666666664</v>
      </c>
      <c r="B531" s="10">
        <v>43.505000000000003</v>
      </c>
      <c r="C531" s="9">
        <v>1183.7710500000001</v>
      </c>
      <c r="D531" s="10">
        <v>0</v>
      </c>
      <c r="E531" s="9">
        <v>0</v>
      </c>
      <c r="F531" s="10">
        <f t="shared" si="80"/>
        <v>43.505000000000003</v>
      </c>
      <c r="G531" s="9">
        <f t="shared" si="80"/>
        <v>1183.7710500000001</v>
      </c>
      <c r="H531" s="23">
        <v>0</v>
      </c>
      <c r="I531" s="23">
        <f t="shared" si="83"/>
        <v>43.505000000000003</v>
      </c>
      <c r="J531" s="16">
        <f t="shared" si="81"/>
        <v>27.21</v>
      </c>
      <c r="K531" s="85"/>
      <c r="L531" s="86"/>
      <c r="M531" s="16">
        <f t="shared" si="86"/>
        <v>44.529322747339243</v>
      </c>
      <c r="N531" s="16">
        <f t="shared" si="86"/>
        <v>27.061635261765584</v>
      </c>
      <c r="O531" s="16">
        <f t="shared" si="86"/>
        <v>26.863467366380636</v>
      </c>
      <c r="P531" s="16">
        <f t="shared" si="86"/>
        <v>29.333295922429311</v>
      </c>
      <c r="Q531" s="16">
        <f t="shared" si="86"/>
        <v>26.180578504218051</v>
      </c>
      <c r="R531" s="16">
        <f t="shared" si="84"/>
        <v>44.529322747339243</v>
      </c>
      <c r="S531" s="5">
        <f t="shared" si="82"/>
        <v>0</v>
      </c>
      <c r="T531" s="17">
        <f t="shared" si="85"/>
        <v>0</v>
      </c>
    </row>
    <row r="532" spans="1:20" x14ac:dyDescent="0.25">
      <c r="A532" s="24">
        <v>42635.958333333336</v>
      </c>
      <c r="B532" s="10">
        <v>26.164999999999999</v>
      </c>
      <c r="C532" s="9">
        <v>817.13295000000005</v>
      </c>
      <c r="D532" s="10">
        <v>0</v>
      </c>
      <c r="E532" s="9">
        <v>0</v>
      </c>
      <c r="F532" s="10">
        <f t="shared" si="80"/>
        <v>26.164999999999999</v>
      </c>
      <c r="G532" s="9">
        <f t="shared" si="80"/>
        <v>817.13295000000005</v>
      </c>
      <c r="H532" s="23">
        <v>0</v>
      </c>
      <c r="I532" s="23">
        <f t="shared" si="83"/>
        <v>26.164999999999999</v>
      </c>
      <c r="J532" s="16">
        <f t="shared" si="81"/>
        <v>31.230000000000004</v>
      </c>
      <c r="K532" s="85"/>
      <c r="L532" s="86"/>
      <c r="M532" s="16">
        <f t="shared" si="86"/>
        <v>44.529322747339243</v>
      </c>
      <c r="N532" s="16">
        <f t="shared" si="86"/>
        <v>27.061635261765584</v>
      </c>
      <c r="O532" s="16">
        <f t="shared" si="86"/>
        <v>26.863467366380636</v>
      </c>
      <c r="P532" s="16">
        <f t="shared" si="86"/>
        <v>29.333295922429311</v>
      </c>
      <c r="Q532" s="16">
        <f t="shared" si="86"/>
        <v>26.180578504218051</v>
      </c>
      <c r="R532" s="16">
        <f t="shared" si="84"/>
        <v>44.529322747339243</v>
      </c>
      <c r="S532" s="5">
        <f t="shared" si="82"/>
        <v>0</v>
      </c>
      <c r="T532" s="17">
        <f t="shared" si="85"/>
        <v>0</v>
      </c>
    </row>
    <row r="533" spans="1:20" x14ac:dyDescent="0.25">
      <c r="A533" s="24">
        <v>42636</v>
      </c>
      <c r="B533" s="10">
        <v>89.5</v>
      </c>
      <c r="C533" s="9">
        <v>2125.625</v>
      </c>
      <c r="D533" s="10">
        <v>0</v>
      </c>
      <c r="E533" s="9">
        <v>0</v>
      </c>
      <c r="F533" s="10">
        <f t="shared" si="80"/>
        <v>89.5</v>
      </c>
      <c r="G533" s="9">
        <f t="shared" si="80"/>
        <v>2125.625</v>
      </c>
      <c r="H533" s="23">
        <v>0</v>
      </c>
      <c r="I533" s="23">
        <f t="shared" si="83"/>
        <v>89.5</v>
      </c>
      <c r="J533" s="16">
        <f t="shared" si="81"/>
        <v>23.75</v>
      </c>
      <c r="K533" s="85"/>
      <c r="L533" s="86"/>
      <c r="M533" s="16">
        <f t="shared" si="86"/>
        <v>44.529322747339243</v>
      </c>
      <c r="N533" s="16">
        <f t="shared" si="86"/>
        <v>27.061635261765584</v>
      </c>
      <c r="O533" s="16">
        <f t="shared" si="86"/>
        <v>26.863467366380636</v>
      </c>
      <c r="P533" s="16">
        <f t="shared" si="86"/>
        <v>29.333295922429311</v>
      </c>
      <c r="Q533" s="16">
        <f t="shared" si="86"/>
        <v>26.180578504218051</v>
      </c>
      <c r="R533" s="16">
        <f t="shared" si="84"/>
        <v>44.529322747339243</v>
      </c>
      <c r="S533" s="5">
        <f t="shared" si="82"/>
        <v>0</v>
      </c>
      <c r="T533" s="17">
        <f t="shared" si="85"/>
        <v>0</v>
      </c>
    </row>
    <row r="534" spans="1:20" x14ac:dyDescent="0.25">
      <c r="A534" s="24">
        <v>42636.041666666664</v>
      </c>
      <c r="B534" s="10">
        <v>160.05000000000001</v>
      </c>
      <c r="C534" s="9">
        <v>3282.6255000000001</v>
      </c>
      <c r="D534" s="10">
        <v>0</v>
      </c>
      <c r="E534" s="9">
        <v>0</v>
      </c>
      <c r="F534" s="10">
        <f t="shared" si="80"/>
        <v>160.05000000000001</v>
      </c>
      <c r="G534" s="9">
        <f t="shared" si="80"/>
        <v>3282.6255000000001</v>
      </c>
      <c r="H534" s="23">
        <v>0</v>
      </c>
      <c r="I534" s="23">
        <f t="shared" si="83"/>
        <v>160.05000000000001</v>
      </c>
      <c r="J534" s="16">
        <f t="shared" si="81"/>
        <v>20.509999999999998</v>
      </c>
      <c r="K534" s="85"/>
      <c r="L534" s="86"/>
      <c r="M534" s="16">
        <f t="shared" si="86"/>
        <v>44.529322747339243</v>
      </c>
      <c r="N534" s="16">
        <f t="shared" si="86"/>
        <v>27.061635261765584</v>
      </c>
      <c r="O534" s="16">
        <f t="shared" si="86"/>
        <v>26.863467366380636</v>
      </c>
      <c r="P534" s="16">
        <f t="shared" si="86"/>
        <v>29.333295922429311</v>
      </c>
      <c r="Q534" s="16">
        <f t="shared" si="86"/>
        <v>26.180578504218051</v>
      </c>
      <c r="R534" s="16">
        <f t="shared" si="84"/>
        <v>44.529322747339243</v>
      </c>
      <c r="S534" s="5">
        <f t="shared" si="82"/>
        <v>0</v>
      </c>
      <c r="T534" s="17">
        <f t="shared" si="85"/>
        <v>0</v>
      </c>
    </row>
    <row r="535" spans="1:20" x14ac:dyDescent="0.25">
      <c r="A535" s="24">
        <v>42636.083333333336</v>
      </c>
      <c r="B535" s="10">
        <v>151.9</v>
      </c>
      <c r="C535" s="9">
        <v>2934.7080000000001</v>
      </c>
      <c r="D535" s="10">
        <v>21.856999999999999</v>
      </c>
      <c r="E535" s="9">
        <v>422.27700000000004</v>
      </c>
      <c r="F535" s="10">
        <f t="shared" si="80"/>
        <v>130.04300000000001</v>
      </c>
      <c r="G535" s="9">
        <f t="shared" si="80"/>
        <v>2512.431</v>
      </c>
      <c r="H535" s="23">
        <v>0</v>
      </c>
      <c r="I535" s="23">
        <f t="shared" si="83"/>
        <v>130.04300000000001</v>
      </c>
      <c r="J535" s="16">
        <f t="shared" si="81"/>
        <v>19.320001845543395</v>
      </c>
      <c r="K535" s="85"/>
      <c r="L535" s="86"/>
      <c r="M535" s="16">
        <f t="shared" si="86"/>
        <v>44.529322747339243</v>
      </c>
      <c r="N535" s="16">
        <f t="shared" si="86"/>
        <v>27.061635261765584</v>
      </c>
      <c r="O535" s="16">
        <f t="shared" si="86"/>
        <v>26.863467366380636</v>
      </c>
      <c r="P535" s="16">
        <f t="shared" si="86"/>
        <v>29.333295922429311</v>
      </c>
      <c r="Q535" s="16">
        <f t="shared" si="86"/>
        <v>26.180578504218051</v>
      </c>
      <c r="R535" s="16">
        <f t="shared" si="84"/>
        <v>44.529322747339243</v>
      </c>
      <c r="S535" s="5">
        <f t="shared" si="82"/>
        <v>0</v>
      </c>
      <c r="T535" s="17">
        <f t="shared" si="85"/>
        <v>0</v>
      </c>
    </row>
    <row r="536" spans="1:20" x14ac:dyDescent="0.25">
      <c r="A536" s="24">
        <v>42636.125</v>
      </c>
      <c r="B536" s="10">
        <v>131.30000000000001</v>
      </c>
      <c r="C536" s="9">
        <v>2394.9119999999998</v>
      </c>
      <c r="D536" s="10">
        <v>12.744</v>
      </c>
      <c r="E536" s="9">
        <v>232.45100000000002</v>
      </c>
      <c r="F536" s="10">
        <f t="shared" si="80"/>
        <v>118.55600000000001</v>
      </c>
      <c r="G536" s="9">
        <f t="shared" si="80"/>
        <v>2162.4609999999998</v>
      </c>
      <c r="H536" s="23">
        <v>0</v>
      </c>
      <c r="I536" s="23">
        <f t="shared" si="83"/>
        <v>118.55600000000001</v>
      </c>
      <c r="J536" s="16">
        <f t="shared" si="81"/>
        <v>18.239996288673705</v>
      </c>
      <c r="K536" s="85"/>
      <c r="L536" s="86"/>
      <c r="M536" s="16">
        <f t="shared" ref="M536:Q551" si="87">M535</f>
        <v>44.529322747339243</v>
      </c>
      <c r="N536" s="16">
        <f t="shared" si="87"/>
        <v>27.061635261765584</v>
      </c>
      <c r="O536" s="16">
        <f t="shared" si="87"/>
        <v>26.863467366380636</v>
      </c>
      <c r="P536" s="16">
        <f t="shared" si="87"/>
        <v>29.333295922429311</v>
      </c>
      <c r="Q536" s="16">
        <f t="shared" si="87"/>
        <v>26.180578504218051</v>
      </c>
      <c r="R536" s="16">
        <f t="shared" si="84"/>
        <v>44.529322747339243</v>
      </c>
      <c r="S536" s="5">
        <f t="shared" si="82"/>
        <v>0</v>
      </c>
      <c r="T536" s="17">
        <f t="shared" si="85"/>
        <v>0</v>
      </c>
    </row>
    <row r="537" spans="1:20" x14ac:dyDescent="0.25">
      <c r="A537" s="24">
        <v>42636.166666666664</v>
      </c>
      <c r="B537" s="10">
        <v>117.9</v>
      </c>
      <c r="C537" s="9">
        <v>2057.355</v>
      </c>
      <c r="D537" s="10">
        <v>9.0579999999999998</v>
      </c>
      <c r="E537" s="9">
        <v>158.06200000000001</v>
      </c>
      <c r="F537" s="10">
        <f t="shared" si="80"/>
        <v>108.84200000000001</v>
      </c>
      <c r="G537" s="9">
        <f t="shared" si="80"/>
        <v>1899.2930000000001</v>
      </c>
      <c r="H537" s="23">
        <v>0</v>
      </c>
      <c r="I537" s="23">
        <f t="shared" si="83"/>
        <v>108.84200000000001</v>
      </c>
      <c r="J537" s="16">
        <f t="shared" si="81"/>
        <v>17.450000918762978</v>
      </c>
      <c r="K537" s="85"/>
      <c r="L537" s="86"/>
      <c r="M537" s="16">
        <f t="shared" si="87"/>
        <v>44.529322747339243</v>
      </c>
      <c r="N537" s="16">
        <f t="shared" si="87"/>
        <v>27.061635261765584</v>
      </c>
      <c r="O537" s="16">
        <f t="shared" si="87"/>
        <v>26.863467366380636</v>
      </c>
      <c r="P537" s="16">
        <f t="shared" si="87"/>
        <v>29.333295922429311</v>
      </c>
      <c r="Q537" s="16">
        <f t="shared" si="87"/>
        <v>26.180578504218051</v>
      </c>
      <c r="R537" s="16">
        <f t="shared" si="84"/>
        <v>44.529322747339243</v>
      </c>
      <c r="S537" s="5">
        <f t="shared" si="82"/>
        <v>0</v>
      </c>
      <c r="T537" s="17">
        <f t="shared" si="85"/>
        <v>0</v>
      </c>
    </row>
    <row r="538" spans="1:20" x14ac:dyDescent="0.25">
      <c r="A538" s="24">
        <v>42636.208333333336</v>
      </c>
      <c r="B538" s="10">
        <v>116.6</v>
      </c>
      <c r="C538" s="9">
        <v>2105.7959999999998</v>
      </c>
      <c r="D538" s="10">
        <v>8.0280000000000005</v>
      </c>
      <c r="E538" s="9">
        <v>144.98600000000002</v>
      </c>
      <c r="F538" s="10">
        <f t="shared" si="80"/>
        <v>108.57199999999999</v>
      </c>
      <c r="G538" s="9">
        <f t="shared" si="80"/>
        <v>1960.8099999999997</v>
      </c>
      <c r="H538" s="23">
        <v>0</v>
      </c>
      <c r="I538" s="23">
        <f t="shared" si="83"/>
        <v>108.57199999999999</v>
      </c>
      <c r="J538" s="16">
        <f t="shared" si="81"/>
        <v>18.059997052647091</v>
      </c>
      <c r="K538" s="85"/>
      <c r="L538" s="86"/>
      <c r="M538" s="16">
        <f t="shared" si="87"/>
        <v>44.529322747339243</v>
      </c>
      <c r="N538" s="16">
        <f t="shared" si="87"/>
        <v>27.061635261765584</v>
      </c>
      <c r="O538" s="16">
        <f t="shared" si="87"/>
        <v>26.863467366380636</v>
      </c>
      <c r="P538" s="16">
        <f t="shared" si="87"/>
        <v>29.333295922429311</v>
      </c>
      <c r="Q538" s="16">
        <f t="shared" si="87"/>
        <v>26.180578504218051</v>
      </c>
      <c r="R538" s="16">
        <f t="shared" si="84"/>
        <v>44.529322747339243</v>
      </c>
      <c r="S538" s="5">
        <f t="shared" si="82"/>
        <v>0</v>
      </c>
      <c r="T538" s="17">
        <f t="shared" si="85"/>
        <v>0</v>
      </c>
    </row>
    <row r="539" spans="1:20" x14ac:dyDescent="0.25">
      <c r="A539" s="24">
        <v>42636.25</v>
      </c>
      <c r="B539" s="10">
        <v>116.6</v>
      </c>
      <c r="C539" s="9">
        <v>2335.498</v>
      </c>
      <c r="D539" s="10">
        <v>0</v>
      </c>
      <c r="E539" s="9">
        <v>0</v>
      </c>
      <c r="F539" s="10">
        <f t="shared" si="80"/>
        <v>116.6</v>
      </c>
      <c r="G539" s="9">
        <f t="shared" si="80"/>
        <v>2335.498</v>
      </c>
      <c r="H539" s="23">
        <v>0</v>
      </c>
      <c r="I539" s="23">
        <f t="shared" si="83"/>
        <v>116.6</v>
      </c>
      <c r="J539" s="16">
        <f t="shared" si="81"/>
        <v>20.03</v>
      </c>
      <c r="K539" s="85"/>
      <c r="L539" s="86"/>
      <c r="M539" s="16">
        <f t="shared" si="87"/>
        <v>44.529322747339243</v>
      </c>
      <c r="N539" s="16">
        <f t="shared" si="87"/>
        <v>27.061635261765584</v>
      </c>
      <c r="O539" s="16">
        <f t="shared" si="87"/>
        <v>26.863467366380636</v>
      </c>
      <c r="P539" s="16">
        <f t="shared" si="87"/>
        <v>29.333295922429311</v>
      </c>
      <c r="Q539" s="16">
        <f t="shared" si="87"/>
        <v>26.180578504218051</v>
      </c>
      <c r="R539" s="16">
        <f t="shared" si="84"/>
        <v>44.529322747339243</v>
      </c>
      <c r="S539" s="5">
        <f t="shared" si="82"/>
        <v>0</v>
      </c>
      <c r="T539" s="17">
        <f t="shared" si="85"/>
        <v>0</v>
      </c>
    </row>
    <row r="540" spans="1:20" x14ac:dyDescent="0.25">
      <c r="A540" s="24">
        <v>42636.291666666664</v>
      </c>
      <c r="B540" s="10">
        <v>90.765000000000001</v>
      </c>
      <c r="C540" s="9">
        <v>2261.8949499999999</v>
      </c>
      <c r="D540" s="10">
        <v>0</v>
      </c>
      <c r="E540" s="9">
        <v>0</v>
      </c>
      <c r="F540" s="10">
        <f t="shared" si="80"/>
        <v>90.765000000000001</v>
      </c>
      <c r="G540" s="9">
        <f t="shared" si="80"/>
        <v>2261.8949499999999</v>
      </c>
      <c r="H540" s="23">
        <v>0</v>
      </c>
      <c r="I540" s="23">
        <f t="shared" si="83"/>
        <v>90.765000000000001</v>
      </c>
      <c r="J540" s="16">
        <f t="shared" si="81"/>
        <v>24.920343193962427</v>
      </c>
      <c r="K540" s="85"/>
      <c r="L540" s="86"/>
      <c r="M540" s="16">
        <f t="shared" si="87"/>
        <v>44.529322747339243</v>
      </c>
      <c r="N540" s="16">
        <f t="shared" si="87"/>
        <v>27.061635261765584</v>
      </c>
      <c r="O540" s="16">
        <f t="shared" si="87"/>
        <v>26.863467366380636</v>
      </c>
      <c r="P540" s="16">
        <f t="shared" si="87"/>
        <v>29.333295922429311</v>
      </c>
      <c r="Q540" s="16">
        <f t="shared" si="87"/>
        <v>26.180578504218051</v>
      </c>
      <c r="R540" s="16">
        <f t="shared" si="84"/>
        <v>44.529322747339243</v>
      </c>
      <c r="S540" s="5">
        <f t="shared" si="82"/>
        <v>0</v>
      </c>
      <c r="T540" s="17">
        <f t="shared" si="85"/>
        <v>0</v>
      </c>
    </row>
    <row r="541" spans="1:20" x14ac:dyDescent="0.25">
      <c r="A541" s="24">
        <v>42636.333333333336</v>
      </c>
      <c r="B541" s="10">
        <v>48.843000000000004</v>
      </c>
      <c r="C541" s="9">
        <v>1183.3158699999999</v>
      </c>
      <c r="D541" s="10">
        <v>0</v>
      </c>
      <c r="E541" s="9">
        <v>0</v>
      </c>
      <c r="F541" s="10">
        <f t="shared" si="80"/>
        <v>48.843000000000004</v>
      </c>
      <c r="G541" s="9">
        <f t="shared" si="80"/>
        <v>1183.3158699999999</v>
      </c>
      <c r="H541" s="23">
        <v>0</v>
      </c>
      <c r="I541" s="23">
        <f t="shared" si="83"/>
        <v>48.843000000000004</v>
      </c>
      <c r="J541" s="16">
        <f t="shared" si="81"/>
        <v>24.226928526093808</v>
      </c>
      <c r="K541" s="85"/>
      <c r="L541" s="86"/>
      <c r="M541" s="16">
        <f t="shared" si="87"/>
        <v>44.529322747339243</v>
      </c>
      <c r="N541" s="16">
        <f t="shared" si="87"/>
        <v>27.061635261765584</v>
      </c>
      <c r="O541" s="16">
        <f t="shared" si="87"/>
        <v>26.863467366380636</v>
      </c>
      <c r="P541" s="16">
        <f t="shared" si="87"/>
        <v>29.333295922429311</v>
      </c>
      <c r="Q541" s="16">
        <f t="shared" si="87"/>
        <v>26.180578504218051</v>
      </c>
      <c r="R541" s="16">
        <f t="shared" si="84"/>
        <v>44.529322747339243</v>
      </c>
      <c r="S541" s="5">
        <f t="shared" si="82"/>
        <v>0</v>
      </c>
      <c r="T541" s="17">
        <f t="shared" si="85"/>
        <v>0</v>
      </c>
    </row>
    <row r="542" spans="1:20" x14ac:dyDescent="0.25">
      <c r="A542" s="24">
        <v>42636.375</v>
      </c>
      <c r="B542" s="10">
        <v>30.441000000000003</v>
      </c>
      <c r="C542" s="9">
        <v>717.71568000000002</v>
      </c>
      <c r="D542" s="10">
        <v>0</v>
      </c>
      <c r="E542" s="9">
        <v>0</v>
      </c>
      <c r="F542" s="10">
        <f t="shared" si="80"/>
        <v>30.441000000000003</v>
      </c>
      <c r="G542" s="9">
        <f t="shared" si="80"/>
        <v>717.71568000000002</v>
      </c>
      <c r="H542" s="23">
        <v>0</v>
      </c>
      <c r="I542" s="23">
        <f t="shared" si="83"/>
        <v>30.441000000000003</v>
      </c>
      <c r="J542" s="16">
        <f t="shared" si="81"/>
        <v>23.577270129102196</v>
      </c>
      <c r="K542" s="85"/>
      <c r="L542" s="86"/>
      <c r="M542" s="16">
        <f t="shared" si="87"/>
        <v>44.529322747339243</v>
      </c>
      <c r="N542" s="16">
        <f t="shared" si="87"/>
        <v>27.061635261765584</v>
      </c>
      <c r="O542" s="16">
        <f t="shared" si="87"/>
        <v>26.863467366380636</v>
      </c>
      <c r="P542" s="16">
        <f t="shared" si="87"/>
        <v>29.333295922429311</v>
      </c>
      <c r="Q542" s="16">
        <f t="shared" si="87"/>
        <v>26.180578504218051</v>
      </c>
      <c r="R542" s="16">
        <f t="shared" si="84"/>
        <v>44.529322747339243</v>
      </c>
      <c r="S542" s="5">
        <f t="shared" si="82"/>
        <v>0</v>
      </c>
      <c r="T542" s="17">
        <f t="shared" si="85"/>
        <v>0</v>
      </c>
    </row>
    <row r="543" spans="1:20" x14ac:dyDescent="0.25">
      <c r="A543" s="24">
        <v>42636.416666666664</v>
      </c>
      <c r="B543" s="10">
        <v>19.100000000000001</v>
      </c>
      <c r="C543" s="9">
        <v>512.26199999999994</v>
      </c>
      <c r="D543" s="10">
        <v>0</v>
      </c>
      <c r="E543" s="9">
        <v>0</v>
      </c>
      <c r="F543" s="10">
        <f t="shared" si="80"/>
        <v>19.100000000000001</v>
      </c>
      <c r="G543" s="9">
        <f t="shared" si="80"/>
        <v>512.26199999999994</v>
      </c>
      <c r="H543" s="23">
        <v>0</v>
      </c>
      <c r="I543" s="23">
        <f t="shared" si="83"/>
        <v>19.100000000000001</v>
      </c>
      <c r="J543" s="16">
        <f t="shared" si="81"/>
        <v>26.819999999999997</v>
      </c>
      <c r="K543" s="85"/>
      <c r="L543" s="86"/>
      <c r="M543" s="16">
        <f t="shared" si="87"/>
        <v>44.529322747339243</v>
      </c>
      <c r="N543" s="16">
        <f t="shared" si="87"/>
        <v>27.061635261765584</v>
      </c>
      <c r="O543" s="16">
        <f t="shared" si="87"/>
        <v>26.863467366380636</v>
      </c>
      <c r="P543" s="16">
        <f t="shared" si="87"/>
        <v>29.333295922429311</v>
      </c>
      <c r="Q543" s="16">
        <f t="shared" si="87"/>
        <v>26.180578504218051</v>
      </c>
      <c r="R543" s="16">
        <f t="shared" si="84"/>
        <v>44.529322747339243</v>
      </c>
      <c r="S543" s="5">
        <f t="shared" si="82"/>
        <v>0</v>
      </c>
      <c r="T543" s="17">
        <f t="shared" si="85"/>
        <v>0</v>
      </c>
    </row>
    <row r="544" spans="1:20" x14ac:dyDescent="0.25">
      <c r="A544" s="24">
        <v>42636.458333333336</v>
      </c>
      <c r="B544" s="10">
        <v>9.6370000000000005</v>
      </c>
      <c r="C544" s="9">
        <v>320.43025</v>
      </c>
      <c r="D544" s="10">
        <v>0</v>
      </c>
      <c r="E544" s="9">
        <v>0</v>
      </c>
      <c r="F544" s="10">
        <f t="shared" si="80"/>
        <v>9.6370000000000005</v>
      </c>
      <c r="G544" s="9">
        <f t="shared" si="80"/>
        <v>320.43025</v>
      </c>
      <c r="H544" s="23">
        <v>0</v>
      </c>
      <c r="I544" s="23">
        <f t="shared" si="83"/>
        <v>9.6370000000000005</v>
      </c>
      <c r="J544" s="16">
        <f t="shared" si="81"/>
        <v>33.25</v>
      </c>
      <c r="K544" s="85"/>
      <c r="L544" s="86"/>
      <c r="M544" s="16">
        <f t="shared" si="87"/>
        <v>44.529322747339243</v>
      </c>
      <c r="N544" s="16">
        <f t="shared" si="87"/>
        <v>27.061635261765584</v>
      </c>
      <c r="O544" s="16">
        <f t="shared" si="87"/>
        <v>26.863467366380636</v>
      </c>
      <c r="P544" s="16">
        <f t="shared" si="87"/>
        <v>29.333295922429311</v>
      </c>
      <c r="Q544" s="16">
        <f t="shared" si="87"/>
        <v>26.180578504218051</v>
      </c>
      <c r="R544" s="16">
        <f t="shared" si="84"/>
        <v>44.529322747339243</v>
      </c>
      <c r="S544" s="5">
        <f t="shared" si="82"/>
        <v>0</v>
      </c>
      <c r="T544" s="17">
        <f t="shared" si="85"/>
        <v>0</v>
      </c>
    </row>
    <row r="545" spans="1:20" x14ac:dyDescent="0.25">
      <c r="A545" s="24">
        <v>42636.5</v>
      </c>
      <c r="B545" s="10">
        <v>1.1040000000000001</v>
      </c>
      <c r="C545" s="9">
        <v>45.249648000000001</v>
      </c>
      <c r="D545" s="10">
        <v>0</v>
      </c>
      <c r="E545" s="9">
        <v>0</v>
      </c>
      <c r="F545" s="10">
        <f t="shared" si="80"/>
        <v>1.1040000000000001</v>
      </c>
      <c r="G545" s="9">
        <f t="shared" si="80"/>
        <v>45.249648000000001</v>
      </c>
      <c r="H545" s="23">
        <v>0</v>
      </c>
      <c r="I545" s="23">
        <f t="shared" si="83"/>
        <v>1.1040000000000001</v>
      </c>
      <c r="J545" s="16">
        <f t="shared" si="81"/>
        <v>40.986999999999995</v>
      </c>
      <c r="K545" s="85"/>
      <c r="L545" s="86"/>
      <c r="M545" s="16">
        <f t="shared" si="87"/>
        <v>44.529322747339243</v>
      </c>
      <c r="N545" s="16">
        <f t="shared" si="87"/>
        <v>27.061635261765584</v>
      </c>
      <c r="O545" s="16">
        <f t="shared" si="87"/>
        <v>26.863467366380636</v>
      </c>
      <c r="P545" s="16">
        <f t="shared" si="87"/>
        <v>29.333295922429311</v>
      </c>
      <c r="Q545" s="16">
        <f t="shared" si="87"/>
        <v>26.180578504218051</v>
      </c>
      <c r="R545" s="16">
        <f t="shared" si="84"/>
        <v>44.529322747339243</v>
      </c>
      <c r="S545" s="5">
        <f t="shared" si="82"/>
        <v>0</v>
      </c>
      <c r="T545" s="17">
        <f t="shared" si="85"/>
        <v>0</v>
      </c>
    </row>
    <row r="546" spans="1:20" x14ac:dyDescent="0.25">
      <c r="A546" s="24">
        <v>42636.541666666664</v>
      </c>
      <c r="B546" s="10">
        <v>0</v>
      </c>
      <c r="C546" s="9">
        <v>0</v>
      </c>
      <c r="D546" s="10"/>
      <c r="E546" s="9"/>
      <c r="F546" s="10">
        <f t="shared" si="80"/>
        <v>0</v>
      </c>
      <c r="G546" s="9">
        <f t="shared" si="80"/>
        <v>0</v>
      </c>
      <c r="H546" s="23">
        <v>0</v>
      </c>
      <c r="I546" s="23">
        <f t="shared" si="83"/>
        <v>0</v>
      </c>
      <c r="J546" s="16">
        <f t="shared" si="81"/>
        <v>0</v>
      </c>
      <c r="K546" s="85"/>
      <c r="L546" s="86"/>
      <c r="M546" s="16">
        <f t="shared" si="87"/>
        <v>44.529322747339243</v>
      </c>
      <c r="N546" s="16">
        <f t="shared" si="87"/>
        <v>27.061635261765584</v>
      </c>
      <c r="O546" s="16">
        <f t="shared" si="87"/>
        <v>26.863467366380636</v>
      </c>
      <c r="P546" s="16">
        <f t="shared" si="87"/>
        <v>29.333295922429311</v>
      </c>
      <c r="Q546" s="16">
        <f t="shared" si="87"/>
        <v>26.180578504218051</v>
      </c>
      <c r="R546" s="16">
        <f t="shared" si="84"/>
        <v>44.529322747339243</v>
      </c>
      <c r="S546" s="5">
        <f t="shared" si="82"/>
        <v>0</v>
      </c>
      <c r="T546" s="17">
        <f t="shared" si="85"/>
        <v>0</v>
      </c>
    </row>
    <row r="547" spans="1:20" x14ac:dyDescent="0.25">
      <c r="A547" s="24">
        <v>42636.583333333336</v>
      </c>
      <c r="B547" s="10">
        <v>11.415000000000001</v>
      </c>
      <c r="C547" s="9">
        <v>524.30047000000002</v>
      </c>
      <c r="D547" s="10">
        <v>0</v>
      </c>
      <c r="E547" s="9">
        <v>0</v>
      </c>
      <c r="F547" s="10">
        <f t="shared" si="80"/>
        <v>11.415000000000001</v>
      </c>
      <c r="G547" s="9">
        <f t="shared" si="80"/>
        <v>524.30047000000002</v>
      </c>
      <c r="H547" s="23">
        <v>0</v>
      </c>
      <c r="I547" s="23">
        <f t="shared" si="83"/>
        <v>11.415000000000001</v>
      </c>
      <c r="J547" s="16">
        <f t="shared" si="81"/>
        <v>45.930833990363553</v>
      </c>
      <c r="K547" s="85"/>
      <c r="L547" s="86"/>
      <c r="M547" s="16">
        <f t="shared" si="87"/>
        <v>44.529322747339243</v>
      </c>
      <c r="N547" s="16">
        <f t="shared" si="87"/>
        <v>27.061635261765584</v>
      </c>
      <c r="O547" s="16">
        <f t="shared" si="87"/>
        <v>26.863467366380636</v>
      </c>
      <c r="P547" s="16">
        <f t="shared" si="87"/>
        <v>29.333295922429311</v>
      </c>
      <c r="Q547" s="16">
        <f t="shared" si="87"/>
        <v>26.180578504218051</v>
      </c>
      <c r="R547" s="16">
        <f t="shared" si="84"/>
        <v>44.529322747339243</v>
      </c>
      <c r="S547" s="5">
        <f t="shared" si="82"/>
        <v>1.4015112430243093</v>
      </c>
      <c r="T547" s="17">
        <f t="shared" si="85"/>
        <v>15.998250839122491</v>
      </c>
    </row>
    <row r="548" spans="1:20" x14ac:dyDescent="0.25">
      <c r="A548" s="24">
        <v>42636.625</v>
      </c>
      <c r="B548" s="10">
        <v>38.799999999999997</v>
      </c>
      <c r="C548" s="9">
        <v>2045.5360000000001</v>
      </c>
      <c r="D548" s="10">
        <v>9.0240000000000009</v>
      </c>
      <c r="E548" s="9">
        <v>475.745</v>
      </c>
      <c r="F548" s="10">
        <f t="shared" si="80"/>
        <v>29.775999999999996</v>
      </c>
      <c r="G548" s="9">
        <f t="shared" si="80"/>
        <v>1569.7910000000002</v>
      </c>
      <c r="H548" s="23">
        <v>0</v>
      </c>
      <c r="I548" s="23">
        <f t="shared" si="83"/>
        <v>29.775999999999996</v>
      </c>
      <c r="J548" s="16">
        <f t="shared" si="81"/>
        <v>52.720009403546491</v>
      </c>
      <c r="K548" s="85"/>
      <c r="L548" s="86"/>
      <c r="M548" s="16">
        <f t="shared" si="87"/>
        <v>44.529322747339243</v>
      </c>
      <c r="N548" s="16">
        <f t="shared" si="87"/>
        <v>27.061635261765584</v>
      </c>
      <c r="O548" s="16">
        <f t="shared" si="87"/>
        <v>26.863467366380636</v>
      </c>
      <c r="P548" s="16">
        <f t="shared" si="87"/>
        <v>29.333295922429311</v>
      </c>
      <c r="Q548" s="16">
        <f t="shared" si="87"/>
        <v>26.180578504218051</v>
      </c>
      <c r="R548" s="16">
        <f t="shared" si="84"/>
        <v>44.529322747339243</v>
      </c>
      <c r="S548" s="5">
        <f t="shared" si="82"/>
        <v>8.190686656207248</v>
      </c>
      <c r="T548" s="17">
        <f t="shared" si="85"/>
        <v>243.88588587522699</v>
      </c>
    </row>
    <row r="549" spans="1:20" x14ac:dyDescent="0.25">
      <c r="A549" s="24">
        <v>42636.666666666664</v>
      </c>
      <c r="B549" s="10">
        <v>48.133000000000003</v>
      </c>
      <c r="C549" s="9">
        <v>3138.990992</v>
      </c>
      <c r="D549" s="10">
        <v>0</v>
      </c>
      <c r="E549" s="9">
        <v>0</v>
      </c>
      <c r="F549" s="10">
        <f t="shared" si="80"/>
        <v>48.133000000000003</v>
      </c>
      <c r="G549" s="9">
        <f t="shared" si="80"/>
        <v>3138.990992</v>
      </c>
      <c r="H549" s="23">
        <v>0</v>
      </c>
      <c r="I549" s="23">
        <f t="shared" si="83"/>
        <v>48.133000000000003</v>
      </c>
      <c r="J549" s="16">
        <f t="shared" si="81"/>
        <v>65.214945920678119</v>
      </c>
      <c r="K549" s="85"/>
      <c r="L549" s="86"/>
      <c r="M549" s="16">
        <f t="shared" si="87"/>
        <v>44.529322747339243</v>
      </c>
      <c r="N549" s="16">
        <f t="shared" si="87"/>
        <v>27.061635261765584</v>
      </c>
      <c r="O549" s="16">
        <f t="shared" si="87"/>
        <v>26.863467366380636</v>
      </c>
      <c r="P549" s="16">
        <f t="shared" si="87"/>
        <v>29.333295922429311</v>
      </c>
      <c r="Q549" s="16">
        <f t="shared" si="87"/>
        <v>26.180578504218051</v>
      </c>
      <c r="R549" s="16">
        <f t="shared" si="84"/>
        <v>44.529322747339243</v>
      </c>
      <c r="S549" s="5">
        <f t="shared" si="82"/>
        <v>20.685623173338875</v>
      </c>
      <c r="T549" s="17">
        <f t="shared" si="85"/>
        <v>995.6611002023202</v>
      </c>
    </row>
    <row r="550" spans="1:20" x14ac:dyDescent="0.25">
      <c r="A550" s="24">
        <v>42636.708333333336</v>
      </c>
      <c r="B550" s="10">
        <v>54.6</v>
      </c>
      <c r="C550" s="9">
        <v>3794.154</v>
      </c>
      <c r="D550" s="10">
        <v>1.49</v>
      </c>
      <c r="E550" s="9">
        <v>103.54</v>
      </c>
      <c r="F550" s="10">
        <f t="shared" si="80"/>
        <v>53.11</v>
      </c>
      <c r="G550" s="9">
        <f t="shared" si="80"/>
        <v>3690.614</v>
      </c>
      <c r="H550" s="23">
        <v>0</v>
      </c>
      <c r="I550" s="23">
        <f t="shared" si="83"/>
        <v>53.11</v>
      </c>
      <c r="J550" s="16">
        <f t="shared" si="81"/>
        <v>69.490001882884584</v>
      </c>
      <c r="K550" s="85"/>
      <c r="L550" s="86"/>
      <c r="M550" s="16">
        <f t="shared" si="87"/>
        <v>44.529322747339243</v>
      </c>
      <c r="N550" s="16">
        <f t="shared" si="87"/>
        <v>27.061635261765584</v>
      </c>
      <c r="O550" s="16">
        <f t="shared" si="87"/>
        <v>26.863467366380636</v>
      </c>
      <c r="P550" s="16">
        <f t="shared" si="87"/>
        <v>29.333295922429311</v>
      </c>
      <c r="Q550" s="16">
        <f t="shared" si="87"/>
        <v>26.180578504218051</v>
      </c>
      <c r="R550" s="16">
        <f t="shared" si="84"/>
        <v>44.529322747339243</v>
      </c>
      <c r="S550" s="5">
        <f t="shared" si="82"/>
        <v>24.960679135545341</v>
      </c>
      <c r="T550" s="17">
        <f t="shared" si="85"/>
        <v>1325.661668888813</v>
      </c>
    </row>
    <row r="551" spans="1:20" x14ac:dyDescent="0.25">
      <c r="A551" s="24">
        <v>42636.75</v>
      </c>
      <c r="B551" s="10">
        <v>36</v>
      </c>
      <c r="C551" s="9">
        <v>1868.04</v>
      </c>
      <c r="D551" s="10">
        <v>0</v>
      </c>
      <c r="E551" s="9">
        <v>0</v>
      </c>
      <c r="F551" s="10">
        <f t="shared" si="80"/>
        <v>36</v>
      </c>
      <c r="G551" s="9">
        <f t="shared" si="80"/>
        <v>1868.04</v>
      </c>
      <c r="H551" s="23">
        <v>0</v>
      </c>
      <c r="I551" s="23">
        <f t="shared" si="83"/>
        <v>36</v>
      </c>
      <c r="J551" s="16">
        <f t="shared" si="81"/>
        <v>51.89</v>
      </c>
      <c r="K551" s="85"/>
      <c r="L551" s="86"/>
      <c r="M551" s="16">
        <f t="shared" si="87"/>
        <v>44.529322747339243</v>
      </c>
      <c r="N551" s="16">
        <f t="shared" si="87"/>
        <v>27.061635261765584</v>
      </c>
      <c r="O551" s="16">
        <f t="shared" si="87"/>
        <v>26.863467366380636</v>
      </c>
      <c r="P551" s="16">
        <f t="shared" si="87"/>
        <v>29.333295922429311</v>
      </c>
      <c r="Q551" s="16">
        <f t="shared" si="87"/>
        <v>26.180578504218051</v>
      </c>
      <c r="R551" s="16">
        <f t="shared" si="84"/>
        <v>44.529322747339243</v>
      </c>
      <c r="S551" s="5">
        <f t="shared" si="82"/>
        <v>7.3606772526607571</v>
      </c>
      <c r="T551" s="17">
        <f t="shared" si="85"/>
        <v>264.98438109578728</v>
      </c>
    </row>
    <row r="552" spans="1:20" x14ac:dyDescent="0.25">
      <c r="A552" s="24">
        <v>42636.791666666664</v>
      </c>
      <c r="B552" s="10">
        <v>29.108000000000001</v>
      </c>
      <c r="C552" s="9">
        <v>810.07564000000002</v>
      </c>
      <c r="D552" s="10">
        <v>0</v>
      </c>
      <c r="E552" s="9">
        <v>0</v>
      </c>
      <c r="F552" s="10">
        <f t="shared" si="80"/>
        <v>29.108000000000001</v>
      </c>
      <c r="G552" s="9">
        <f t="shared" si="80"/>
        <v>810.07564000000002</v>
      </c>
      <c r="H552" s="23">
        <v>0</v>
      </c>
      <c r="I552" s="23">
        <f t="shared" si="83"/>
        <v>29.108000000000001</v>
      </c>
      <c r="J552" s="16">
        <f t="shared" si="81"/>
        <v>27.830000000000002</v>
      </c>
      <c r="K552" s="85"/>
      <c r="L552" s="86"/>
      <c r="M552" s="16">
        <f t="shared" ref="M552:Q567" si="88">M551</f>
        <v>44.529322747339243</v>
      </c>
      <c r="N552" s="16">
        <f t="shared" si="88"/>
        <v>27.061635261765584</v>
      </c>
      <c r="O552" s="16">
        <f t="shared" si="88"/>
        <v>26.863467366380636</v>
      </c>
      <c r="P552" s="16">
        <f t="shared" si="88"/>
        <v>29.333295922429311</v>
      </c>
      <c r="Q552" s="16">
        <f t="shared" si="88"/>
        <v>26.180578504218051</v>
      </c>
      <c r="R552" s="16">
        <f t="shared" si="84"/>
        <v>44.529322747339243</v>
      </c>
      <c r="S552" s="5">
        <f t="shared" si="82"/>
        <v>0</v>
      </c>
      <c r="T552" s="17">
        <f t="shared" si="85"/>
        <v>0</v>
      </c>
    </row>
    <row r="553" spans="1:20" x14ac:dyDescent="0.25">
      <c r="A553" s="24">
        <v>42636.833333333336</v>
      </c>
      <c r="B553" s="10">
        <v>56.926000000000002</v>
      </c>
      <c r="C553" s="9">
        <v>1783.4915800000001</v>
      </c>
      <c r="D553" s="10">
        <v>0</v>
      </c>
      <c r="E553" s="9">
        <v>0</v>
      </c>
      <c r="F553" s="10">
        <f t="shared" si="80"/>
        <v>56.926000000000002</v>
      </c>
      <c r="G553" s="9">
        <f t="shared" si="80"/>
        <v>1783.4915800000001</v>
      </c>
      <c r="H553" s="23">
        <v>0</v>
      </c>
      <c r="I553" s="23">
        <f t="shared" si="83"/>
        <v>56.926000000000002</v>
      </c>
      <c r="J553" s="16">
        <f t="shared" si="81"/>
        <v>31.330000000000002</v>
      </c>
      <c r="K553" s="85"/>
      <c r="L553" s="86"/>
      <c r="M553" s="16">
        <f t="shared" si="88"/>
        <v>44.529322747339243</v>
      </c>
      <c r="N553" s="16">
        <f t="shared" si="88"/>
        <v>27.061635261765584</v>
      </c>
      <c r="O553" s="16">
        <f t="shared" si="88"/>
        <v>26.863467366380636</v>
      </c>
      <c r="P553" s="16">
        <f t="shared" si="88"/>
        <v>29.333295922429311</v>
      </c>
      <c r="Q553" s="16">
        <f t="shared" si="88"/>
        <v>26.180578504218051</v>
      </c>
      <c r="R553" s="16">
        <f t="shared" si="84"/>
        <v>44.529322747339243</v>
      </c>
      <c r="S553" s="5">
        <f t="shared" si="82"/>
        <v>0</v>
      </c>
      <c r="T553" s="17">
        <f t="shared" si="85"/>
        <v>0</v>
      </c>
    </row>
    <row r="554" spans="1:20" x14ac:dyDescent="0.25">
      <c r="A554" s="24">
        <v>42636.875</v>
      </c>
      <c r="B554" s="10">
        <v>5.6230000000000002</v>
      </c>
      <c r="C554" s="9">
        <v>195.23056</v>
      </c>
      <c r="D554" s="10">
        <v>0</v>
      </c>
      <c r="E554" s="9">
        <v>0</v>
      </c>
      <c r="F554" s="10">
        <f t="shared" si="80"/>
        <v>5.6230000000000002</v>
      </c>
      <c r="G554" s="9">
        <f t="shared" si="80"/>
        <v>195.23056</v>
      </c>
      <c r="H554" s="23">
        <v>0</v>
      </c>
      <c r="I554" s="23">
        <f t="shared" si="83"/>
        <v>5.6230000000000002</v>
      </c>
      <c r="J554" s="16">
        <f t="shared" si="81"/>
        <v>34.72</v>
      </c>
      <c r="K554" s="85"/>
      <c r="L554" s="86"/>
      <c r="M554" s="16">
        <f t="shared" si="88"/>
        <v>44.529322747339243</v>
      </c>
      <c r="N554" s="16">
        <f t="shared" si="88"/>
        <v>27.061635261765584</v>
      </c>
      <c r="O554" s="16">
        <f t="shared" si="88"/>
        <v>26.863467366380636</v>
      </c>
      <c r="P554" s="16">
        <f t="shared" si="88"/>
        <v>29.333295922429311</v>
      </c>
      <c r="Q554" s="16">
        <f t="shared" si="88"/>
        <v>26.180578504218051</v>
      </c>
      <c r="R554" s="16">
        <f t="shared" si="84"/>
        <v>44.529322747339243</v>
      </c>
      <c r="S554" s="5">
        <f t="shared" si="82"/>
        <v>0</v>
      </c>
      <c r="T554" s="17">
        <f t="shared" si="85"/>
        <v>0</v>
      </c>
    </row>
    <row r="555" spans="1:20" x14ac:dyDescent="0.25">
      <c r="A555" s="24">
        <v>42636.916666666664</v>
      </c>
      <c r="B555" s="10">
        <v>34.329000000000001</v>
      </c>
      <c r="C555" s="9">
        <v>1012.36221</v>
      </c>
      <c r="D555" s="10">
        <v>0</v>
      </c>
      <c r="E555" s="9">
        <v>0</v>
      </c>
      <c r="F555" s="10">
        <f t="shared" si="80"/>
        <v>34.329000000000001</v>
      </c>
      <c r="G555" s="9">
        <f t="shared" si="80"/>
        <v>1012.36221</v>
      </c>
      <c r="H555" s="23">
        <v>0</v>
      </c>
      <c r="I555" s="23">
        <f t="shared" si="83"/>
        <v>34.329000000000001</v>
      </c>
      <c r="J555" s="16">
        <f t="shared" si="81"/>
        <v>29.49</v>
      </c>
      <c r="K555" s="85"/>
      <c r="L555" s="86"/>
      <c r="M555" s="16">
        <f t="shared" si="88"/>
        <v>44.529322747339243</v>
      </c>
      <c r="N555" s="16">
        <f t="shared" si="88"/>
        <v>27.061635261765584</v>
      </c>
      <c r="O555" s="16">
        <f t="shared" si="88"/>
        <v>26.863467366380636</v>
      </c>
      <c r="P555" s="16">
        <f t="shared" si="88"/>
        <v>29.333295922429311</v>
      </c>
      <c r="Q555" s="16">
        <f t="shared" si="88"/>
        <v>26.180578504218051</v>
      </c>
      <c r="R555" s="16">
        <f t="shared" si="84"/>
        <v>44.529322747339243</v>
      </c>
      <c r="S555" s="5">
        <f t="shared" si="82"/>
        <v>0</v>
      </c>
      <c r="T555" s="17">
        <f t="shared" si="85"/>
        <v>0</v>
      </c>
    </row>
    <row r="556" spans="1:20" x14ac:dyDescent="0.25">
      <c r="A556" s="24">
        <v>42636.958333333336</v>
      </c>
      <c r="B556" s="10">
        <v>0</v>
      </c>
      <c r="C556" s="9">
        <v>0</v>
      </c>
      <c r="D556" s="10"/>
      <c r="E556" s="9"/>
      <c r="F556" s="10">
        <f t="shared" si="80"/>
        <v>0</v>
      </c>
      <c r="G556" s="9">
        <f t="shared" si="80"/>
        <v>0</v>
      </c>
      <c r="H556" s="23">
        <v>0</v>
      </c>
      <c r="I556" s="23">
        <f t="shared" si="83"/>
        <v>0</v>
      </c>
      <c r="J556" s="16">
        <f t="shared" si="81"/>
        <v>0</v>
      </c>
      <c r="K556" s="85"/>
      <c r="L556" s="86"/>
      <c r="M556" s="16">
        <f t="shared" si="88"/>
        <v>44.529322747339243</v>
      </c>
      <c r="N556" s="16">
        <f t="shared" si="88"/>
        <v>27.061635261765584</v>
      </c>
      <c r="O556" s="16">
        <f t="shared" si="88"/>
        <v>26.863467366380636</v>
      </c>
      <c r="P556" s="16">
        <f t="shared" si="88"/>
        <v>29.333295922429311</v>
      </c>
      <c r="Q556" s="16">
        <f t="shared" si="88"/>
        <v>26.180578504218051</v>
      </c>
      <c r="R556" s="16">
        <f t="shared" si="84"/>
        <v>44.529322747339243</v>
      </c>
      <c r="S556" s="5">
        <f t="shared" si="82"/>
        <v>0</v>
      </c>
      <c r="T556" s="17">
        <f t="shared" si="85"/>
        <v>0</v>
      </c>
    </row>
    <row r="557" spans="1:20" x14ac:dyDescent="0.25">
      <c r="A557" s="24">
        <v>42637</v>
      </c>
      <c r="B557" s="10">
        <v>65.34</v>
      </c>
      <c r="C557" s="9">
        <v>1551.825</v>
      </c>
      <c r="D557" s="10">
        <v>0</v>
      </c>
      <c r="E557" s="9">
        <v>0</v>
      </c>
      <c r="F557" s="10">
        <f t="shared" si="80"/>
        <v>65.34</v>
      </c>
      <c r="G557" s="9">
        <f t="shared" si="80"/>
        <v>1551.825</v>
      </c>
      <c r="H557" s="23">
        <v>0</v>
      </c>
      <c r="I557" s="23">
        <f t="shared" si="83"/>
        <v>65.34</v>
      </c>
      <c r="J557" s="16">
        <f t="shared" si="81"/>
        <v>23.75</v>
      </c>
      <c r="K557" s="85"/>
      <c r="L557" s="86"/>
      <c r="M557" s="16">
        <f t="shared" si="88"/>
        <v>44.529322747339243</v>
      </c>
      <c r="N557" s="16">
        <f t="shared" si="88"/>
        <v>27.061635261765584</v>
      </c>
      <c r="O557" s="16">
        <f t="shared" si="88"/>
        <v>26.863467366380636</v>
      </c>
      <c r="P557" s="16">
        <f t="shared" si="88"/>
        <v>29.333295922429311</v>
      </c>
      <c r="Q557" s="16">
        <f t="shared" si="88"/>
        <v>26.180578504218051</v>
      </c>
      <c r="R557" s="16">
        <f t="shared" si="84"/>
        <v>44.529322747339243</v>
      </c>
      <c r="S557" s="5">
        <f t="shared" si="82"/>
        <v>0</v>
      </c>
      <c r="T557" s="17">
        <f t="shared" si="85"/>
        <v>0</v>
      </c>
    </row>
    <row r="558" spans="1:20" x14ac:dyDescent="0.25">
      <c r="A558" s="24">
        <v>42637.041666666664</v>
      </c>
      <c r="B558" s="10">
        <v>128.19999999999999</v>
      </c>
      <c r="C558" s="9">
        <v>2812.7080000000001</v>
      </c>
      <c r="D558" s="10">
        <v>0</v>
      </c>
      <c r="E558" s="9">
        <v>0</v>
      </c>
      <c r="F558" s="10">
        <f t="shared" si="80"/>
        <v>128.19999999999999</v>
      </c>
      <c r="G558" s="9">
        <f t="shared" si="80"/>
        <v>2812.7080000000001</v>
      </c>
      <c r="H558" s="23">
        <v>0</v>
      </c>
      <c r="I558" s="23">
        <f t="shared" si="83"/>
        <v>128.19999999999999</v>
      </c>
      <c r="J558" s="16">
        <f t="shared" si="81"/>
        <v>21.94</v>
      </c>
      <c r="K558" s="85"/>
      <c r="L558" s="86"/>
      <c r="M558" s="16">
        <f t="shared" si="88"/>
        <v>44.529322747339243</v>
      </c>
      <c r="N558" s="16">
        <f t="shared" si="88"/>
        <v>27.061635261765584</v>
      </c>
      <c r="O558" s="16">
        <f t="shared" si="88"/>
        <v>26.863467366380636</v>
      </c>
      <c r="P558" s="16">
        <f t="shared" si="88"/>
        <v>29.333295922429311</v>
      </c>
      <c r="Q558" s="16">
        <f t="shared" si="88"/>
        <v>26.180578504218051</v>
      </c>
      <c r="R558" s="16">
        <f t="shared" si="84"/>
        <v>44.529322747339243</v>
      </c>
      <c r="S558" s="5">
        <f t="shared" si="82"/>
        <v>0</v>
      </c>
      <c r="T558" s="17">
        <f t="shared" si="85"/>
        <v>0</v>
      </c>
    </row>
    <row r="559" spans="1:20" x14ac:dyDescent="0.25">
      <c r="A559" s="24">
        <v>42637.083333333336</v>
      </c>
      <c r="B559" s="10">
        <v>123.05</v>
      </c>
      <c r="C559" s="9">
        <v>2540.9825000000001</v>
      </c>
      <c r="D559" s="10">
        <v>0</v>
      </c>
      <c r="E559" s="9">
        <v>0</v>
      </c>
      <c r="F559" s="10">
        <f t="shared" si="80"/>
        <v>123.05</v>
      </c>
      <c r="G559" s="9">
        <f t="shared" si="80"/>
        <v>2540.9825000000001</v>
      </c>
      <c r="H559" s="23">
        <v>0</v>
      </c>
      <c r="I559" s="23">
        <f t="shared" si="83"/>
        <v>123.05</v>
      </c>
      <c r="J559" s="16">
        <f t="shared" si="81"/>
        <v>20.650000000000002</v>
      </c>
      <c r="K559" s="85"/>
      <c r="L559" s="86"/>
      <c r="M559" s="16">
        <f t="shared" si="88"/>
        <v>44.529322747339243</v>
      </c>
      <c r="N559" s="16">
        <f t="shared" si="88"/>
        <v>27.061635261765584</v>
      </c>
      <c r="O559" s="16">
        <f t="shared" si="88"/>
        <v>26.863467366380636</v>
      </c>
      <c r="P559" s="16">
        <f t="shared" si="88"/>
        <v>29.333295922429311</v>
      </c>
      <c r="Q559" s="16">
        <f t="shared" si="88"/>
        <v>26.180578504218051</v>
      </c>
      <c r="R559" s="16">
        <f t="shared" si="84"/>
        <v>44.529322747339243</v>
      </c>
      <c r="S559" s="5">
        <f t="shared" si="82"/>
        <v>0</v>
      </c>
      <c r="T559" s="17">
        <f t="shared" si="85"/>
        <v>0</v>
      </c>
    </row>
    <row r="560" spans="1:20" x14ac:dyDescent="0.25">
      <c r="A560" s="24">
        <v>42637.125</v>
      </c>
      <c r="B560" s="10">
        <v>122.6</v>
      </c>
      <c r="C560" s="9">
        <v>2391.9259999999999</v>
      </c>
      <c r="D560" s="10">
        <v>0</v>
      </c>
      <c r="E560" s="9">
        <v>0</v>
      </c>
      <c r="F560" s="10">
        <f t="shared" si="80"/>
        <v>122.6</v>
      </c>
      <c r="G560" s="9">
        <f t="shared" si="80"/>
        <v>2391.9259999999999</v>
      </c>
      <c r="H560" s="23">
        <v>0</v>
      </c>
      <c r="I560" s="23">
        <f t="shared" si="83"/>
        <v>122.6</v>
      </c>
      <c r="J560" s="16">
        <f t="shared" si="81"/>
        <v>19.510000000000002</v>
      </c>
      <c r="K560" s="85"/>
      <c r="L560" s="86"/>
      <c r="M560" s="16">
        <f t="shared" si="88"/>
        <v>44.529322747339243</v>
      </c>
      <c r="N560" s="16">
        <f t="shared" si="88"/>
        <v>27.061635261765584</v>
      </c>
      <c r="O560" s="16">
        <f t="shared" si="88"/>
        <v>26.863467366380636</v>
      </c>
      <c r="P560" s="16">
        <f t="shared" si="88"/>
        <v>29.333295922429311</v>
      </c>
      <c r="Q560" s="16">
        <f t="shared" si="88"/>
        <v>26.180578504218051</v>
      </c>
      <c r="R560" s="16">
        <f t="shared" si="84"/>
        <v>44.529322747339243</v>
      </c>
      <c r="S560" s="5">
        <f t="shared" si="82"/>
        <v>0</v>
      </c>
      <c r="T560" s="17">
        <f t="shared" si="85"/>
        <v>0</v>
      </c>
    </row>
    <row r="561" spans="1:20" x14ac:dyDescent="0.25">
      <c r="A561" s="24">
        <v>42637.166666666664</v>
      </c>
      <c r="B561" s="10">
        <v>122.3</v>
      </c>
      <c r="C561" s="9">
        <v>2267.442</v>
      </c>
      <c r="D561" s="10">
        <v>0</v>
      </c>
      <c r="E561" s="9">
        <v>0</v>
      </c>
      <c r="F561" s="10">
        <f t="shared" si="80"/>
        <v>122.3</v>
      </c>
      <c r="G561" s="9">
        <f t="shared" si="80"/>
        <v>2267.442</v>
      </c>
      <c r="H561" s="23">
        <v>0</v>
      </c>
      <c r="I561" s="23">
        <f t="shared" si="83"/>
        <v>122.3</v>
      </c>
      <c r="J561" s="16">
        <f t="shared" si="81"/>
        <v>18.54</v>
      </c>
      <c r="K561" s="85"/>
      <c r="L561" s="86"/>
      <c r="M561" s="16">
        <f t="shared" si="88"/>
        <v>44.529322747339243</v>
      </c>
      <c r="N561" s="16">
        <f t="shared" si="88"/>
        <v>27.061635261765584</v>
      </c>
      <c r="O561" s="16">
        <f t="shared" si="88"/>
        <v>26.863467366380636</v>
      </c>
      <c r="P561" s="16">
        <f t="shared" si="88"/>
        <v>29.333295922429311</v>
      </c>
      <c r="Q561" s="16">
        <f t="shared" si="88"/>
        <v>26.180578504218051</v>
      </c>
      <c r="R561" s="16">
        <f t="shared" si="84"/>
        <v>44.529322747339243</v>
      </c>
      <c r="S561" s="5">
        <f t="shared" si="82"/>
        <v>0</v>
      </c>
      <c r="T561" s="17">
        <f t="shared" si="85"/>
        <v>0</v>
      </c>
    </row>
    <row r="562" spans="1:20" x14ac:dyDescent="0.25">
      <c r="A562" s="24">
        <v>42637.208333333336</v>
      </c>
      <c r="B562" s="10">
        <v>115</v>
      </c>
      <c r="C562" s="9">
        <v>2126.35</v>
      </c>
      <c r="D562" s="10">
        <v>0</v>
      </c>
      <c r="E562" s="9">
        <v>0</v>
      </c>
      <c r="F562" s="10">
        <f t="shared" si="80"/>
        <v>115</v>
      </c>
      <c r="G562" s="9">
        <f t="shared" si="80"/>
        <v>2126.35</v>
      </c>
      <c r="H562" s="23">
        <v>0</v>
      </c>
      <c r="I562" s="23">
        <f t="shared" si="83"/>
        <v>115</v>
      </c>
      <c r="J562" s="16">
        <f t="shared" si="81"/>
        <v>18.489999999999998</v>
      </c>
      <c r="K562" s="85"/>
      <c r="L562" s="86"/>
      <c r="M562" s="16">
        <f t="shared" si="88"/>
        <v>44.529322747339243</v>
      </c>
      <c r="N562" s="16">
        <f t="shared" si="88"/>
        <v>27.061635261765584</v>
      </c>
      <c r="O562" s="16">
        <f t="shared" si="88"/>
        <v>26.863467366380636</v>
      </c>
      <c r="P562" s="16">
        <f t="shared" si="88"/>
        <v>29.333295922429311</v>
      </c>
      <c r="Q562" s="16">
        <f t="shared" si="88"/>
        <v>26.180578504218051</v>
      </c>
      <c r="R562" s="16">
        <f t="shared" si="84"/>
        <v>44.529322747339243</v>
      </c>
      <c r="S562" s="5">
        <f t="shared" si="82"/>
        <v>0</v>
      </c>
      <c r="T562" s="17">
        <f t="shared" si="85"/>
        <v>0</v>
      </c>
    </row>
    <row r="563" spans="1:20" x14ac:dyDescent="0.25">
      <c r="A563" s="24">
        <v>42637.25</v>
      </c>
      <c r="B563" s="10">
        <v>114.7</v>
      </c>
      <c r="C563" s="9">
        <v>2203.3870000000002</v>
      </c>
      <c r="D563" s="10">
        <v>0</v>
      </c>
      <c r="E563" s="9">
        <v>0</v>
      </c>
      <c r="F563" s="10">
        <f t="shared" si="80"/>
        <v>114.7</v>
      </c>
      <c r="G563" s="9">
        <f t="shared" si="80"/>
        <v>2203.3870000000002</v>
      </c>
      <c r="H563" s="23">
        <v>0</v>
      </c>
      <c r="I563" s="23">
        <f t="shared" si="83"/>
        <v>114.7</v>
      </c>
      <c r="J563" s="16">
        <f t="shared" si="81"/>
        <v>19.21</v>
      </c>
      <c r="K563" s="85"/>
      <c r="L563" s="86"/>
      <c r="M563" s="16">
        <f t="shared" si="88"/>
        <v>44.529322747339243</v>
      </c>
      <c r="N563" s="16">
        <f t="shared" si="88"/>
        <v>27.061635261765584</v>
      </c>
      <c r="O563" s="16">
        <f t="shared" si="88"/>
        <v>26.863467366380636</v>
      </c>
      <c r="P563" s="16">
        <f t="shared" si="88"/>
        <v>29.333295922429311</v>
      </c>
      <c r="Q563" s="16">
        <f t="shared" si="88"/>
        <v>26.180578504218051</v>
      </c>
      <c r="R563" s="16">
        <f t="shared" si="84"/>
        <v>44.529322747339243</v>
      </c>
      <c r="S563" s="5">
        <f t="shared" si="82"/>
        <v>0</v>
      </c>
      <c r="T563" s="17">
        <f t="shared" si="85"/>
        <v>0</v>
      </c>
    </row>
    <row r="564" spans="1:20" x14ac:dyDescent="0.25">
      <c r="A564" s="24">
        <v>42637.291666666664</v>
      </c>
      <c r="B564" s="10">
        <v>96.75</v>
      </c>
      <c r="C564" s="9">
        <v>1972.7325000000001</v>
      </c>
      <c r="D564" s="10">
        <v>0</v>
      </c>
      <c r="E564" s="9">
        <v>0</v>
      </c>
      <c r="F564" s="10">
        <f t="shared" si="80"/>
        <v>96.75</v>
      </c>
      <c r="G564" s="9">
        <f t="shared" si="80"/>
        <v>1972.7325000000001</v>
      </c>
      <c r="H564" s="23">
        <v>0</v>
      </c>
      <c r="I564" s="23">
        <f t="shared" si="83"/>
        <v>96.75</v>
      </c>
      <c r="J564" s="16">
        <f t="shared" si="81"/>
        <v>20.39</v>
      </c>
      <c r="K564" s="85"/>
      <c r="L564" s="86"/>
      <c r="M564" s="16">
        <f t="shared" si="88"/>
        <v>44.529322747339243</v>
      </c>
      <c r="N564" s="16">
        <f t="shared" si="88"/>
        <v>27.061635261765584</v>
      </c>
      <c r="O564" s="16">
        <f t="shared" si="88"/>
        <v>26.863467366380636</v>
      </c>
      <c r="P564" s="16">
        <f t="shared" si="88"/>
        <v>29.333295922429311</v>
      </c>
      <c r="Q564" s="16">
        <f t="shared" si="88"/>
        <v>26.180578504218051</v>
      </c>
      <c r="R564" s="16">
        <f t="shared" si="84"/>
        <v>44.529322747339243</v>
      </c>
      <c r="S564" s="5">
        <f t="shared" si="82"/>
        <v>0</v>
      </c>
      <c r="T564" s="17">
        <f t="shared" si="85"/>
        <v>0</v>
      </c>
    </row>
    <row r="565" spans="1:20" x14ac:dyDescent="0.25">
      <c r="A565" s="24">
        <v>42637.333333333336</v>
      </c>
      <c r="B565" s="10">
        <v>91.45</v>
      </c>
      <c r="C565" s="9">
        <v>1906.7325000000001</v>
      </c>
      <c r="D565" s="10">
        <v>0</v>
      </c>
      <c r="E565" s="9">
        <v>0</v>
      </c>
      <c r="F565" s="10">
        <f t="shared" si="80"/>
        <v>91.45</v>
      </c>
      <c r="G565" s="9">
        <f t="shared" si="80"/>
        <v>1906.7325000000001</v>
      </c>
      <c r="H565" s="23">
        <v>0</v>
      </c>
      <c r="I565" s="23">
        <f t="shared" si="83"/>
        <v>91.45</v>
      </c>
      <c r="J565" s="16">
        <f t="shared" si="81"/>
        <v>20.85</v>
      </c>
      <c r="K565" s="85"/>
      <c r="L565" s="86"/>
      <c r="M565" s="16">
        <f t="shared" si="88"/>
        <v>44.529322747339243</v>
      </c>
      <c r="N565" s="16">
        <f t="shared" si="88"/>
        <v>27.061635261765584</v>
      </c>
      <c r="O565" s="16">
        <f t="shared" si="88"/>
        <v>26.863467366380636</v>
      </c>
      <c r="P565" s="16">
        <f t="shared" si="88"/>
        <v>29.333295922429311</v>
      </c>
      <c r="Q565" s="16">
        <f t="shared" si="88"/>
        <v>26.180578504218051</v>
      </c>
      <c r="R565" s="16">
        <f t="shared" si="84"/>
        <v>44.529322747339243</v>
      </c>
      <c r="S565" s="5">
        <f t="shared" si="82"/>
        <v>0</v>
      </c>
      <c r="T565" s="17">
        <f t="shared" si="85"/>
        <v>0</v>
      </c>
    </row>
    <row r="566" spans="1:20" x14ac:dyDescent="0.25">
      <c r="A566" s="24">
        <v>42637.375</v>
      </c>
      <c r="B566" s="10">
        <v>100.4</v>
      </c>
      <c r="C566" s="9">
        <v>2210.808</v>
      </c>
      <c r="D566" s="10">
        <v>0</v>
      </c>
      <c r="E566" s="9">
        <v>0</v>
      </c>
      <c r="F566" s="10">
        <f t="shared" si="80"/>
        <v>100.4</v>
      </c>
      <c r="G566" s="9">
        <f t="shared" si="80"/>
        <v>2210.808</v>
      </c>
      <c r="H566" s="23">
        <v>0</v>
      </c>
      <c r="I566" s="23">
        <f t="shared" si="83"/>
        <v>100.4</v>
      </c>
      <c r="J566" s="16">
        <f t="shared" si="81"/>
        <v>22.02</v>
      </c>
      <c r="K566" s="85"/>
      <c r="L566" s="86"/>
      <c r="M566" s="16">
        <f t="shared" si="88"/>
        <v>44.529322747339243</v>
      </c>
      <c r="N566" s="16">
        <f t="shared" si="88"/>
        <v>27.061635261765584</v>
      </c>
      <c r="O566" s="16">
        <f t="shared" si="88"/>
        <v>26.863467366380636</v>
      </c>
      <c r="P566" s="16">
        <f t="shared" si="88"/>
        <v>29.333295922429311</v>
      </c>
      <c r="Q566" s="16">
        <f t="shared" si="88"/>
        <v>26.180578504218051</v>
      </c>
      <c r="R566" s="16">
        <f t="shared" si="84"/>
        <v>44.529322747339243</v>
      </c>
      <c r="S566" s="5">
        <f t="shared" si="82"/>
        <v>0</v>
      </c>
      <c r="T566" s="17">
        <f t="shared" si="85"/>
        <v>0</v>
      </c>
    </row>
    <row r="567" spans="1:20" x14ac:dyDescent="0.25">
      <c r="A567" s="24">
        <v>42637.416666666664</v>
      </c>
      <c r="B567" s="10">
        <v>60.945</v>
      </c>
      <c r="C567" s="9">
        <v>1448.66265</v>
      </c>
      <c r="D567" s="10">
        <v>0</v>
      </c>
      <c r="E567" s="9">
        <v>0</v>
      </c>
      <c r="F567" s="10">
        <f t="shared" si="80"/>
        <v>60.945</v>
      </c>
      <c r="G567" s="9">
        <f t="shared" si="80"/>
        <v>1448.66265</v>
      </c>
      <c r="H567" s="23">
        <v>0</v>
      </c>
      <c r="I567" s="23">
        <f t="shared" si="83"/>
        <v>60.945</v>
      </c>
      <c r="J567" s="16">
        <f t="shared" si="81"/>
        <v>23.77</v>
      </c>
      <c r="K567" s="85"/>
      <c r="L567" s="86"/>
      <c r="M567" s="16">
        <f t="shared" si="88"/>
        <v>44.529322747339243</v>
      </c>
      <c r="N567" s="16">
        <f t="shared" si="88"/>
        <v>27.061635261765584</v>
      </c>
      <c r="O567" s="16">
        <f t="shared" si="88"/>
        <v>26.863467366380636</v>
      </c>
      <c r="P567" s="16">
        <f t="shared" si="88"/>
        <v>29.333295922429311</v>
      </c>
      <c r="Q567" s="16">
        <f t="shared" si="88"/>
        <v>26.180578504218051</v>
      </c>
      <c r="R567" s="16">
        <f t="shared" si="84"/>
        <v>44.529322747339243</v>
      </c>
      <c r="S567" s="5">
        <f t="shared" si="82"/>
        <v>0</v>
      </c>
      <c r="T567" s="17">
        <f t="shared" si="85"/>
        <v>0</v>
      </c>
    </row>
    <row r="568" spans="1:20" x14ac:dyDescent="0.25">
      <c r="A568" s="24">
        <v>42637.458333333336</v>
      </c>
      <c r="B568" s="10">
        <v>33.220999999999997</v>
      </c>
      <c r="C568" s="9">
        <v>862.23870000000011</v>
      </c>
      <c r="D568" s="10">
        <v>0</v>
      </c>
      <c r="E568" s="9">
        <v>0</v>
      </c>
      <c r="F568" s="10">
        <f t="shared" si="80"/>
        <v>33.220999999999997</v>
      </c>
      <c r="G568" s="9">
        <f t="shared" si="80"/>
        <v>862.23870000000011</v>
      </c>
      <c r="H568" s="23">
        <v>0</v>
      </c>
      <c r="I568" s="23">
        <f t="shared" si="83"/>
        <v>33.220999999999997</v>
      </c>
      <c r="J568" s="16">
        <f t="shared" si="81"/>
        <v>25.954628096685838</v>
      </c>
      <c r="K568" s="85"/>
      <c r="L568" s="86"/>
      <c r="M568" s="16">
        <f t="shared" ref="M568:Q583" si="89">M567</f>
        <v>44.529322747339243</v>
      </c>
      <c r="N568" s="16">
        <f t="shared" si="89"/>
        <v>27.061635261765584</v>
      </c>
      <c r="O568" s="16">
        <f t="shared" si="89"/>
        <v>26.863467366380636</v>
      </c>
      <c r="P568" s="16">
        <f t="shared" si="89"/>
        <v>29.333295922429311</v>
      </c>
      <c r="Q568" s="16">
        <f t="shared" si="89"/>
        <v>26.180578504218051</v>
      </c>
      <c r="R568" s="16">
        <f t="shared" si="84"/>
        <v>44.529322747339243</v>
      </c>
      <c r="S568" s="5">
        <f t="shared" si="82"/>
        <v>0</v>
      </c>
      <c r="T568" s="17">
        <f t="shared" si="85"/>
        <v>0</v>
      </c>
    </row>
    <row r="569" spans="1:20" x14ac:dyDescent="0.25">
      <c r="A569" s="24">
        <v>42637.5</v>
      </c>
      <c r="B569" s="10">
        <v>65.822999999999993</v>
      </c>
      <c r="C569" s="9">
        <v>2002.33566</v>
      </c>
      <c r="D569" s="10">
        <v>0</v>
      </c>
      <c r="E569" s="9">
        <v>0</v>
      </c>
      <c r="F569" s="10">
        <f t="shared" si="80"/>
        <v>65.822999999999993</v>
      </c>
      <c r="G569" s="9">
        <f t="shared" si="80"/>
        <v>2002.33566</v>
      </c>
      <c r="H569" s="23">
        <v>0</v>
      </c>
      <c r="I569" s="23">
        <f t="shared" si="83"/>
        <v>65.822999999999993</v>
      </c>
      <c r="J569" s="16">
        <f t="shared" si="81"/>
        <v>30.42</v>
      </c>
      <c r="K569" s="85"/>
      <c r="L569" s="86"/>
      <c r="M569" s="16">
        <f t="shared" si="89"/>
        <v>44.529322747339243</v>
      </c>
      <c r="N569" s="16">
        <f t="shared" si="89"/>
        <v>27.061635261765584</v>
      </c>
      <c r="O569" s="16">
        <f t="shared" si="89"/>
        <v>26.863467366380636</v>
      </c>
      <c r="P569" s="16">
        <f t="shared" si="89"/>
        <v>29.333295922429311</v>
      </c>
      <c r="Q569" s="16">
        <f t="shared" si="89"/>
        <v>26.180578504218051</v>
      </c>
      <c r="R569" s="16">
        <f t="shared" si="84"/>
        <v>44.529322747339243</v>
      </c>
      <c r="S569" s="5">
        <f t="shared" si="82"/>
        <v>0</v>
      </c>
      <c r="T569" s="17">
        <f t="shared" si="85"/>
        <v>0</v>
      </c>
    </row>
    <row r="570" spans="1:20" x14ac:dyDescent="0.25">
      <c r="A570" s="24">
        <v>42637.541666666664</v>
      </c>
      <c r="B570" s="10">
        <v>150.66499999999999</v>
      </c>
      <c r="C570" s="9">
        <v>3704.8523500000001</v>
      </c>
      <c r="D570" s="10">
        <v>0</v>
      </c>
      <c r="E570" s="9">
        <v>0</v>
      </c>
      <c r="F570" s="10">
        <f t="shared" ref="F570:G633" si="90">B570-D570</f>
        <v>150.66499999999999</v>
      </c>
      <c r="G570" s="9">
        <f t="shared" si="90"/>
        <v>3704.8523500000001</v>
      </c>
      <c r="H570" s="23">
        <v>0</v>
      </c>
      <c r="I570" s="23">
        <f t="shared" si="83"/>
        <v>150.66499999999999</v>
      </c>
      <c r="J570" s="16">
        <f t="shared" si="81"/>
        <v>24.590000000000003</v>
      </c>
      <c r="K570" s="85"/>
      <c r="L570" s="86"/>
      <c r="M570" s="16">
        <f t="shared" si="89"/>
        <v>44.529322747339243</v>
      </c>
      <c r="N570" s="16">
        <f t="shared" si="89"/>
        <v>27.061635261765584</v>
      </c>
      <c r="O570" s="16">
        <f t="shared" si="89"/>
        <v>26.863467366380636</v>
      </c>
      <c r="P570" s="16">
        <f t="shared" si="89"/>
        <v>29.333295922429311</v>
      </c>
      <c r="Q570" s="16">
        <f t="shared" si="89"/>
        <v>26.180578504218051</v>
      </c>
      <c r="R570" s="16">
        <f t="shared" si="84"/>
        <v>44.529322747339243</v>
      </c>
      <c r="S570" s="5">
        <f t="shared" si="82"/>
        <v>0</v>
      </c>
      <c r="T570" s="17">
        <f t="shared" si="85"/>
        <v>0</v>
      </c>
    </row>
    <row r="571" spans="1:20" x14ac:dyDescent="0.25">
      <c r="A571" s="24">
        <v>42637.583333333336</v>
      </c>
      <c r="B571" s="10">
        <v>177.92400000000001</v>
      </c>
      <c r="C571" s="9">
        <v>6293.1718799999999</v>
      </c>
      <c r="D571" s="10">
        <v>0</v>
      </c>
      <c r="E571" s="9">
        <v>0</v>
      </c>
      <c r="F571" s="10">
        <f t="shared" si="90"/>
        <v>177.92400000000001</v>
      </c>
      <c r="G571" s="9">
        <f t="shared" si="90"/>
        <v>6293.1718799999999</v>
      </c>
      <c r="H571" s="23">
        <v>0</v>
      </c>
      <c r="I571" s="23">
        <f t="shared" si="83"/>
        <v>177.92400000000001</v>
      </c>
      <c r="J571" s="16">
        <f t="shared" si="81"/>
        <v>35.369999999999997</v>
      </c>
      <c r="K571" s="85"/>
      <c r="L571" s="86"/>
      <c r="M571" s="16">
        <f t="shared" si="89"/>
        <v>44.529322747339243</v>
      </c>
      <c r="N571" s="16">
        <f t="shared" si="89"/>
        <v>27.061635261765584</v>
      </c>
      <c r="O571" s="16">
        <f t="shared" si="89"/>
        <v>26.863467366380636</v>
      </c>
      <c r="P571" s="16">
        <f t="shared" si="89"/>
        <v>29.333295922429311</v>
      </c>
      <c r="Q571" s="16">
        <f t="shared" si="89"/>
        <v>26.180578504218051</v>
      </c>
      <c r="R571" s="16">
        <f t="shared" si="84"/>
        <v>44.529322747339243</v>
      </c>
      <c r="S571" s="5">
        <f t="shared" si="82"/>
        <v>0</v>
      </c>
      <c r="T571" s="17">
        <f t="shared" si="85"/>
        <v>0</v>
      </c>
    </row>
    <row r="572" spans="1:20" x14ac:dyDescent="0.25">
      <c r="A572" s="24">
        <v>42637.625</v>
      </c>
      <c r="B572" s="10">
        <v>143.809</v>
      </c>
      <c r="C572" s="9">
        <v>3832.5098499999999</v>
      </c>
      <c r="D572" s="10">
        <v>0</v>
      </c>
      <c r="E572" s="9">
        <v>0</v>
      </c>
      <c r="F572" s="10">
        <f t="shared" si="90"/>
        <v>143.809</v>
      </c>
      <c r="G572" s="9">
        <f t="shared" si="90"/>
        <v>3832.5098499999999</v>
      </c>
      <c r="H572" s="23">
        <v>0</v>
      </c>
      <c r="I572" s="23">
        <f t="shared" si="83"/>
        <v>143.809</v>
      </c>
      <c r="J572" s="16">
        <f t="shared" si="81"/>
        <v>26.65</v>
      </c>
      <c r="K572" s="85"/>
      <c r="L572" s="86"/>
      <c r="M572" s="16">
        <f t="shared" si="89"/>
        <v>44.529322747339243</v>
      </c>
      <c r="N572" s="16">
        <f t="shared" si="89"/>
        <v>27.061635261765584</v>
      </c>
      <c r="O572" s="16">
        <f t="shared" si="89"/>
        <v>26.863467366380636</v>
      </c>
      <c r="P572" s="16">
        <f t="shared" si="89"/>
        <v>29.333295922429311</v>
      </c>
      <c r="Q572" s="16">
        <f t="shared" si="89"/>
        <v>26.180578504218051</v>
      </c>
      <c r="R572" s="16">
        <f t="shared" si="84"/>
        <v>44.529322747339243</v>
      </c>
      <c r="S572" s="5">
        <f t="shared" si="82"/>
        <v>0</v>
      </c>
      <c r="T572" s="17">
        <f t="shared" si="85"/>
        <v>0</v>
      </c>
    </row>
    <row r="573" spans="1:20" x14ac:dyDescent="0.25">
      <c r="A573" s="24">
        <v>42637.666666666664</v>
      </c>
      <c r="B573" s="10">
        <v>89.397999999999996</v>
      </c>
      <c r="C573" s="9">
        <v>2624.7252800000001</v>
      </c>
      <c r="D573" s="10">
        <v>0</v>
      </c>
      <c r="E573" s="9">
        <v>0</v>
      </c>
      <c r="F573" s="10">
        <f t="shared" si="90"/>
        <v>89.397999999999996</v>
      </c>
      <c r="G573" s="9">
        <f t="shared" si="90"/>
        <v>2624.7252800000001</v>
      </c>
      <c r="H573" s="23">
        <v>0</v>
      </c>
      <c r="I573" s="23">
        <f t="shared" si="83"/>
        <v>89.397999999999996</v>
      </c>
      <c r="J573" s="16">
        <f t="shared" si="81"/>
        <v>29.360000000000003</v>
      </c>
      <c r="K573" s="85"/>
      <c r="L573" s="86"/>
      <c r="M573" s="16">
        <f t="shared" si="89"/>
        <v>44.529322747339243</v>
      </c>
      <c r="N573" s="16">
        <f t="shared" si="89"/>
        <v>27.061635261765584</v>
      </c>
      <c r="O573" s="16">
        <f t="shared" si="89"/>
        <v>26.863467366380636</v>
      </c>
      <c r="P573" s="16">
        <f t="shared" si="89"/>
        <v>29.333295922429311</v>
      </c>
      <c r="Q573" s="16">
        <f t="shared" si="89"/>
        <v>26.180578504218051</v>
      </c>
      <c r="R573" s="16">
        <f t="shared" si="84"/>
        <v>44.529322747339243</v>
      </c>
      <c r="S573" s="5">
        <f t="shared" si="82"/>
        <v>0</v>
      </c>
      <c r="T573" s="17">
        <f t="shared" si="85"/>
        <v>0</v>
      </c>
    </row>
    <row r="574" spans="1:20" x14ac:dyDescent="0.25">
      <c r="A574" s="24">
        <v>42637.708333333336</v>
      </c>
      <c r="B574" s="10">
        <v>69.314999999999998</v>
      </c>
      <c r="C574" s="9">
        <v>2017.75965</v>
      </c>
      <c r="D574" s="10">
        <v>0</v>
      </c>
      <c r="E574" s="9">
        <v>0</v>
      </c>
      <c r="F574" s="10">
        <f t="shared" si="90"/>
        <v>69.314999999999998</v>
      </c>
      <c r="G574" s="9">
        <f t="shared" si="90"/>
        <v>2017.75965</v>
      </c>
      <c r="H574" s="23">
        <v>0</v>
      </c>
      <c r="I574" s="23">
        <f t="shared" si="83"/>
        <v>69.314999999999998</v>
      </c>
      <c r="J574" s="16">
        <f t="shared" si="81"/>
        <v>29.11</v>
      </c>
      <c r="K574" s="85"/>
      <c r="L574" s="86"/>
      <c r="M574" s="16">
        <f t="shared" si="89"/>
        <v>44.529322747339243</v>
      </c>
      <c r="N574" s="16">
        <f t="shared" si="89"/>
        <v>27.061635261765584</v>
      </c>
      <c r="O574" s="16">
        <f t="shared" si="89"/>
        <v>26.863467366380636</v>
      </c>
      <c r="P574" s="16">
        <f t="shared" si="89"/>
        <v>29.333295922429311</v>
      </c>
      <c r="Q574" s="16">
        <f t="shared" si="89"/>
        <v>26.180578504218051</v>
      </c>
      <c r="R574" s="16">
        <f t="shared" si="84"/>
        <v>44.529322747339243</v>
      </c>
      <c r="S574" s="5">
        <f t="shared" si="82"/>
        <v>0</v>
      </c>
      <c r="T574" s="17">
        <f t="shared" si="85"/>
        <v>0</v>
      </c>
    </row>
    <row r="575" spans="1:20" x14ac:dyDescent="0.25">
      <c r="A575" s="24">
        <v>42637.75</v>
      </c>
      <c r="B575" s="10">
        <v>73.212000000000003</v>
      </c>
      <c r="C575" s="9">
        <v>2084.34564</v>
      </c>
      <c r="D575" s="10">
        <v>0</v>
      </c>
      <c r="E575" s="9">
        <v>0</v>
      </c>
      <c r="F575" s="10">
        <f t="shared" si="90"/>
        <v>73.212000000000003</v>
      </c>
      <c r="G575" s="9">
        <f t="shared" si="90"/>
        <v>2084.34564</v>
      </c>
      <c r="H575" s="23">
        <v>0</v>
      </c>
      <c r="I575" s="23">
        <f t="shared" si="83"/>
        <v>73.212000000000003</v>
      </c>
      <c r="J575" s="16">
        <f t="shared" si="81"/>
        <v>28.47</v>
      </c>
      <c r="K575" s="85"/>
      <c r="L575" s="86"/>
      <c r="M575" s="16">
        <f t="shared" si="89"/>
        <v>44.529322747339243</v>
      </c>
      <c r="N575" s="16">
        <f t="shared" si="89"/>
        <v>27.061635261765584</v>
      </c>
      <c r="O575" s="16">
        <f t="shared" si="89"/>
        <v>26.863467366380636</v>
      </c>
      <c r="P575" s="16">
        <f t="shared" si="89"/>
        <v>29.333295922429311</v>
      </c>
      <c r="Q575" s="16">
        <f t="shared" si="89"/>
        <v>26.180578504218051</v>
      </c>
      <c r="R575" s="16">
        <f t="shared" si="84"/>
        <v>44.529322747339243</v>
      </c>
      <c r="S575" s="5">
        <f t="shared" si="82"/>
        <v>0</v>
      </c>
      <c r="T575" s="17">
        <f t="shared" si="85"/>
        <v>0</v>
      </c>
    </row>
    <row r="576" spans="1:20" x14ac:dyDescent="0.25">
      <c r="A576" s="24">
        <v>42637.791666666664</v>
      </c>
      <c r="B576" s="10">
        <v>112.22799999999999</v>
      </c>
      <c r="C576" s="9">
        <v>2951.5963999999999</v>
      </c>
      <c r="D576" s="10">
        <v>0</v>
      </c>
      <c r="E576" s="9">
        <v>0</v>
      </c>
      <c r="F576" s="10">
        <f t="shared" si="90"/>
        <v>112.22799999999999</v>
      </c>
      <c r="G576" s="9">
        <f t="shared" si="90"/>
        <v>2951.5963999999999</v>
      </c>
      <c r="H576" s="23">
        <v>0</v>
      </c>
      <c r="I576" s="23">
        <f t="shared" si="83"/>
        <v>112.22799999999999</v>
      </c>
      <c r="J576" s="16">
        <f t="shared" si="81"/>
        <v>26.3</v>
      </c>
      <c r="K576" s="85"/>
      <c r="L576" s="86"/>
      <c r="M576" s="16">
        <f t="shared" si="89"/>
        <v>44.529322747339243</v>
      </c>
      <c r="N576" s="16">
        <f t="shared" si="89"/>
        <v>27.061635261765584</v>
      </c>
      <c r="O576" s="16">
        <f t="shared" si="89"/>
        <v>26.863467366380636</v>
      </c>
      <c r="P576" s="16">
        <f t="shared" si="89"/>
        <v>29.333295922429311</v>
      </c>
      <c r="Q576" s="16">
        <f t="shared" si="89"/>
        <v>26.180578504218051</v>
      </c>
      <c r="R576" s="16">
        <f t="shared" si="84"/>
        <v>44.529322747339243</v>
      </c>
      <c r="S576" s="5">
        <f t="shared" si="82"/>
        <v>0</v>
      </c>
      <c r="T576" s="17">
        <f t="shared" si="85"/>
        <v>0</v>
      </c>
    </row>
    <row r="577" spans="1:20" x14ac:dyDescent="0.25">
      <c r="A577" s="24">
        <v>42637.833333333336</v>
      </c>
      <c r="B577" s="10">
        <v>162.553</v>
      </c>
      <c r="C577" s="9">
        <v>3945.16131</v>
      </c>
      <c r="D577" s="10">
        <v>0</v>
      </c>
      <c r="E577" s="9">
        <v>0</v>
      </c>
      <c r="F577" s="10">
        <f t="shared" si="90"/>
        <v>162.553</v>
      </c>
      <c r="G577" s="9">
        <f t="shared" si="90"/>
        <v>3945.16131</v>
      </c>
      <c r="H577" s="23">
        <v>0</v>
      </c>
      <c r="I577" s="23">
        <f t="shared" si="83"/>
        <v>162.553</v>
      </c>
      <c r="J577" s="16">
        <f t="shared" si="81"/>
        <v>24.27</v>
      </c>
      <c r="K577" s="85"/>
      <c r="L577" s="86"/>
      <c r="M577" s="16">
        <f t="shared" si="89"/>
        <v>44.529322747339243</v>
      </c>
      <c r="N577" s="16">
        <f t="shared" si="89"/>
        <v>27.061635261765584</v>
      </c>
      <c r="O577" s="16">
        <f t="shared" si="89"/>
        <v>26.863467366380636</v>
      </c>
      <c r="P577" s="16">
        <f t="shared" si="89"/>
        <v>29.333295922429311</v>
      </c>
      <c r="Q577" s="16">
        <f t="shared" si="89"/>
        <v>26.180578504218051</v>
      </c>
      <c r="R577" s="16">
        <f t="shared" si="84"/>
        <v>44.529322747339243</v>
      </c>
      <c r="S577" s="5">
        <f t="shared" si="82"/>
        <v>0</v>
      </c>
      <c r="T577" s="17">
        <f t="shared" si="85"/>
        <v>0</v>
      </c>
    </row>
    <row r="578" spans="1:20" x14ac:dyDescent="0.25">
      <c r="A578" s="24">
        <v>42637.875</v>
      </c>
      <c r="B578" s="10">
        <v>161.494</v>
      </c>
      <c r="C578" s="9">
        <v>5473.0316599999996</v>
      </c>
      <c r="D578" s="10">
        <v>3.1</v>
      </c>
      <c r="E578" s="9">
        <v>105.05900000000001</v>
      </c>
      <c r="F578" s="10">
        <f t="shared" si="90"/>
        <v>158.39400000000001</v>
      </c>
      <c r="G578" s="9">
        <f t="shared" si="90"/>
        <v>5367.9726599999995</v>
      </c>
      <c r="H578" s="23">
        <v>0</v>
      </c>
      <c r="I578" s="23">
        <f t="shared" si="83"/>
        <v>158.39400000000001</v>
      </c>
      <c r="J578" s="16">
        <f t="shared" si="81"/>
        <v>33.889999999999993</v>
      </c>
      <c r="K578" s="85"/>
      <c r="L578" s="86"/>
      <c r="M578" s="16">
        <f t="shared" si="89"/>
        <v>44.529322747339243</v>
      </c>
      <c r="N578" s="16">
        <f t="shared" si="89"/>
        <v>27.061635261765584</v>
      </c>
      <c r="O578" s="16">
        <f t="shared" si="89"/>
        <v>26.863467366380636</v>
      </c>
      <c r="P578" s="16">
        <f t="shared" si="89"/>
        <v>29.333295922429311</v>
      </c>
      <c r="Q578" s="16">
        <f t="shared" si="89"/>
        <v>26.180578504218051</v>
      </c>
      <c r="R578" s="16">
        <f t="shared" si="84"/>
        <v>44.529322747339243</v>
      </c>
      <c r="S578" s="5">
        <f t="shared" si="82"/>
        <v>0</v>
      </c>
      <c r="T578" s="17">
        <f t="shared" si="85"/>
        <v>0</v>
      </c>
    </row>
    <row r="579" spans="1:20" x14ac:dyDescent="0.25">
      <c r="A579" s="24">
        <v>42637.916666666664</v>
      </c>
      <c r="B579" s="10">
        <v>109.21899999999999</v>
      </c>
      <c r="C579" s="9">
        <v>2690.0639700000002</v>
      </c>
      <c r="D579" s="10">
        <v>0</v>
      </c>
      <c r="E579" s="9">
        <v>0</v>
      </c>
      <c r="F579" s="10">
        <f t="shared" si="90"/>
        <v>109.21899999999999</v>
      </c>
      <c r="G579" s="9">
        <f t="shared" si="90"/>
        <v>2690.0639700000002</v>
      </c>
      <c r="H579" s="23">
        <v>0</v>
      </c>
      <c r="I579" s="23">
        <f t="shared" si="83"/>
        <v>109.21899999999999</v>
      </c>
      <c r="J579" s="16">
        <f t="shared" si="81"/>
        <v>24.630000000000003</v>
      </c>
      <c r="K579" s="85"/>
      <c r="L579" s="86"/>
      <c r="M579" s="16">
        <f t="shared" si="89"/>
        <v>44.529322747339243</v>
      </c>
      <c r="N579" s="16">
        <f t="shared" si="89"/>
        <v>27.061635261765584</v>
      </c>
      <c r="O579" s="16">
        <f t="shared" si="89"/>
        <v>26.863467366380636</v>
      </c>
      <c r="P579" s="16">
        <f t="shared" si="89"/>
        <v>29.333295922429311</v>
      </c>
      <c r="Q579" s="16">
        <f t="shared" si="89"/>
        <v>26.180578504218051</v>
      </c>
      <c r="R579" s="16">
        <f t="shared" si="84"/>
        <v>44.529322747339243</v>
      </c>
      <c r="S579" s="5">
        <f t="shared" si="82"/>
        <v>0</v>
      </c>
      <c r="T579" s="17">
        <f t="shared" si="85"/>
        <v>0</v>
      </c>
    </row>
    <row r="580" spans="1:20" x14ac:dyDescent="0.25">
      <c r="A580" s="24">
        <v>42637.958333333336</v>
      </c>
      <c r="B580" s="10">
        <v>132.458</v>
      </c>
      <c r="C580" s="9">
        <v>2901.5031599999998</v>
      </c>
      <c r="D580" s="10">
        <v>0</v>
      </c>
      <c r="E580" s="9">
        <v>0</v>
      </c>
      <c r="F580" s="10">
        <f t="shared" si="90"/>
        <v>132.458</v>
      </c>
      <c r="G580" s="9">
        <f t="shared" si="90"/>
        <v>2901.5031599999998</v>
      </c>
      <c r="H580" s="23">
        <v>0</v>
      </c>
      <c r="I580" s="23">
        <f t="shared" si="83"/>
        <v>132.458</v>
      </c>
      <c r="J580" s="16">
        <f t="shared" si="81"/>
        <v>21.90508055383593</v>
      </c>
      <c r="K580" s="85"/>
      <c r="L580" s="86"/>
      <c r="M580" s="16">
        <f t="shared" si="89"/>
        <v>44.529322747339243</v>
      </c>
      <c r="N580" s="16">
        <f t="shared" si="89"/>
        <v>27.061635261765584</v>
      </c>
      <c r="O580" s="16">
        <f t="shared" si="89"/>
        <v>26.863467366380636</v>
      </c>
      <c r="P580" s="16">
        <f t="shared" si="89"/>
        <v>29.333295922429311</v>
      </c>
      <c r="Q580" s="16">
        <f t="shared" si="89"/>
        <v>26.180578504218051</v>
      </c>
      <c r="R580" s="16">
        <f t="shared" si="84"/>
        <v>44.529322747339243</v>
      </c>
      <c r="S580" s="5">
        <f t="shared" si="82"/>
        <v>0</v>
      </c>
      <c r="T580" s="17">
        <f t="shared" si="85"/>
        <v>0</v>
      </c>
    </row>
    <row r="581" spans="1:20" x14ac:dyDescent="0.25">
      <c r="A581" s="24">
        <v>42638</v>
      </c>
      <c r="B581" s="10">
        <v>150.80000000000001</v>
      </c>
      <c r="C581" s="9">
        <v>3190.9279999999999</v>
      </c>
      <c r="D581" s="10">
        <v>0</v>
      </c>
      <c r="E581" s="9">
        <v>0</v>
      </c>
      <c r="F581" s="10">
        <f t="shared" si="90"/>
        <v>150.80000000000001</v>
      </c>
      <c r="G581" s="9">
        <f t="shared" si="90"/>
        <v>3190.9279999999999</v>
      </c>
      <c r="H581" s="23">
        <v>0</v>
      </c>
      <c r="I581" s="23">
        <f t="shared" si="83"/>
        <v>150.80000000000001</v>
      </c>
      <c r="J581" s="16">
        <f t="shared" si="81"/>
        <v>21.159999999999997</v>
      </c>
      <c r="K581" s="85"/>
      <c r="L581" s="86"/>
      <c r="M581" s="16">
        <f t="shared" si="89"/>
        <v>44.529322747339243</v>
      </c>
      <c r="N581" s="16">
        <f t="shared" si="89"/>
        <v>27.061635261765584</v>
      </c>
      <c r="O581" s="16">
        <f t="shared" si="89"/>
        <v>26.863467366380636</v>
      </c>
      <c r="P581" s="16">
        <f t="shared" si="89"/>
        <v>29.333295922429311</v>
      </c>
      <c r="Q581" s="16">
        <f t="shared" si="89"/>
        <v>26.180578504218051</v>
      </c>
      <c r="R581" s="16">
        <f t="shared" si="84"/>
        <v>44.529322747339243</v>
      </c>
      <c r="S581" s="5">
        <f t="shared" si="82"/>
        <v>0</v>
      </c>
      <c r="T581" s="17">
        <f t="shared" si="85"/>
        <v>0</v>
      </c>
    </row>
    <row r="582" spans="1:20" x14ac:dyDescent="0.25">
      <c r="A582" s="24">
        <v>42638.041666666664</v>
      </c>
      <c r="B582" s="10">
        <v>269.5</v>
      </c>
      <c r="C582" s="9">
        <v>5023.4799999999996</v>
      </c>
      <c r="D582" s="10">
        <v>63.368000000000002</v>
      </c>
      <c r="E582" s="9">
        <v>1181.18</v>
      </c>
      <c r="F582" s="10">
        <f t="shared" si="90"/>
        <v>206.13200000000001</v>
      </c>
      <c r="G582" s="9">
        <f t="shared" si="90"/>
        <v>3842.2999999999993</v>
      </c>
      <c r="H582" s="23">
        <v>0</v>
      </c>
      <c r="I582" s="23">
        <f t="shared" si="83"/>
        <v>206.13200000000001</v>
      </c>
      <c r="J582" s="16">
        <f t="shared" ref="J582:J645" si="91">IF(F582&gt;0,G582/F582,0)</f>
        <v>18.639997671395026</v>
      </c>
      <c r="K582" s="85"/>
      <c r="L582" s="86"/>
      <c r="M582" s="16">
        <f t="shared" si="89"/>
        <v>44.529322747339243</v>
      </c>
      <c r="N582" s="16">
        <f t="shared" si="89"/>
        <v>27.061635261765584</v>
      </c>
      <c r="O582" s="16">
        <f t="shared" si="89"/>
        <v>26.863467366380636</v>
      </c>
      <c r="P582" s="16">
        <f t="shared" si="89"/>
        <v>29.333295922429311</v>
      </c>
      <c r="Q582" s="16">
        <f t="shared" si="89"/>
        <v>26.180578504218051</v>
      </c>
      <c r="R582" s="16">
        <f t="shared" si="84"/>
        <v>44.529322747339243</v>
      </c>
      <c r="S582" s="5">
        <f t="shared" ref="S582:S645" si="92">IF(J582&gt;R582,J582-R582,0)</f>
        <v>0</v>
      </c>
      <c r="T582" s="17">
        <f t="shared" si="85"/>
        <v>0</v>
      </c>
    </row>
    <row r="583" spans="1:20" x14ac:dyDescent="0.25">
      <c r="A583" s="24">
        <v>42638.083333333336</v>
      </c>
      <c r="B583" s="10">
        <v>243.5</v>
      </c>
      <c r="C583" s="9">
        <v>4434.1350000000002</v>
      </c>
      <c r="D583" s="10">
        <v>2.9170000000000003</v>
      </c>
      <c r="E583" s="9">
        <v>53.119</v>
      </c>
      <c r="F583" s="10">
        <f t="shared" si="90"/>
        <v>240.583</v>
      </c>
      <c r="G583" s="9">
        <f t="shared" si="90"/>
        <v>4381.0160000000005</v>
      </c>
      <c r="H583" s="23">
        <v>0</v>
      </c>
      <c r="I583" s="23">
        <f t="shared" ref="I583:I646" si="93">F583-H583</f>
        <v>240.583</v>
      </c>
      <c r="J583" s="16">
        <f t="shared" si="91"/>
        <v>18.209998212675046</v>
      </c>
      <c r="K583" s="85"/>
      <c r="L583" s="86"/>
      <c r="M583" s="16">
        <f t="shared" si="89"/>
        <v>44.529322747339243</v>
      </c>
      <c r="N583" s="16">
        <f t="shared" si="89"/>
        <v>27.061635261765584</v>
      </c>
      <c r="O583" s="16">
        <f t="shared" si="89"/>
        <v>26.863467366380636</v>
      </c>
      <c r="P583" s="16">
        <f t="shared" si="89"/>
        <v>29.333295922429311</v>
      </c>
      <c r="Q583" s="16">
        <f t="shared" si="89"/>
        <v>26.180578504218051</v>
      </c>
      <c r="R583" s="16">
        <f t="shared" ref="R583:R646" si="94">MAX(L583:Q583)</f>
        <v>44.529322747339243</v>
      </c>
      <c r="S583" s="5">
        <f t="shared" si="92"/>
        <v>0</v>
      </c>
      <c r="T583" s="17">
        <f t="shared" ref="T583:T646" si="95">IF(S583&lt;&gt;" ",S583*I583,0)</f>
        <v>0</v>
      </c>
    </row>
    <row r="584" spans="1:20" x14ac:dyDescent="0.25">
      <c r="A584" s="24">
        <v>42638.125</v>
      </c>
      <c r="B584" s="10">
        <v>233.5</v>
      </c>
      <c r="C584" s="9">
        <v>3782.9549999999999</v>
      </c>
      <c r="D584" s="10">
        <v>0</v>
      </c>
      <c r="E584" s="9">
        <v>0</v>
      </c>
      <c r="F584" s="10">
        <f t="shared" si="90"/>
        <v>233.5</v>
      </c>
      <c r="G584" s="9">
        <f t="shared" si="90"/>
        <v>3782.9549999999999</v>
      </c>
      <c r="H584" s="23">
        <v>0</v>
      </c>
      <c r="I584" s="23">
        <f t="shared" si="93"/>
        <v>233.5</v>
      </c>
      <c r="J584" s="16">
        <f t="shared" si="91"/>
        <v>16.201092077087793</v>
      </c>
      <c r="K584" s="85"/>
      <c r="L584" s="86"/>
      <c r="M584" s="16">
        <f t="shared" ref="M584:Q599" si="96">M583</f>
        <v>44.529322747339243</v>
      </c>
      <c r="N584" s="16">
        <f t="shared" si="96"/>
        <v>27.061635261765584</v>
      </c>
      <c r="O584" s="16">
        <f t="shared" si="96"/>
        <v>26.863467366380636</v>
      </c>
      <c r="P584" s="16">
        <f t="shared" si="96"/>
        <v>29.333295922429311</v>
      </c>
      <c r="Q584" s="16">
        <f t="shared" si="96"/>
        <v>26.180578504218051</v>
      </c>
      <c r="R584" s="16">
        <f t="shared" si="94"/>
        <v>44.529322747339243</v>
      </c>
      <c r="S584" s="5">
        <f t="shared" si="92"/>
        <v>0</v>
      </c>
      <c r="T584" s="17">
        <f t="shared" si="95"/>
        <v>0</v>
      </c>
    </row>
    <row r="585" spans="1:20" x14ac:dyDescent="0.25">
      <c r="A585" s="24">
        <v>42638.166666666664</v>
      </c>
      <c r="B585" s="10">
        <v>217.047</v>
      </c>
      <c r="C585" s="9">
        <v>2845.6134300000003</v>
      </c>
      <c r="D585" s="10">
        <v>0</v>
      </c>
      <c r="E585" s="9">
        <v>0</v>
      </c>
      <c r="F585" s="10">
        <f t="shared" si="90"/>
        <v>217.047</v>
      </c>
      <c r="G585" s="9">
        <f t="shared" si="90"/>
        <v>2845.6134300000003</v>
      </c>
      <c r="H585" s="23">
        <v>0</v>
      </c>
      <c r="I585" s="23">
        <f t="shared" si="93"/>
        <v>217.047</v>
      </c>
      <c r="J585" s="16">
        <f t="shared" si="91"/>
        <v>13.110586324620936</v>
      </c>
      <c r="K585" s="85"/>
      <c r="L585" s="86"/>
      <c r="M585" s="16">
        <f t="shared" si="96"/>
        <v>44.529322747339243</v>
      </c>
      <c r="N585" s="16">
        <f t="shared" si="96"/>
        <v>27.061635261765584</v>
      </c>
      <c r="O585" s="16">
        <f t="shared" si="96"/>
        <v>26.863467366380636</v>
      </c>
      <c r="P585" s="16">
        <f t="shared" si="96"/>
        <v>29.333295922429311</v>
      </c>
      <c r="Q585" s="16">
        <f t="shared" si="96"/>
        <v>26.180578504218051</v>
      </c>
      <c r="R585" s="16">
        <f t="shared" si="94"/>
        <v>44.529322747339243</v>
      </c>
      <c r="S585" s="5">
        <f t="shared" si="92"/>
        <v>0</v>
      </c>
      <c r="T585" s="17">
        <f t="shared" si="95"/>
        <v>0</v>
      </c>
    </row>
    <row r="586" spans="1:20" x14ac:dyDescent="0.25">
      <c r="A586" s="24">
        <v>42638.208333333336</v>
      </c>
      <c r="B586" s="22">
        <v>212.82300000000001</v>
      </c>
      <c r="C586" s="23">
        <v>2703.3253799999998</v>
      </c>
      <c r="D586" s="22">
        <v>0</v>
      </c>
      <c r="E586" s="23">
        <v>0</v>
      </c>
      <c r="F586" s="10">
        <f t="shared" si="90"/>
        <v>212.82300000000001</v>
      </c>
      <c r="G586" s="9">
        <f t="shared" si="90"/>
        <v>2703.3253799999998</v>
      </c>
      <c r="H586" s="23">
        <v>0</v>
      </c>
      <c r="I586" s="23">
        <f t="shared" si="93"/>
        <v>212.82300000000001</v>
      </c>
      <c r="J586" s="16">
        <f t="shared" si="91"/>
        <v>12.702223819793911</v>
      </c>
      <c r="K586" s="85"/>
      <c r="L586" s="86"/>
      <c r="M586" s="16">
        <f t="shared" si="96"/>
        <v>44.529322747339243</v>
      </c>
      <c r="N586" s="16">
        <f t="shared" si="96"/>
        <v>27.061635261765584</v>
      </c>
      <c r="O586" s="16">
        <f t="shared" si="96"/>
        <v>26.863467366380636</v>
      </c>
      <c r="P586" s="16">
        <f t="shared" si="96"/>
        <v>29.333295922429311</v>
      </c>
      <c r="Q586" s="16">
        <f t="shared" si="96"/>
        <v>26.180578504218051</v>
      </c>
      <c r="R586" s="16">
        <f t="shared" si="94"/>
        <v>44.529322747339243</v>
      </c>
      <c r="S586" s="5">
        <f t="shared" si="92"/>
        <v>0</v>
      </c>
      <c r="T586" s="17">
        <f t="shared" si="95"/>
        <v>0</v>
      </c>
    </row>
    <row r="587" spans="1:20" x14ac:dyDescent="0.25">
      <c r="A587" s="24">
        <v>42638.25</v>
      </c>
      <c r="B587" s="22">
        <v>208.85</v>
      </c>
      <c r="C587" s="23">
        <v>2847.9274999999998</v>
      </c>
      <c r="D587" s="22">
        <v>0</v>
      </c>
      <c r="E587" s="23">
        <v>0</v>
      </c>
      <c r="F587" s="10">
        <f t="shared" si="90"/>
        <v>208.85</v>
      </c>
      <c r="G587" s="9">
        <f t="shared" si="90"/>
        <v>2847.9274999999998</v>
      </c>
      <c r="H587" s="23">
        <v>0</v>
      </c>
      <c r="I587" s="23">
        <f t="shared" si="93"/>
        <v>208.85</v>
      </c>
      <c r="J587" s="16">
        <f t="shared" si="91"/>
        <v>13.63623413933445</v>
      </c>
      <c r="K587" s="85"/>
      <c r="L587" s="86"/>
      <c r="M587" s="16">
        <f t="shared" si="96"/>
        <v>44.529322747339243</v>
      </c>
      <c r="N587" s="16">
        <f t="shared" si="96"/>
        <v>27.061635261765584</v>
      </c>
      <c r="O587" s="16">
        <f t="shared" si="96"/>
        <v>26.863467366380636</v>
      </c>
      <c r="P587" s="16">
        <f t="shared" si="96"/>
        <v>29.333295922429311</v>
      </c>
      <c r="Q587" s="16">
        <f t="shared" si="96"/>
        <v>26.180578504218051</v>
      </c>
      <c r="R587" s="16">
        <f t="shared" si="94"/>
        <v>44.529322747339243</v>
      </c>
      <c r="S587" s="5">
        <f t="shared" si="92"/>
        <v>0</v>
      </c>
      <c r="T587" s="17">
        <f t="shared" si="95"/>
        <v>0</v>
      </c>
    </row>
    <row r="588" spans="1:20" x14ac:dyDescent="0.25">
      <c r="A588" s="24">
        <v>42638.291666666664</v>
      </c>
      <c r="B588" s="22">
        <v>221.30500000000001</v>
      </c>
      <c r="C588" s="23">
        <v>3342.2909999999997</v>
      </c>
      <c r="D588" s="22">
        <v>0</v>
      </c>
      <c r="E588" s="23">
        <v>0</v>
      </c>
      <c r="F588" s="10">
        <f t="shared" si="90"/>
        <v>221.30500000000001</v>
      </c>
      <c r="G588" s="9">
        <f t="shared" si="90"/>
        <v>3342.2909999999997</v>
      </c>
      <c r="H588" s="23">
        <v>0</v>
      </c>
      <c r="I588" s="23">
        <f t="shared" si="93"/>
        <v>221.30500000000001</v>
      </c>
      <c r="J588" s="16">
        <f t="shared" si="91"/>
        <v>15.102645670002936</v>
      </c>
      <c r="K588" s="85"/>
      <c r="L588" s="86"/>
      <c r="M588" s="16">
        <f t="shared" si="96"/>
        <v>44.529322747339243</v>
      </c>
      <c r="N588" s="16">
        <f t="shared" si="96"/>
        <v>27.061635261765584</v>
      </c>
      <c r="O588" s="16">
        <f t="shared" si="96"/>
        <v>26.863467366380636</v>
      </c>
      <c r="P588" s="16">
        <f t="shared" si="96"/>
        <v>29.333295922429311</v>
      </c>
      <c r="Q588" s="16">
        <f t="shared" si="96"/>
        <v>26.180578504218051</v>
      </c>
      <c r="R588" s="16">
        <f t="shared" si="94"/>
        <v>44.529322747339243</v>
      </c>
      <c r="S588" s="5">
        <f t="shared" si="92"/>
        <v>0</v>
      </c>
      <c r="T588" s="17">
        <f t="shared" si="95"/>
        <v>0</v>
      </c>
    </row>
    <row r="589" spans="1:20" x14ac:dyDescent="0.25">
      <c r="A589" s="24">
        <v>42638.333333333336</v>
      </c>
      <c r="B589" s="22">
        <v>226.827</v>
      </c>
      <c r="C589" s="23">
        <v>3839.3433</v>
      </c>
      <c r="D589" s="22">
        <v>0</v>
      </c>
      <c r="E589" s="23">
        <v>0</v>
      </c>
      <c r="F589" s="10">
        <f t="shared" si="90"/>
        <v>226.827</v>
      </c>
      <c r="G589" s="9">
        <f t="shared" si="90"/>
        <v>3839.3433</v>
      </c>
      <c r="H589" s="23">
        <v>0</v>
      </c>
      <c r="I589" s="23">
        <f t="shared" si="93"/>
        <v>226.827</v>
      </c>
      <c r="J589" s="16">
        <f t="shared" si="91"/>
        <v>16.92630639209618</v>
      </c>
      <c r="K589" s="85"/>
      <c r="L589" s="86"/>
      <c r="M589" s="16">
        <f t="shared" si="96"/>
        <v>44.529322747339243</v>
      </c>
      <c r="N589" s="16">
        <f t="shared" si="96"/>
        <v>27.061635261765584</v>
      </c>
      <c r="O589" s="16">
        <f t="shared" si="96"/>
        <v>26.863467366380636</v>
      </c>
      <c r="P589" s="16">
        <f t="shared" si="96"/>
        <v>29.333295922429311</v>
      </c>
      <c r="Q589" s="16">
        <f t="shared" si="96"/>
        <v>26.180578504218051</v>
      </c>
      <c r="R589" s="16">
        <f t="shared" si="94"/>
        <v>44.529322747339243</v>
      </c>
      <c r="S589" s="5">
        <f t="shared" si="92"/>
        <v>0</v>
      </c>
      <c r="T589" s="17">
        <f t="shared" si="95"/>
        <v>0</v>
      </c>
    </row>
    <row r="590" spans="1:20" x14ac:dyDescent="0.25">
      <c r="A590" s="24">
        <v>42638.375</v>
      </c>
      <c r="B590" s="22">
        <v>246.62200000000001</v>
      </c>
      <c r="C590" s="23">
        <v>4652.8378200000006</v>
      </c>
      <c r="D590" s="22">
        <v>0</v>
      </c>
      <c r="E590" s="23">
        <v>0</v>
      </c>
      <c r="F590" s="10">
        <f t="shared" si="90"/>
        <v>246.62200000000001</v>
      </c>
      <c r="G590" s="9">
        <f t="shared" si="90"/>
        <v>4652.8378200000006</v>
      </c>
      <c r="H590" s="23">
        <v>0</v>
      </c>
      <c r="I590" s="23">
        <f t="shared" si="93"/>
        <v>246.62200000000001</v>
      </c>
      <c r="J590" s="16">
        <f t="shared" si="91"/>
        <v>18.866272352020502</v>
      </c>
      <c r="K590" s="85"/>
      <c r="L590" s="86"/>
      <c r="M590" s="16">
        <f t="shared" si="96"/>
        <v>44.529322747339243</v>
      </c>
      <c r="N590" s="16">
        <f t="shared" si="96"/>
        <v>27.061635261765584</v>
      </c>
      <c r="O590" s="16">
        <f t="shared" si="96"/>
        <v>26.863467366380636</v>
      </c>
      <c r="P590" s="16">
        <f t="shared" si="96"/>
        <v>29.333295922429311</v>
      </c>
      <c r="Q590" s="16">
        <f t="shared" si="96"/>
        <v>26.180578504218051</v>
      </c>
      <c r="R590" s="16">
        <f t="shared" si="94"/>
        <v>44.529322747339243</v>
      </c>
      <c r="S590" s="5">
        <f t="shared" si="92"/>
        <v>0</v>
      </c>
      <c r="T590" s="17">
        <f t="shared" si="95"/>
        <v>0</v>
      </c>
    </row>
    <row r="591" spans="1:20" x14ac:dyDescent="0.25">
      <c r="A591" s="24">
        <v>42638.416666666664</v>
      </c>
      <c r="B591" s="10">
        <v>281.17700000000002</v>
      </c>
      <c r="C591" s="9">
        <v>5974.4449100000002</v>
      </c>
      <c r="D591" s="10">
        <v>0</v>
      </c>
      <c r="E591" s="9">
        <v>0</v>
      </c>
      <c r="F591" s="10">
        <f t="shared" si="90"/>
        <v>281.17700000000002</v>
      </c>
      <c r="G591" s="9">
        <f t="shared" si="90"/>
        <v>5974.4449100000002</v>
      </c>
      <c r="H591" s="23">
        <v>0</v>
      </c>
      <c r="I591" s="23">
        <f t="shared" si="93"/>
        <v>281.17700000000002</v>
      </c>
      <c r="J591" s="16">
        <f t="shared" si="91"/>
        <v>21.247985823876064</v>
      </c>
      <c r="K591" s="85"/>
      <c r="L591" s="86"/>
      <c r="M591" s="16">
        <f t="shared" si="96"/>
        <v>44.529322747339243</v>
      </c>
      <c r="N591" s="16">
        <f t="shared" si="96"/>
        <v>27.061635261765584</v>
      </c>
      <c r="O591" s="16">
        <f t="shared" si="96"/>
        <v>26.863467366380636</v>
      </c>
      <c r="P591" s="16">
        <f t="shared" si="96"/>
        <v>29.333295922429311</v>
      </c>
      <c r="Q591" s="16">
        <f t="shared" si="96"/>
        <v>26.180578504218051</v>
      </c>
      <c r="R591" s="16">
        <f t="shared" si="94"/>
        <v>44.529322747339243</v>
      </c>
      <c r="S591" s="5">
        <f t="shared" si="92"/>
        <v>0</v>
      </c>
      <c r="T591" s="17">
        <f t="shared" si="95"/>
        <v>0</v>
      </c>
    </row>
    <row r="592" spans="1:20" x14ac:dyDescent="0.25">
      <c r="A592" s="24">
        <v>42638.458333333336</v>
      </c>
      <c r="B592" s="10">
        <v>290.25299999999999</v>
      </c>
      <c r="C592" s="9">
        <v>6398.6851900000001</v>
      </c>
      <c r="D592" s="10">
        <v>0</v>
      </c>
      <c r="E592" s="9">
        <v>0</v>
      </c>
      <c r="F592" s="10">
        <f t="shared" si="90"/>
        <v>290.25299999999999</v>
      </c>
      <c r="G592" s="9">
        <f t="shared" si="90"/>
        <v>6398.6851900000001</v>
      </c>
      <c r="H592" s="23">
        <v>0</v>
      </c>
      <c r="I592" s="23">
        <f t="shared" si="93"/>
        <v>290.25299999999999</v>
      </c>
      <c r="J592" s="16">
        <f t="shared" si="91"/>
        <v>22.045199153841651</v>
      </c>
      <c r="K592" s="85"/>
      <c r="L592" s="86"/>
      <c r="M592" s="16">
        <f t="shared" si="96"/>
        <v>44.529322747339243</v>
      </c>
      <c r="N592" s="16">
        <f t="shared" si="96"/>
        <v>27.061635261765584</v>
      </c>
      <c r="O592" s="16">
        <f t="shared" si="96"/>
        <v>26.863467366380636</v>
      </c>
      <c r="P592" s="16">
        <f t="shared" si="96"/>
        <v>29.333295922429311</v>
      </c>
      <c r="Q592" s="16">
        <f t="shared" si="96"/>
        <v>26.180578504218051</v>
      </c>
      <c r="R592" s="16">
        <f t="shared" si="94"/>
        <v>44.529322747339243</v>
      </c>
      <c r="S592" s="5">
        <f t="shared" si="92"/>
        <v>0</v>
      </c>
      <c r="T592" s="17">
        <f t="shared" si="95"/>
        <v>0</v>
      </c>
    </row>
    <row r="593" spans="1:20" x14ac:dyDescent="0.25">
      <c r="A593" s="24">
        <v>42638.5</v>
      </c>
      <c r="B593" s="10">
        <v>270.77</v>
      </c>
      <c r="C593" s="9">
        <v>6330.902900000001</v>
      </c>
      <c r="D593" s="10">
        <v>0</v>
      </c>
      <c r="E593" s="9">
        <v>0</v>
      </c>
      <c r="F593" s="10">
        <f t="shared" si="90"/>
        <v>270.77</v>
      </c>
      <c r="G593" s="9">
        <f t="shared" si="90"/>
        <v>6330.902900000001</v>
      </c>
      <c r="H593" s="23">
        <v>0</v>
      </c>
      <c r="I593" s="23">
        <f t="shared" si="93"/>
        <v>270.77</v>
      </c>
      <c r="J593" s="16">
        <f t="shared" si="91"/>
        <v>23.381109059349267</v>
      </c>
      <c r="K593" s="85"/>
      <c r="L593" s="86"/>
      <c r="M593" s="16">
        <f t="shared" si="96"/>
        <v>44.529322747339243</v>
      </c>
      <c r="N593" s="16">
        <f t="shared" si="96"/>
        <v>27.061635261765584</v>
      </c>
      <c r="O593" s="16">
        <f t="shared" si="96"/>
        <v>26.863467366380636</v>
      </c>
      <c r="P593" s="16">
        <f t="shared" si="96"/>
        <v>29.333295922429311</v>
      </c>
      <c r="Q593" s="16">
        <f t="shared" si="96"/>
        <v>26.180578504218051</v>
      </c>
      <c r="R593" s="16">
        <f t="shared" si="94"/>
        <v>44.529322747339243</v>
      </c>
      <c r="S593" s="5">
        <f t="shared" si="92"/>
        <v>0</v>
      </c>
      <c r="T593" s="17">
        <f t="shared" si="95"/>
        <v>0</v>
      </c>
    </row>
    <row r="594" spans="1:20" x14ac:dyDescent="0.25">
      <c r="A594" s="24">
        <v>42638.541666666664</v>
      </c>
      <c r="B594" s="10">
        <v>284.74</v>
      </c>
      <c r="C594" s="9">
        <v>6939.1445999999996</v>
      </c>
      <c r="D594" s="10">
        <v>0</v>
      </c>
      <c r="E594" s="9">
        <v>0</v>
      </c>
      <c r="F594" s="10">
        <f t="shared" si="90"/>
        <v>284.74</v>
      </c>
      <c r="G594" s="9">
        <f t="shared" si="90"/>
        <v>6939.1445999999996</v>
      </c>
      <c r="H594" s="23">
        <v>0</v>
      </c>
      <c r="I594" s="23">
        <f t="shared" si="93"/>
        <v>284.74</v>
      </c>
      <c r="J594" s="16">
        <f t="shared" si="91"/>
        <v>24.370108168855797</v>
      </c>
      <c r="K594" s="85"/>
      <c r="L594" s="86"/>
      <c r="M594" s="16">
        <f t="shared" si="96"/>
        <v>44.529322747339243</v>
      </c>
      <c r="N594" s="16">
        <f t="shared" si="96"/>
        <v>27.061635261765584</v>
      </c>
      <c r="O594" s="16">
        <f t="shared" si="96"/>
        <v>26.863467366380636</v>
      </c>
      <c r="P594" s="16">
        <f t="shared" si="96"/>
        <v>29.333295922429311</v>
      </c>
      <c r="Q594" s="16">
        <f t="shared" si="96"/>
        <v>26.180578504218051</v>
      </c>
      <c r="R594" s="16">
        <f t="shared" si="94"/>
        <v>44.529322747339243</v>
      </c>
      <c r="S594" s="5">
        <f t="shared" si="92"/>
        <v>0</v>
      </c>
      <c r="T594" s="17">
        <f t="shared" si="95"/>
        <v>0</v>
      </c>
    </row>
    <row r="595" spans="1:20" x14ac:dyDescent="0.25">
      <c r="A595" s="24">
        <v>42638.583333333336</v>
      </c>
      <c r="B595" s="10">
        <v>296.40300000000002</v>
      </c>
      <c r="C595" s="9">
        <v>7326.8025200000002</v>
      </c>
      <c r="D595" s="10">
        <v>0</v>
      </c>
      <c r="E595" s="9">
        <v>0</v>
      </c>
      <c r="F595" s="10">
        <f t="shared" si="90"/>
        <v>296.40300000000002</v>
      </c>
      <c r="G595" s="9">
        <f t="shared" si="90"/>
        <v>7326.8025200000002</v>
      </c>
      <c r="H595" s="23">
        <v>0</v>
      </c>
      <c r="I595" s="23">
        <f t="shared" si="93"/>
        <v>296.40300000000002</v>
      </c>
      <c r="J595" s="16">
        <f t="shared" si="91"/>
        <v>24.719056554758218</v>
      </c>
      <c r="K595" s="85"/>
      <c r="L595" s="86"/>
      <c r="M595" s="16">
        <f t="shared" si="96"/>
        <v>44.529322747339243</v>
      </c>
      <c r="N595" s="16">
        <f t="shared" si="96"/>
        <v>27.061635261765584</v>
      </c>
      <c r="O595" s="16">
        <f t="shared" si="96"/>
        <v>26.863467366380636</v>
      </c>
      <c r="P595" s="16">
        <f t="shared" si="96"/>
        <v>29.333295922429311</v>
      </c>
      <c r="Q595" s="16">
        <f t="shared" si="96"/>
        <v>26.180578504218051</v>
      </c>
      <c r="R595" s="16">
        <f t="shared" si="94"/>
        <v>44.529322747339243</v>
      </c>
      <c r="S595" s="5">
        <f t="shared" si="92"/>
        <v>0</v>
      </c>
      <c r="T595" s="17">
        <f t="shared" si="95"/>
        <v>0</v>
      </c>
    </row>
    <row r="596" spans="1:20" x14ac:dyDescent="0.25">
      <c r="A596" s="24">
        <v>42638.625</v>
      </c>
      <c r="B596" s="10">
        <v>281.93899999999996</v>
      </c>
      <c r="C596" s="9">
        <v>12914.95945</v>
      </c>
      <c r="D596" s="10">
        <v>0</v>
      </c>
      <c r="E596" s="9">
        <v>0</v>
      </c>
      <c r="F596" s="10">
        <f t="shared" si="90"/>
        <v>281.93899999999996</v>
      </c>
      <c r="G596" s="9">
        <f t="shared" si="90"/>
        <v>12914.95945</v>
      </c>
      <c r="H596" s="23">
        <v>0</v>
      </c>
      <c r="I596" s="23">
        <f t="shared" si="93"/>
        <v>281.93899999999996</v>
      </c>
      <c r="J596" s="16">
        <f t="shared" si="91"/>
        <v>45.807637290335862</v>
      </c>
      <c r="K596" s="85"/>
      <c r="L596" s="86"/>
      <c r="M596" s="16">
        <f t="shared" si="96"/>
        <v>44.529322747339243</v>
      </c>
      <c r="N596" s="16">
        <f t="shared" si="96"/>
        <v>27.061635261765584</v>
      </c>
      <c r="O596" s="16">
        <f t="shared" si="96"/>
        <v>26.863467366380636</v>
      </c>
      <c r="P596" s="16">
        <f t="shared" si="96"/>
        <v>29.333295922429311</v>
      </c>
      <c r="Q596" s="16">
        <f t="shared" si="96"/>
        <v>26.180578504218051</v>
      </c>
      <c r="R596" s="16">
        <f t="shared" si="94"/>
        <v>44.529322747339243</v>
      </c>
      <c r="S596" s="5">
        <f t="shared" si="92"/>
        <v>1.2783145429966183</v>
      </c>
      <c r="T596" s="17">
        <f t="shared" si="95"/>
        <v>360.40672393792352</v>
      </c>
    </row>
    <row r="597" spans="1:20" x14ac:dyDescent="0.25">
      <c r="A597" s="24">
        <v>42638.666666666664</v>
      </c>
      <c r="B597" s="10">
        <v>282.06100000000004</v>
      </c>
      <c r="C597" s="9">
        <v>8558.1134899999997</v>
      </c>
      <c r="D597" s="10">
        <v>0</v>
      </c>
      <c r="E597" s="9">
        <v>0</v>
      </c>
      <c r="F597" s="10">
        <f t="shared" si="90"/>
        <v>282.06100000000004</v>
      </c>
      <c r="G597" s="9">
        <f t="shared" si="90"/>
        <v>8558.1134899999997</v>
      </c>
      <c r="H597" s="23">
        <v>0</v>
      </c>
      <c r="I597" s="23">
        <f t="shared" si="93"/>
        <v>282.06100000000004</v>
      </c>
      <c r="J597" s="16">
        <f t="shared" si="91"/>
        <v>30.341356975973277</v>
      </c>
      <c r="K597" s="85"/>
      <c r="L597" s="86"/>
      <c r="M597" s="16">
        <f t="shared" si="96"/>
        <v>44.529322747339243</v>
      </c>
      <c r="N597" s="16">
        <f t="shared" si="96"/>
        <v>27.061635261765584</v>
      </c>
      <c r="O597" s="16">
        <f t="shared" si="96"/>
        <v>26.863467366380636</v>
      </c>
      <c r="P597" s="16">
        <f t="shared" si="96"/>
        <v>29.333295922429311</v>
      </c>
      <c r="Q597" s="16">
        <f t="shared" si="96"/>
        <v>26.180578504218051</v>
      </c>
      <c r="R597" s="16">
        <f t="shared" si="94"/>
        <v>44.529322747339243</v>
      </c>
      <c r="S597" s="5">
        <f t="shared" si="92"/>
        <v>0</v>
      </c>
      <c r="T597" s="17">
        <f t="shared" si="95"/>
        <v>0</v>
      </c>
    </row>
    <row r="598" spans="1:20" x14ac:dyDescent="0.25">
      <c r="A598" s="24">
        <v>42638.708333333336</v>
      </c>
      <c r="B598" s="10">
        <v>298.42599999999999</v>
      </c>
      <c r="C598" s="9">
        <v>14676.025180000001</v>
      </c>
      <c r="D598" s="10">
        <v>0</v>
      </c>
      <c r="E598" s="9">
        <v>0</v>
      </c>
      <c r="F598" s="10">
        <f t="shared" si="90"/>
        <v>298.42599999999999</v>
      </c>
      <c r="G598" s="9">
        <f t="shared" si="90"/>
        <v>14676.025180000001</v>
      </c>
      <c r="H598" s="23">
        <v>0</v>
      </c>
      <c r="I598" s="23">
        <f t="shared" si="93"/>
        <v>298.42599999999999</v>
      </c>
      <c r="J598" s="16">
        <f t="shared" si="91"/>
        <v>49.178105057870297</v>
      </c>
      <c r="K598" s="85"/>
      <c r="L598" s="86"/>
      <c r="M598" s="16">
        <f t="shared" si="96"/>
        <v>44.529322747339243</v>
      </c>
      <c r="N598" s="16">
        <f t="shared" si="96"/>
        <v>27.061635261765584</v>
      </c>
      <c r="O598" s="16">
        <f t="shared" si="96"/>
        <v>26.863467366380636</v>
      </c>
      <c r="P598" s="16">
        <f t="shared" si="96"/>
        <v>29.333295922429311</v>
      </c>
      <c r="Q598" s="16">
        <f t="shared" si="96"/>
        <v>26.180578504218051</v>
      </c>
      <c r="R598" s="16">
        <f t="shared" si="94"/>
        <v>44.529322747339243</v>
      </c>
      <c r="S598" s="5">
        <f t="shared" si="92"/>
        <v>4.648782310531054</v>
      </c>
      <c r="T598" s="17">
        <f t="shared" si="95"/>
        <v>1387.3175098025401</v>
      </c>
    </row>
    <row r="599" spans="1:20" x14ac:dyDescent="0.25">
      <c r="A599" s="24">
        <v>42638.75</v>
      </c>
      <c r="B599" s="10">
        <v>287.72300000000001</v>
      </c>
      <c r="C599" s="9">
        <v>11750.9573</v>
      </c>
      <c r="D599" s="10">
        <v>0</v>
      </c>
      <c r="E599" s="9">
        <v>0</v>
      </c>
      <c r="F599" s="10">
        <f t="shared" si="90"/>
        <v>287.72300000000001</v>
      </c>
      <c r="G599" s="9">
        <f t="shared" si="90"/>
        <v>11750.9573</v>
      </c>
      <c r="H599" s="23">
        <v>0</v>
      </c>
      <c r="I599" s="23">
        <f t="shared" si="93"/>
        <v>287.72300000000001</v>
      </c>
      <c r="J599" s="16">
        <f t="shared" si="91"/>
        <v>40.841216378252696</v>
      </c>
      <c r="K599" s="85"/>
      <c r="L599" s="86"/>
      <c r="M599" s="16">
        <f t="shared" si="96"/>
        <v>44.529322747339243</v>
      </c>
      <c r="N599" s="16">
        <f t="shared" si="96"/>
        <v>27.061635261765584</v>
      </c>
      <c r="O599" s="16">
        <f t="shared" si="96"/>
        <v>26.863467366380636</v>
      </c>
      <c r="P599" s="16">
        <f t="shared" si="96"/>
        <v>29.333295922429311</v>
      </c>
      <c r="Q599" s="16">
        <f t="shared" si="96"/>
        <v>26.180578504218051</v>
      </c>
      <c r="R599" s="16">
        <f t="shared" si="94"/>
        <v>44.529322747339243</v>
      </c>
      <c r="S599" s="5">
        <f t="shared" si="92"/>
        <v>0</v>
      </c>
      <c r="T599" s="17">
        <f t="shared" si="95"/>
        <v>0</v>
      </c>
    </row>
    <row r="600" spans="1:20" x14ac:dyDescent="0.25">
      <c r="A600" s="24">
        <v>42638.791666666664</v>
      </c>
      <c r="B600" s="10">
        <v>267.21999999999997</v>
      </c>
      <c r="C600" s="9">
        <v>6869.4585999999999</v>
      </c>
      <c r="D600" s="10">
        <v>0</v>
      </c>
      <c r="E600" s="9">
        <v>0</v>
      </c>
      <c r="F600" s="10">
        <f t="shared" si="90"/>
        <v>267.21999999999997</v>
      </c>
      <c r="G600" s="9">
        <f t="shared" si="90"/>
        <v>6869.4585999999999</v>
      </c>
      <c r="H600" s="23">
        <v>0</v>
      </c>
      <c r="I600" s="23">
        <f t="shared" si="93"/>
        <v>267.21999999999997</v>
      </c>
      <c r="J600" s="16">
        <f t="shared" si="91"/>
        <v>25.707127460519423</v>
      </c>
      <c r="K600" s="85"/>
      <c r="L600" s="86"/>
      <c r="M600" s="16">
        <f t="shared" ref="M600:Q615" si="97">M599</f>
        <v>44.529322747339243</v>
      </c>
      <c r="N600" s="16">
        <f t="shared" si="97"/>
        <v>27.061635261765584</v>
      </c>
      <c r="O600" s="16">
        <f t="shared" si="97"/>
        <v>26.863467366380636</v>
      </c>
      <c r="P600" s="16">
        <f t="shared" si="97"/>
        <v>29.333295922429311</v>
      </c>
      <c r="Q600" s="16">
        <f t="shared" si="97"/>
        <v>26.180578504218051</v>
      </c>
      <c r="R600" s="16">
        <f t="shared" si="94"/>
        <v>44.529322747339243</v>
      </c>
      <c r="S600" s="5">
        <f t="shared" si="92"/>
        <v>0</v>
      </c>
      <c r="T600" s="17">
        <f t="shared" si="95"/>
        <v>0</v>
      </c>
    </row>
    <row r="601" spans="1:20" x14ac:dyDescent="0.25">
      <c r="A601" s="24">
        <v>42638.833333333336</v>
      </c>
      <c r="B601" s="10">
        <v>233.548</v>
      </c>
      <c r="C601" s="9">
        <v>7785.2720399999998</v>
      </c>
      <c r="D601" s="10">
        <v>0</v>
      </c>
      <c r="E601" s="9">
        <v>0</v>
      </c>
      <c r="F601" s="10">
        <f t="shared" si="90"/>
        <v>233.548</v>
      </c>
      <c r="G601" s="9">
        <f t="shared" si="90"/>
        <v>7785.2720399999998</v>
      </c>
      <c r="H601" s="23">
        <v>0</v>
      </c>
      <c r="I601" s="23">
        <f t="shared" si="93"/>
        <v>233.548</v>
      </c>
      <c r="J601" s="16">
        <f t="shared" si="91"/>
        <v>33.334783599088837</v>
      </c>
      <c r="K601" s="85"/>
      <c r="L601" s="86"/>
      <c r="M601" s="16">
        <f t="shared" si="97"/>
        <v>44.529322747339243</v>
      </c>
      <c r="N601" s="16">
        <f t="shared" si="97"/>
        <v>27.061635261765584</v>
      </c>
      <c r="O601" s="16">
        <f t="shared" si="97"/>
        <v>26.863467366380636</v>
      </c>
      <c r="P601" s="16">
        <f t="shared" si="97"/>
        <v>29.333295922429311</v>
      </c>
      <c r="Q601" s="16">
        <f t="shared" si="97"/>
        <v>26.180578504218051</v>
      </c>
      <c r="R601" s="16">
        <f t="shared" si="94"/>
        <v>44.529322747339243</v>
      </c>
      <c r="S601" s="5">
        <f t="shared" si="92"/>
        <v>0</v>
      </c>
      <c r="T601" s="17">
        <f t="shared" si="95"/>
        <v>0</v>
      </c>
    </row>
    <row r="602" spans="1:20" x14ac:dyDescent="0.25">
      <c r="A602" s="24">
        <v>42638.875</v>
      </c>
      <c r="B602" s="10">
        <v>225.43099999999998</v>
      </c>
      <c r="C602" s="9">
        <v>7582.3005599999997</v>
      </c>
      <c r="D602" s="10">
        <v>0</v>
      </c>
      <c r="E602" s="9">
        <v>0</v>
      </c>
      <c r="F602" s="10">
        <f t="shared" si="90"/>
        <v>225.43099999999998</v>
      </c>
      <c r="G602" s="9">
        <f t="shared" si="90"/>
        <v>7582.3005599999997</v>
      </c>
      <c r="H602" s="23">
        <v>0</v>
      </c>
      <c r="I602" s="23">
        <f t="shared" si="93"/>
        <v>225.43099999999998</v>
      </c>
      <c r="J602" s="16">
        <f t="shared" si="91"/>
        <v>33.634684493259577</v>
      </c>
      <c r="K602" s="85"/>
      <c r="L602" s="86"/>
      <c r="M602" s="16">
        <f t="shared" si="97"/>
        <v>44.529322747339243</v>
      </c>
      <c r="N602" s="16">
        <f t="shared" si="97"/>
        <v>27.061635261765584</v>
      </c>
      <c r="O602" s="16">
        <f t="shared" si="97"/>
        <v>26.863467366380636</v>
      </c>
      <c r="P602" s="16">
        <f t="shared" si="97"/>
        <v>29.333295922429311</v>
      </c>
      <c r="Q602" s="16">
        <f t="shared" si="97"/>
        <v>26.180578504218051</v>
      </c>
      <c r="R602" s="16">
        <f t="shared" si="94"/>
        <v>44.529322747339243</v>
      </c>
      <c r="S602" s="5">
        <f t="shared" si="92"/>
        <v>0</v>
      </c>
      <c r="T602" s="17">
        <f t="shared" si="95"/>
        <v>0</v>
      </c>
    </row>
    <row r="603" spans="1:20" x14ac:dyDescent="0.25">
      <c r="A603" s="24">
        <v>42638.916666666664</v>
      </c>
      <c r="B603" s="10">
        <v>163.77500000000001</v>
      </c>
      <c r="C603" s="9">
        <v>4135.6644999999999</v>
      </c>
      <c r="D603" s="10">
        <v>0</v>
      </c>
      <c r="E603" s="9">
        <v>0</v>
      </c>
      <c r="F603" s="10">
        <f t="shared" si="90"/>
        <v>163.77500000000001</v>
      </c>
      <c r="G603" s="9">
        <f t="shared" si="90"/>
        <v>4135.6644999999999</v>
      </c>
      <c r="H603" s="23">
        <v>0</v>
      </c>
      <c r="I603" s="23">
        <f t="shared" si="93"/>
        <v>163.77500000000001</v>
      </c>
      <c r="J603" s="16">
        <f t="shared" si="91"/>
        <v>25.252111128072048</v>
      </c>
      <c r="K603" s="85"/>
      <c r="L603" s="86"/>
      <c r="M603" s="16">
        <f t="shared" si="97"/>
        <v>44.529322747339243</v>
      </c>
      <c r="N603" s="16">
        <f t="shared" si="97"/>
        <v>27.061635261765584</v>
      </c>
      <c r="O603" s="16">
        <f t="shared" si="97"/>
        <v>26.863467366380636</v>
      </c>
      <c r="P603" s="16">
        <f t="shared" si="97"/>
        <v>29.333295922429311</v>
      </c>
      <c r="Q603" s="16">
        <f t="shared" si="97"/>
        <v>26.180578504218051</v>
      </c>
      <c r="R603" s="16">
        <f t="shared" si="94"/>
        <v>44.529322747339243</v>
      </c>
      <c r="S603" s="5">
        <f t="shared" si="92"/>
        <v>0</v>
      </c>
      <c r="T603" s="17">
        <f t="shared" si="95"/>
        <v>0</v>
      </c>
    </row>
    <row r="604" spans="1:20" x14ac:dyDescent="0.25">
      <c r="A604" s="24">
        <v>42638.958333333336</v>
      </c>
      <c r="B604" s="10">
        <v>202.3</v>
      </c>
      <c r="C604" s="9">
        <v>4414.1859999999997</v>
      </c>
      <c r="D604" s="10">
        <v>0</v>
      </c>
      <c r="E604" s="9">
        <v>0</v>
      </c>
      <c r="F604" s="10">
        <f t="shared" si="90"/>
        <v>202.3</v>
      </c>
      <c r="G604" s="9">
        <f t="shared" si="90"/>
        <v>4414.1859999999997</v>
      </c>
      <c r="H604" s="23">
        <v>0</v>
      </c>
      <c r="I604" s="23">
        <f t="shared" si="93"/>
        <v>202.3</v>
      </c>
      <c r="J604" s="16">
        <f t="shared" si="91"/>
        <v>21.819999999999997</v>
      </c>
      <c r="K604" s="85"/>
      <c r="L604" s="86"/>
      <c r="M604" s="16">
        <f t="shared" si="97"/>
        <v>44.529322747339243</v>
      </c>
      <c r="N604" s="16">
        <f t="shared" si="97"/>
        <v>27.061635261765584</v>
      </c>
      <c r="O604" s="16">
        <f t="shared" si="97"/>
        <v>26.863467366380636</v>
      </c>
      <c r="P604" s="16">
        <f t="shared" si="97"/>
        <v>29.333295922429311</v>
      </c>
      <c r="Q604" s="16">
        <f t="shared" si="97"/>
        <v>26.180578504218051</v>
      </c>
      <c r="R604" s="16">
        <f t="shared" si="94"/>
        <v>44.529322747339243</v>
      </c>
      <c r="S604" s="5">
        <f t="shared" si="92"/>
        <v>0</v>
      </c>
      <c r="T604" s="17">
        <f t="shared" si="95"/>
        <v>0</v>
      </c>
    </row>
    <row r="605" spans="1:20" x14ac:dyDescent="0.25">
      <c r="A605" s="24">
        <v>42639</v>
      </c>
      <c r="B605" s="10">
        <v>245.85</v>
      </c>
      <c r="C605" s="9">
        <v>4983.3795</v>
      </c>
      <c r="D605" s="10">
        <v>0</v>
      </c>
      <c r="E605" s="9">
        <v>0</v>
      </c>
      <c r="F605" s="10">
        <f t="shared" si="90"/>
        <v>245.85</v>
      </c>
      <c r="G605" s="9">
        <f t="shared" si="90"/>
        <v>4983.3795</v>
      </c>
      <c r="H605" s="23">
        <v>0</v>
      </c>
      <c r="I605" s="23">
        <f t="shared" si="93"/>
        <v>245.85</v>
      </c>
      <c r="J605" s="16">
        <f t="shared" si="91"/>
        <v>20.27</v>
      </c>
      <c r="K605" s="85"/>
      <c r="L605" s="86"/>
      <c r="M605" s="16">
        <f t="shared" si="97"/>
        <v>44.529322747339243</v>
      </c>
      <c r="N605" s="16">
        <f t="shared" si="97"/>
        <v>27.061635261765584</v>
      </c>
      <c r="O605" s="16">
        <f t="shared" si="97"/>
        <v>26.863467366380636</v>
      </c>
      <c r="P605" s="16">
        <f t="shared" si="97"/>
        <v>29.333295922429311</v>
      </c>
      <c r="Q605" s="16">
        <f t="shared" si="97"/>
        <v>26.180578504218051</v>
      </c>
      <c r="R605" s="16">
        <f t="shared" si="94"/>
        <v>44.529322747339243</v>
      </c>
      <c r="S605" s="5">
        <f t="shared" si="92"/>
        <v>0</v>
      </c>
      <c r="T605" s="17">
        <f t="shared" si="95"/>
        <v>0</v>
      </c>
    </row>
    <row r="606" spans="1:20" x14ac:dyDescent="0.25">
      <c r="A606" s="24">
        <v>42639.041666666664</v>
      </c>
      <c r="B606" s="10">
        <v>257.60000000000002</v>
      </c>
      <c r="C606" s="9">
        <v>4667.7120000000004</v>
      </c>
      <c r="D606" s="10">
        <v>0</v>
      </c>
      <c r="E606" s="9">
        <v>0</v>
      </c>
      <c r="F606" s="10">
        <f t="shared" si="90"/>
        <v>257.60000000000002</v>
      </c>
      <c r="G606" s="9">
        <f t="shared" si="90"/>
        <v>4667.7120000000004</v>
      </c>
      <c r="H606" s="23">
        <v>0</v>
      </c>
      <c r="I606" s="23">
        <f t="shared" si="93"/>
        <v>257.60000000000002</v>
      </c>
      <c r="J606" s="16">
        <f t="shared" si="91"/>
        <v>18.12</v>
      </c>
      <c r="K606" s="85"/>
      <c r="L606" s="86"/>
      <c r="M606" s="16">
        <f t="shared" si="97"/>
        <v>44.529322747339243</v>
      </c>
      <c r="N606" s="16">
        <f t="shared" si="97"/>
        <v>27.061635261765584</v>
      </c>
      <c r="O606" s="16">
        <f t="shared" si="97"/>
        <v>26.863467366380636</v>
      </c>
      <c r="P606" s="16">
        <f t="shared" si="97"/>
        <v>29.333295922429311</v>
      </c>
      <c r="Q606" s="16">
        <f t="shared" si="97"/>
        <v>26.180578504218051</v>
      </c>
      <c r="R606" s="16">
        <f t="shared" si="94"/>
        <v>44.529322747339243</v>
      </c>
      <c r="S606" s="5">
        <f t="shared" si="92"/>
        <v>0</v>
      </c>
      <c r="T606" s="17">
        <f t="shared" si="95"/>
        <v>0</v>
      </c>
    </row>
    <row r="607" spans="1:20" x14ac:dyDescent="0.25">
      <c r="A607" s="24">
        <v>42639.083333333336</v>
      </c>
      <c r="B607" s="10">
        <v>246.39499999999998</v>
      </c>
      <c r="C607" s="9">
        <v>4405.1217999999999</v>
      </c>
      <c r="D607" s="10">
        <v>0</v>
      </c>
      <c r="E607" s="9">
        <v>0</v>
      </c>
      <c r="F607" s="10">
        <f t="shared" si="90"/>
        <v>246.39499999999998</v>
      </c>
      <c r="G607" s="9">
        <f t="shared" si="90"/>
        <v>4405.1217999999999</v>
      </c>
      <c r="H607" s="23">
        <v>0</v>
      </c>
      <c r="I607" s="23">
        <f t="shared" si="93"/>
        <v>246.39499999999998</v>
      </c>
      <c r="J607" s="16">
        <f t="shared" si="91"/>
        <v>17.878292173136632</v>
      </c>
      <c r="K607" s="85"/>
      <c r="L607" s="86"/>
      <c r="M607" s="16">
        <f t="shared" si="97"/>
        <v>44.529322747339243</v>
      </c>
      <c r="N607" s="16">
        <f t="shared" si="97"/>
        <v>27.061635261765584</v>
      </c>
      <c r="O607" s="16">
        <f t="shared" si="97"/>
        <v>26.863467366380636</v>
      </c>
      <c r="P607" s="16">
        <f t="shared" si="97"/>
        <v>29.333295922429311</v>
      </c>
      <c r="Q607" s="16">
        <f t="shared" si="97"/>
        <v>26.180578504218051</v>
      </c>
      <c r="R607" s="16">
        <f t="shared" si="94"/>
        <v>44.529322747339243</v>
      </c>
      <c r="S607" s="5">
        <f t="shared" si="92"/>
        <v>0</v>
      </c>
      <c r="T607" s="17">
        <f t="shared" si="95"/>
        <v>0</v>
      </c>
    </row>
    <row r="608" spans="1:20" x14ac:dyDescent="0.25">
      <c r="A608" s="24">
        <v>42639.125</v>
      </c>
      <c r="B608" s="10">
        <v>221.61700000000002</v>
      </c>
      <c r="C608" s="9">
        <v>3356.196657</v>
      </c>
      <c r="D608" s="10">
        <v>0</v>
      </c>
      <c r="E608" s="9">
        <v>0</v>
      </c>
      <c r="F608" s="10">
        <f t="shared" si="90"/>
        <v>221.61700000000002</v>
      </c>
      <c r="G608" s="9">
        <f t="shared" si="90"/>
        <v>3356.196657</v>
      </c>
      <c r="H608" s="23">
        <v>0</v>
      </c>
      <c r="I608" s="23">
        <f t="shared" si="93"/>
        <v>221.61700000000002</v>
      </c>
      <c r="J608" s="16">
        <f t="shared" si="91"/>
        <v>15.144129994540128</v>
      </c>
      <c r="K608" s="85"/>
      <c r="L608" s="86"/>
      <c r="M608" s="16">
        <f t="shared" si="97"/>
        <v>44.529322747339243</v>
      </c>
      <c r="N608" s="16">
        <f t="shared" si="97"/>
        <v>27.061635261765584</v>
      </c>
      <c r="O608" s="16">
        <f t="shared" si="97"/>
        <v>26.863467366380636</v>
      </c>
      <c r="P608" s="16">
        <f t="shared" si="97"/>
        <v>29.333295922429311</v>
      </c>
      <c r="Q608" s="16">
        <f t="shared" si="97"/>
        <v>26.180578504218051</v>
      </c>
      <c r="R608" s="16">
        <f t="shared" si="94"/>
        <v>44.529322747339243</v>
      </c>
      <c r="S608" s="5">
        <f t="shared" si="92"/>
        <v>0</v>
      </c>
      <c r="T608" s="17">
        <f t="shared" si="95"/>
        <v>0</v>
      </c>
    </row>
    <row r="609" spans="1:20" x14ac:dyDescent="0.25">
      <c r="A609" s="24">
        <v>42639.166666666664</v>
      </c>
      <c r="B609" s="10">
        <v>213.59100000000001</v>
      </c>
      <c r="C609" s="9">
        <v>2893.6007710000003</v>
      </c>
      <c r="D609" s="10">
        <v>0</v>
      </c>
      <c r="E609" s="9">
        <v>0</v>
      </c>
      <c r="F609" s="10">
        <f t="shared" si="90"/>
        <v>213.59100000000001</v>
      </c>
      <c r="G609" s="9">
        <f t="shared" si="90"/>
        <v>2893.6007710000003</v>
      </c>
      <c r="H609" s="23">
        <v>0</v>
      </c>
      <c r="I609" s="23">
        <f t="shared" si="93"/>
        <v>213.59100000000001</v>
      </c>
      <c r="J609" s="16">
        <f t="shared" si="91"/>
        <v>13.547390905983868</v>
      </c>
      <c r="K609" s="85"/>
      <c r="L609" s="86"/>
      <c r="M609" s="16">
        <f t="shared" si="97"/>
        <v>44.529322747339243</v>
      </c>
      <c r="N609" s="16">
        <f t="shared" si="97"/>
        <v>27.061635261765584</v>
      </c>
      <c r="O609" s="16">
        <f t="shared" si="97"/>
        <v>26.863467366380636</v>
      </c>
      <c r="P609" s="16">
        <f t="shared" si="97"/>
        <v>29.333295922429311</v>
      </c>
      <c r="Q609" s="16">
        <f t="shared" si="97"/>
        <v>26.180578504218051</v>
      </c>
      <c r="R609" s="16">
        <f t="shared" si="94"/>
        <v>44.529322747339243</v>
      </c>
      <c r="S609" s="5">
        <f t="shared" si="92"/>
        <v>0</v>
      </c>
      <c r="T609" s="17">
        <f t="shared" si="95"/>
        <v>0</v>
      </c>
    </row>
    <row r="610" spans="1:20" x14ac:dyDescent="0.25">
      <c r="A610" s="24">
        <v>42639.208333333336</v>
      </c>
      <c r="B610" s="10">
        <v>217.911</v>
      </c>
      <c r="C610" s="9">
        <v>3726.09249</v>
      </c>
      <c r="D610" s="10">
        <v>0</v>
      </c>
      <c r="E610" s="9">
        <v>0</v>
      </c>
      <c r="F610" s="10">
        <f t="shared" si="90"/>
        <v>217.911</v>
      </c>
      <c r="G610" s="9">
        <f t="shared" si="90"/>
        <v>3726.09249</v>
      </c>
      <c r="H610" s="23">
        <v>0</v>
      </c>
      <c r="I610" s="23">
        <f t="shared" si="93"/>
        <v>217.911</v>
      </c>
      <c r="J610" s="16">
        <f t="shared" si="91"/>
        <v>17.099148230240786</v>
      </c>
      <c r="K610" s="85"/>
      <c r="L610" s="86"/>
      <c r="M610" s="16">
        <f t="shared" si="97"/>
        <v>44.529322747339243</v>
      </c>
      <c r="N610" s="16">
        <f t="shared" si="97"/>
        <v>27.061635261765584</v>
      </c>
      <c r="O610" s="16">
        <f t="shared" si="97"/>
        <v>26.863467366380636</v>
      </c>
      <c r="P610" s="16">
        <f t="shared" si="97"/>
        <v>29.333295922429311</v>
      </c>
      <c r="Q610" s="16">
        <f t="shared" si="97"/>
        <v>26.180578504218051</v>
      </c>
      <c r="R610" s="16">
        <f t="shared" si="94"/>
        <v>44.529322747339243</v>
      </c>
      <c r="S610" s="5">
        <f t="shared" si="92"/>
        <v>0</v>
      </c>
      <c r="T610" s="17">
        <f t="shared" si="95"/>
        <v>0</v>
      </c>
    </row>
    <row r="611" spans="1:20" x14ac:dyDescent="0.25">
      <c r="A611" s="24">
        <v>42639.25</v>
      </c>
      <c r="B611" s="10">
        <v>214.4</v>
      </c>
      <c r="C611" s="9">
        <v>4255.84</v>
      </c>
      <c r="D611" s="10">
        <v>0</v>
      </c>
      <c r="E611" s="9">
        <v>0</v>
      </c>
      <c r="F611" s="10">
        <f t="shared" si="90"/>
        <v>214.4</v>
      </c>
      <c r="G611" s="9">
        <f t="shared" si="90"/>
        <v>4255.84</v>
      </c>
      <c r="H611" s="23">
        <v>0</v>
      </c>
      <c r="I611" s="23">
        <f t="shared" si="93"/>
        <v>214.4</v>
      </c>
      <c r="J611" s="16">
        <f t="shared" si="91"/>
        <v>19.850000000000001</v>
      </c>
      <c r="K611" s="85"/>
      <c r="L611" s="86"/>
      <c r="M611" s="16">
        <f t="shared" si="97"/>
        <v>44.529322747339243</v>
      </c>
      <c r="N611" s="16">
        <f t="shared" si="97"/>
        <v>27.061635261765584</v>
      </c>
      <c r="O611" s="16">
        <f t="shared" si="97"/>
        <v>26.863467366380636</v>
      </c>
      <c r="P611" s="16">
        <f t="shared" si="97"/>
        <v>29.333295922429311</v>
      </c>
      <c r="Q611" s="16">
        <f t="shared" si="97"/>
        <v>26.180578504218051</v>
      </c>
      <c r="R611" s="16">
        <f t="shared" si="94"/>
        <v>44.529322747339243</v>
      </c>
      <c r="S611" s="5">
        <f t="shared" si="92"/>
        <v>0</v>
      </c>
      <c r="T611" s="17">
        <f t="shared" si="95"/>
        <v>0</v>
      </c>
    </row>
    <row r="612" spans="1:20" x14ac:dyDescent="0.25">
      <c r="A612" s="24">
        <v>42639.291666666664</v>
      </c>
      <c r="B612" s="10">
        <v>180.14499999999998</v>
      </c>
      <c r="C612" s="9">
        <v>4402.3633499999996</v>
      </c>
      <c r="D612" s="10">
        <v>0</v>
      </c>
      <c r="E612" s="9">
        <v>0</v>
      </c>
      <c r="F612" s="10">
        <f t="shared" si="90"/>
        <v>180.14499999999998</v>
      </c>
      <c r="G612" s="9">
        <f t="shared" si="90"/>
        <v>4402.3633499999996</v>
      </c>
      <c r="H612" s="23">
        <v>0</v>
      </c>
      <c r="I612" s="23">
        <f t="shared" si="93"/>
        <v>180.14499999999998</v>
      </c>
      <c r="J612" s="16">
        <f t="shared" si="91"/>
        <v>24.437888090149603</v>
      </c>
      <c r="K612" s="85"/>
      <c r="L612" s="86"/>
      <c r="M612" s="16">
        <f t="shared" si="97"/>
        <v>44.529322747339243</v>
      </c>
      <c r="N612" s="16">
        <f t="shared" si="97"/>
        <v>27.061635261765584</v>
      </c>
      <c r="O612" s="16">
        <f t="shared" si="97"/>
        <v>26.863467366380636</v>
      </c>
      <c r="P612" s="16">
        <f t="shared" si="97"/>
        <v>29.333295922429311</v>
      </c>
      <c r="Q612" s="16">
        <f t="shared" si="97"/>
        <v>26.180578504218051</v>
      </c>
      <c r="R612" s="16">
        <f t="shared" si="94"/>
        <v>44.529322747339243</v>
      </c>
      <c r="S612" s="5">
        <f t="shared" si="92"/>
        <v>0</v>
      </c>
      <c r="T612" s="17">
        <f t="shared" si="95"/>
        <v>0</v>
      </c>
    </row>
    <row r="613" spans="1:20" x14ac:dyDescent="0.25">
      <c r="A613" s="24">
        <v>42639.333333333336</v>
      </c>
      <c r="B613" s="10">
        <v>137.625</v>
      </c>
      <c r="C613" s="9">
        <v>3281.2725</v>
      </c>
      <c r="D613" s="10">
        <v>0</v>
      </c>
      <c r="E613" s="9">
        <v>0</v>
      </c>
      <c r="F613" s="10">
        <f t="shared" si="90"/>
        <v>137.625</v>
      </c>
      <c r="G613" s="9">
        <f t="shared" si="90"/>
        <v>3281.2725</v>
      </c>
      <c r="H613" s="23">
        <v>0</v>
      </c>
      <c r="I613" s="23">
        <f t="shared" si="93"/>
        <v>137.625</v>
      </c>
      <c r="J613" s="16">
        <f t="shared" si="91"/>
        <v>23.842125340599456</v>
      </c>
      <c r="K613" s="85"/>
      <c r="L613" s="86"/>
      <c r="M613" s="16">
        <f t="shared" si="97"/>
        <v>44.529322747339243</v>
      </c>
      <c r="N613" s="16">
        <f t="shared" si="97"/>
        <v>27.061635261765584</v>
      </c>
      <c r="O613" s="16">
        <f t="shared" si="97"/>
        <v>26.863467366380636</v>
      </c>
      <c r="P613" s="16">
        <f t="shared" si="97"/>
        <v>29.333295922429311</v>
      </c>
      <c r="Q613" s="16">
        <f t="shared" si="97"/>
        <v>26.180578504218051</v>
      </c>
      <c r="R613" s="16">
        <f t="shared" si="94"/>
        <v>44.529322747339243</v>
      </c>
      <c r="S613" s="5">
        <f t="shared" si="92"/>
        <v>0</v>
      </c>
      <c r="T613" s="17">
        <f t="shared" si="95"/>
        <v>0</v>
      </c>
    </row>
    <row r="614" spans="1:20" x14ac:dyDescent="0.25">
      <c r="A614" s="24">
        <v>42639.375</v>
      </c>
      <c r="B614" s="10">
        <v>139.57900000000001</v>
      </c>
      <c r="C614" s="9">
        <v>3377.0278099999996</v>
      </c>
      <c r="D614" s="10">
        <v>0</v>
      </c>
      <c r="E614" s="9">
        <v>0</v>
      </c>
      <c r="F614" s="10">
        <f t="shared" si="90"/>
        <v>139.57900000000001</v>
      </c>
      <c r="G614" s="9">
        <f t="shared" si="90"/>
        <v>3377.0278099999996</v>
      </c>
      <c r="H614" s="23">
        <v>0</v>
      </c>
      <c r="I614" s="23">
        <f t="shared" si="93"/>
        <v>139.57900000000001</v>
      </c>
      <c r="J614" s="16">
        <f t="shared" si="91"/>
        <v>24.194383180850984</v>
      </c>
      <c r="K614" s="85"/>
      <c r="L614" s="86"/>
      <c r="M614" s="16">
        <f t="shared" si="97"/>
        <v>44.529322747339243</v>
      </c>
      <c r="N614" s="16">
        <f t="shared" si="97"/>
        <v>27.061635261765584</v>
      </c>
      <c r="O614" s="16">
        <f t="shared" si="97"/>
        <v>26.863467366380636</v>
      </c>
      <c r="P614" s="16">
        <f t="shared" si="97"/>
        <v>29.333295922429311</v>
      </c>
      <c r="Q614" s="16">
        <f t="shared" si="97"/>
        <v>26.180578504218051</v>
      </c>
      <c r="R614" s="16">
        <f t="shared" si="94"/>
        <v>44.529322747339243</v>
      </c>
      <c r="S614" s="5">
        <f t="shared" si="92"/>
        <v>0</v>
      </c>
      <c r="T614" s="17">
        <f t="shared" si="95"/>
        <v>0</v>
      </c>
    </row>
    <row r="615" spans="1:20" x14ac:dyDescent="0.25">
      <c r="A615" s="24">
        <v>42639.416666666664</v>
      </c>
      <c r="B615" s="10">
        <v>173.756</v>
      </c>
      <c r="C615" s="9">
        <v>4352.4639999999999</v>
      </c>
      <c r="D615" s="10">
        <v>0</v>
      </c>
      <c r="E615" s="9">
        <v>0</v>
      </c>
      <c r="F615" s="10">
        <f t="shared" si="90"/>
        <v>173.756</v>
      </c>
      <c r="G615" s="9">
        <f t="shared" si="90"/>
        <v>4352.4639999999999</v>
      </c>
      <c r="H615" s="23">
        <v>0</v>
      </c>
      <c r="I615" s="23">
        <f t="shared" si="93"/>
        <v>173.756</v>
      </c>
      <c r="J615" s="16">
        <f t="shared" si="91"/>
        <v>25.049287506618477</v>
      </c>
      <c r="K615" s="85"/>
      <c r="L615" s="86"/>
      <c r="M615" s="16">
        <f t="shared" si="97"/>
        <v>44.529322747339243</v>
      </c>
      <c r="N615" s="16">
        <f t="shared" si="97"/>
        <v>27.061635261765584</v>
      </c>
      <c r="O615" s="16">
        <f t="shared" si="97"/>
        <v>26.863467366380636</v>
      </c>
      <c r="P615" s="16">
        <f t="shared" si="97"/>
        <v>29.333295922429311</v>
      </c>
      <c r="Q615" s="16">
        <f t="shared" si="97"/>
        <v>26.180578504218051</v>
      </c>
      <c r="R615" s="16">
        <f t="shared" si="94"/>
        <v>44.529322747339243</v>
      </c>
      <c r="S615" s="5">
        <f t="shared" si="92"/>
        <v>0</v>
      </c>
      <c r="T615" s="17">
        <f t="shared" si="95"/>
        <v>0</v>
      </c>
    </row>
    <row r="616" spans="1:20" x14ac:dyDescent="0.25">
      <c r="A616" s="24">
        <v>42639.458333333336</v>
      </c>
      <c r="B616" s="10">
        <v>190.25300000000001</v>
      </c>
      <c r="C616" s="9">
        <v>5100.6989100000001</v>
      </c>
      <c r="D616" s="10">
        <v>0</v>
      </c>
      <c r="E616" s="9">
        <v>0</v>
      </c>
      <c r="F616" s="10">
        <f t="shared" si="90"/>
        <v>190.25300000000001</v>
      </c>
      <c r="G616" s="9">
        <f t="shared" si="90"/>
        <v>5100.6989100000001</v>
      </c>
      <c r="H616" s="23">
        <v>0</v>
      </c>
      <c r="I616" s="23">
        <f t="shared" si="93"/>
        <v>190.25300000000001</v>
      </c>
      <c r="J616" s="16">
        <f t="shared" si="91"/>
        <v>26.810083993419287</v>
      </c>
      <c r="K616" s="85"/>
      <c r="L616" s="86"/>
      <c r="M616" s="16">
        <f t="shared" ref="M616:Q631" si="98">M615</f>
        <v>44.529322747339243</v>
      </c>
      <c r="N616" s="16">
        <f t="shared" si="98"/>
        <v>27.061635261765584</v>
      </c>
      <c r="O616" s="16">
        <f t="shared" si="98"/>
        <v>26.863467366380636</v>
      </c>
      <c r="P616" s="16">
        <f t="shared" si="98"/>
        <v>29.333295922429311</v>
      </c>
      <c r="Q616" s="16">
        <f t="shared" si="98"/>
        <v>26.180578504218051</v>
      </c>
      <c r="R616" s="16">
        <f t="shared" si="94"/>
        <v>44.529322747339243</v>
      </c>
      <c r="S616" s="5">
        <f t="shared" si="92"/>
        <v>0</v>
      </c>
      <c r="T616" s="17">
        <f t="shared" si="95"/>
        <v>0</v>
      </c>
    </row>
    <row r="617" spans="1:20" x14ac:dyDescent="0.25">
      <c r="A617" s="24">
        <v>42639.5</v>
      </c>
      <c r="B617" s="10">
        <v>226.01400000000001</v>
      </c>
      <c r="C617" s="9">
        <v>6935.6452600000002</v>
      </c>
      <c r="D617" s="10">
        <v>0</v>
      </c>
      <c r="E617" s="9">
        <v>0</v>
      </c>
      <c r="F617" s="10">
        <f t="shared" si="90"/>
        <v>226.01400000000001</v>
      </c>
      <c r="G617" s="9">
        <f t="shared" si="90"/>
        <v>6935.6452600000002</v>
      </c>
      <c r="H617" s="23">
        <v>0</v>
      </c>
      <c r="I617" s="23">
        <f t="shared" si="93"/>
        <v>226.01400000000001</v>
      </c>
      <c r="J617" s="16">
        <f t="shared" si="91"/>
        <v>30.686794888812198</v>
      </c>
      <c r="K617" s="85"/>
      <c r="L617" s="86"/>
      <c r="M617" s="16">
        <f t="shared" si="98"/>
        <v>44.529322747339243</v>
      </c>
      <c r="N617" s="16">
        <f t="shared" si="98"/>
        <v>27.061635261765584</v>
      </c>
      <c r="O617" s="16">
        <f t="shared" si="98"/>
        <v>26.863467366380636</v>
      </c>
      <c r="P617" s="16">
        <f t="shared" si="98"/>
        <v>29.333295922429311</v>
      </c>
      <c r="Q617" s="16">
        <f t="shared" si="98"/>
        <v>26.180578504218051</v>
      </c>
      <c r="R617" s="16">
        <f t="shared" si="94"/>
        <v>44.529322747339243</v>
      </c>
      <c r="S617" s="5">
        <f t="shared" si="92"/>
        <v>0</v>
      </c>
      <c r="T617" s="17">
        <f t="shared" si="95"/>
        <v>0</v>
      </c>
    </row>
    <row r="618" spans="1:20" x14ac:dyDescent="0.25">
      <c r="A618" s="24">
        <v>42639.541666666664</v>
      </c>
      <c r="B618" s="10">
        <v>261.65100000000001</v>
      </c>
      <c r="C618" s="9">
        <v>8270.9302000000007</v>
      </c>
      <c r="D618" s="10">
        <v>0</v>
      </c>
      <c r="E618" s="9">
        <v>0</v>
      </c>
      <c r="F618" s="10">
        <f t="shared" si="90"/>
        <v>261.65100000000001</v>
      </c>
      <c r="G618" s="9">
        <f t="shared" si="90"/>
        <v>8270.9302000000007</v>
      </c>
      <c r="H618" s="23">
        <v>0</v>
      </c>
      <c r="I618" s="23">
        <f t="shared" si="93"/>
        <v>261.65100000000001</v>
      </c>
      <c r="J618" s="16">
        <f t="shared" si="91"/>
        <v>31.610543051622201</v>
      </c>
      <c r="K618" s="85"/>
      <c r="L618" s="86"/>
      <c r="M618" s="16">
        <f t="shared" si="98"/>
        <v>44.529322747339243</v>
      </c>
      <c r="N618" s="16">
        <f t="shared" si="98"/>
        <v>27.061635261765584</v>
      </c>
      <c r="O618" s="16">
        <f t="shared" si="98"/>
        <v>26.863467366380636</v>
      </c>
      <c r="P618" s="16">
        <f t="shared" si="98"/>
        <v>29.333295922429311</v>
      </c>
      <c r="Q618" s="16">
        <f t="shared" si="98"/>
        <v>26.180578504218051</v>
      </c>
      <c r="R618" s="16">
        <f t="shared" si="94"/>
        <v>44.529322747339243</v>
      </c>
      <c r="S618" s="5">
        <f t="shared" si="92"/>
        <v>0</v>
      </c>
      <c r="T618" s="17">
        <f t="shared" si="95"/>
        <v>0</v>
      </c>
    </row>
    <row r="619" spans="1:20" x14ac:dyDescent="0.25">
      <c r="A619" s="24">
        <v>42639.583333333336</v>
      </c>
      <c r="B619" s="10">
        <v>288.3</v>
      </c>
      <c r="C619" s="9">
        <v>9862.7430000000004</v>
      </c>
      <c r="D619" s="10">
        <v>16.013999999999999</v>
      </c>
      <c r="E619" s="9">
        <v>547.83900000000006</v>
      </c>
      <c r="F619" s="10">
        <f t="shared" si="90"/>
        <v>272.286</v>
      </c>
      <c r="G619" s="9">
        <f t="shared" si="90"/>
        <v>9314.9040000000005</v>
      </c>
      <c r="H619" s="23">
        <v>0</v>
      </c>
      <c r="I619" s="23">
        <f t="shared" si="93"/>
        <v>272.286</v>
      </c>
      <c r="J619" s="16">
        <f t="shared" si="91"/>
        <v>34.209999779643468</v>
      </c>
      <c r="K619" s="85"/>
      <c r="L619" s="86"/>
      <c r="M619" s="16">
        <f t="shared" si="98"/>
        <v>44.529322747339243</v>
      </c>
      <c r="N619" s="16">
        <f t="shared" si="98"/>
        <v>27.061635261765584</v>
      </c>
      <c r="O619" s="16">
        <f t="shared" si="98"/>
        <v>26.863467366380636</v>
      </c>
      <c r="P619" s="16">
        <f t="shared" si="98"/>
        <v>29.333295922429311</v>
      </c>
      <c r="Q619" s="16">
        <f t="shared" si="98"/>
        <v>26.180578504218051</v>
      </c>
      <c r="R619" s="16">
        <f t="shared" si="94"/>
        <v>44.529322747339243</v>
      </c>
      <c r="S619" s="5">
        <f t="shared" si="92"/>
        <v>0</v>
      </c>
      <c r="T619" s="17">
        <f t="shared" si="95"/>
        <v>0</v>
      </c>
    </row>
    <row r="620" spans="1:20" x14ac:dyDescent="0.25">
      <c r="A620" s="24">
        <v>42639.625</v>
      </c>
      <c r="B620" s="10">
        <v>305.5</v>
      </c>
      <c r="C620" s="9">
        <v>10472.540000000001</v>
      </c>
      <c r="D620" s="10">
        <v>27.364000000000001</v>
      </c>
      <c r="E620" s="9">
        <v>938.03800000000001</v>
      </c>
      <c r="F620" s="10">
        <f t="shared" si="90"/>
        <v>278.13600000000002</v>
      </c>
      <c r="G620" s="9">
        <f t="shared" si="90"/>
        <v>9534.5020000000004</v>
      </c>
      <c r="H620" s="23">
        <v>0</v>
      </c>
      <c r="I620" s="23">
        <f t="shared" si="93"/>
        <v>278.13600000000002</v>
      </c>
      <c r="J620" s="16">
        <f t="shared" si="91"/>
        <v>34.279999712370923</v>
      </c>
      <c r="K620" s="85"/>
      <c r="L620" s="86"/>
      <c r="M620" s="16">
        <f t="shared" si="98"/>
        <v>44.529322747339243</v>
      </c>
      <c r="N620" s="16">
        <f t="shared" si="98"/>
        <v>27.061635261765584</v>
      </c>
      <c r="O620" s="16">
        <f t="shared" si="98"/>
        <v>26.863467366380636</v>
      </c>
      <c r="P620" s="16">
        <f t="shared" si="98"/>
        <v>29.333295922429311</v>
      </c>
      <c r="Q620" s="16">
        <f t="shared" si="98"/>
        <v>26.180578504218051</v>
      </c>
      <c r="R620" s="16">
        <f t="shared" si="94"/>
        <v>44.529322747339243</v>
      </c>
      <c r="S620" s="5">
        <f t="shared" si="92"/>
        <v>0</v>
      </c>
      <c r="T620" s="17">
        <f t="shared" si="95"/>
        <v>0</v>
      </c>
    </row>
    <row r="621" spans="1:20" x14ac:dyDescent="0.25">
      <c r="A621" s="24">
        <v>42639.666666666664</v>
      </c>
      <c r="B621" s="10">
        <v>341.85999999999996</v>
      </c>
      <c r="C621" s="9">
        <v>11426.818800000001</v>
      </c>
      <c r="D621" s="10">
        <v>0</v>
      </c>
      <c r="E621" s="9">
        <v>0</v>
      </c>
      <c r="F621" s="10">
        <f t="shared" si="90"/>
        <v>341.85999999999996</v>
      </c>
      <c r="G621" s="9">
        <f t="shared" si="90"/>
        <v>11426.818800000001</v>
      </c>
      <c r="H621" s="23">
        <v>0</v>
      </c>
      <c r="I621" s="23">
        <f t="shared" si="93"/>
        <v>341.85999999999996</v>
      </c>
      <c r="J621" s="16">
        <f t="shared" si="91"/>
        <v>33.425433803311307</v>
      </c>
      <c r="K621" s="85"/>
      <c r="L621" s="86"/>
      <c r="M621" s="16">
        <f t="shared" si="98"/>
        <v>44.529322747339243</v>
      </c>
      <c r="N621" s="16">
        <f t="shared" si="98"/>
        <v>27.061635261765584</v>
      </c>
      <c r="O621" s="16">
        <f t="shared" si="98"/>
        <v>26.863467366380636</v>
      </c>
      <c r="P621" s="16">
        <f t="shared" si="98"/>
        <v>29.333295922429311</v>
      </c>
      <c r="Q621" s="16">
        <f t="shared" si="98"/>
        <v>26.180578504218051</v>
      </c>
      <c r="R621" s="16">
        <f t="shared" si="94"/>
        <v>44.529322747339243</v>
      </c>
      <c r="S621" s="5">
        <f t="shared" si="92"/>
        <v>0</v>
      </c>
      <c r="T621" s="17">
        <f t="shared" si="95"/>
        <v>0</v>
      </c>
    </row>
    <row r="622" spans="1:20" x14ac:dyDescent="0.25">
      <c r="A622" s="24">
        <v>42639.708333333336</v>
      </c>
      <c r="B622" s="10">
        <v>370.399</v>
      </c>
      <c r="C622" s="9">
        <v>12437.053679999999</v>
      </c>
      <c r="D622" s="10">
        <v>0</v>
      </c>
      <c r="E622" s="9">
        <v>0</v>
      </c>
      <c r="F622" s="10">
        <f t="shared" si="90"/>
        <v>370.399</v>
      </c>
      <c r="G622" s="9">
        <f t="shared" si="90"/>
        <v>12437.053679999999</v>
      </c>
      <c r="H622" s="23">
        <v>0</v>
      </c>
      <c r="I622" s="23">
        <f t="shared" si="93"/>
        <v>370.399</v>
      </c>
      <c r="J622" s="16">
        <f t="shared" si="91"/>
        <v>33.577449399161445</v>
      </c>
      <c r="K622" s="85"/>
      <c r="L622" s="86"/>
      <c r="M622" s="16">
        <f t="shared" si="98"/>
        <v>44.529322747339243</v>
      </c>
      <c r="N622" s="16">
        <f t="shared" si="98"/>
        <v>27.061635261765584</v>
      </c>
      <c r="O622" s="16">
        <f t="shared" si="98"/>
        <v>26.863467366380636</v>
      </c>
      <c r="P622" s="16">
        <f t="shared" si="98"/>
        <v>29.333295922429311</v>
      </c>
      <c r="Q622" s="16">
        <f t="shared" si="98"/>
        <v>26.180578504218051</v>
      </c>
      <c r="R622" s="16">
        <f t="shared" si="94"/>
        <v>44.529322747339243</v>
      </c>
      <c r="S622" s="5">
        <f t="shared" si="92"/>
        <v>0</v>
      </c>
      <c r="T622" s="17">
        <f t="shared" si="95"/>
        <v>0</v>
      </c>
    </row>
    <row r="623" spans="1:20" x14ac:dyDescent="0.25">
      <c r="A623" s="24">
        <v>42639.75</v>
      </c>
      <c r="B623" s="10">
        <v>342.49199999999996</v>
      </c>
      <c r="C623" s="9">
        <v>11141.425800000001</v>
      </c>
      <c r="D623" s="10">
        <v>0</v>
      </c>
      <c r="E623" s="9">
        <v>0</v>
      </c>
      <c r="F623" s="10">
        <f t="shared" si="90"/>
        <v>342.49199999999996</v>
      </c>
      <c r="G623" s="9">
        <f t="shared" si="90"/>
        <v>11141.425800000001</v>
      </c>
      <c r="H623" s="23">
        <v>0</v>
      </c>
      <c r="I623" s="23">
        <f t="shared" si="93"/>
        <v>342.49199999999996</v>
      </c>
      <c r="J623" s="16">
        <f t="shared" si="91"/>
        <v>32.530470200763823</v>
      </c>
      <c r="K623" s="85"/>
      <c r="L623" s="86"/>
      <c r="M623" s="16">
        <f t="shared" si="98"/>
        <v>44.529322747339243</v>
      </c>
      <c r="N623" s="16">
        <f t="shared" si="98"/>
        <v>27.061635261765584</v>
      </c>
      <c r="O623" s="16">
        <f t="shared" si="98"/>
        <v>26.863467366380636</v>
      </c>
      <c r="P623" s="16">
        <f t="shared" si="98"/>
        <v>29.333295922429311</v>
      </c>
      <c r="Q623" s="16">
        <f t="shared" si="98"/>
        <v>26.180578504218051</v>
      </c>
      <c r="R623" s="16">
        <f t="shared" si="94"/>
        <v>44.529322747339243</v>
      </c>
      <c r="S623" s="5">
        <f t="shared" si="92"/>
        <v>0</v>
      </c>
      <c r="T623" s="17">
        <f t="shared" si="95"/>
        <v>0</v>
      </c>
    </row>
    <row r="624" spans="1:20" x14ac:dyDescent="0.25">
      <c r="A624" s="24">
        <v>42639.791666666664</v>
      </c>
      <c r="B624" s="10">
        <v>322.81900000000002</v>
      </c>
      <c r="C624" s="9">
        <v>9535.2110499999999</v>
      </c>
      <c r="D624" s="10">
        <v>0</v>
      </c>
      <c r="E624" s="9">
        <v>0</v>
      </c>
      <c r="F624" s="10">
        <f t="shared" si="90"/>
        <v>322.81900000000002</v>
      </c>
      <c r="G624" s="9">
        <f t="shared" si="90"/>
        <v>9535.2110499999999</v>
      </c>
      <c r="H624" s="23">
        <v>0</v>
      </c>
      <c r="I624" s="23">
        <f t="shared" si="93"/>
        <v>322.81900000000002</v>
      </c>
      <c r="J624" s="16">
        <f t="shared" si="91"/>
        <v>29.537329122511373</v>
      </c>
      <c r="K624" s="85"/>
      <c r="L624" s="86"/>
      <c r="M624" s="16">
        <f t="shared" si="98"/>
        <v>44.529322747339243</v>
      </c>
      <c r="N624" s="16">
        <f t="shared" si="98"/>
        <v>27.061635261765584</v>
      </c>
      <c r="O624" s="16">
        <f t="shared" si="98"/>
        <v>26.863467366380636</v>
      </c>
      <c r="P624" s="16">
        <f t="shared" si="98"/>
        <v>29.333295922429311</v>
      </c>
      <c r="Q624" s="16">
        <f t="shared" si="98"/>
        <v>26.180578504218051</v>
      </c>
      <c r="R624" s="16">
        <f t="shared" si="94"/>
        <v>44.529322747339243</v>
      </c>
      <c r="S624" s="5">
        <f t="shared" si="92"/>
        <v>0</v>
      </c>
      <c r="T624" s="17">
        <f t="shared" si="95"/>
        <v>0</v>
      </c>
    </row>
    <row r="625" spans="1:20" x14ac:dyDescent="0.25">
      <c r="A625" s="24">
        <v>42639.833333333336</v>
      </c>
      <c r="B625" s="10">
        <v>291.42099999999999</v>
      </c>
      <c r="C625" s="9">
        <v>10878.15164</v>
      </c>
      <c r="D625" s="10">
        <v>0</v>
      </c>
      <c r="E625" s="9">
        <v>0</v>
      </c>
      <c r="F625" s="10">
        <f t="shared" si="90"/>
        <v>291.42099999999999</v>
      </c>
      <c r="G625" s="9">
        <f t="shared" si="90"/>
        <v>10878.15164</v>
      </c>
      <c r="H625" s="23">
        <v>0</v>
      </c>
      <c r="I625" s="23">
        <f t="shared" si="93"/>
        <v>291.42099999999999</v>
      </c>
      <c r="J625" s="16">
        <f t="shared" si="91"/>
        <v>37.327960716626464</v>
      </c>
      <c r="K625" s="85"/>
      <c r="L625" s="86"/>
      <c r="M625" s="16">
        <f t="shared" si="98"/>
        <v>44.529322747339243</v>
      </c>
      <c r="N625" s="16">
        <f t="shared" si="98"/>
        <v>27.061635261765584</v>
      </c>
      <c r="O625" s="16">
        <f t="shared" si="98"/>
        <v>26.863467366380636</v>
      </c>
      <c r="P625" s="16">
        <f t="shared" si="98"/>
        <v>29.333295922429311</v>
      </c>
      <c r="Q625" s="16">
        <f t="shared" si="98"/>
        <v>26.180578504218051</v>
      </c>
      <c r="R625" s="16">
        <f t="shared" si="94"/>
        <v>44.529322747339243</v>
      </c>
      <c r="S625" s="5">
        <f t="shared" si="92"/>
        <v>0</v>
      </c>
      <c r="T625" s="17">
        <f t="shared" si="95"/>
        <v>0</v>
      </c>
    </row>
    <row r="626" spans="1:20" x14ac:dyDescent="0.25">
      <c r="A626" s="24">
        <v>42639.875</v>
      </c>
      <c r="B626" s="10">
        <v>237.982</v>
      </c>
      <c r="C626" s="9">
        <v>8044.555942</v>
      </c>
      <c r="D626" s="10">
        <v>0</v>
      </c>
      <c r="E626" s="9">
        <v>0</v>
      </c>
      <c r="F626" s="10">
        <f t="shared" si="90"/>
        <v>237.982</v>
      </c>
      <c r="G626" s="9">
        <f t="shared" si="90"/>
        <v>8044.555942</v>
      </c>
      <c r="H626" s="23">
        <v>0</v>
      </c>
      <c r="I626" s="23">
        <f t="shared" si="93"/>
        <v>237.982</v>
      </c>
      <c r="J626" s="16">
        <f t="shared" si="91"/>
        <v>33.803211763914916</v>
      </c>
      <c r="K626" s="85"/>
      <c r="L626" s="86"/>
      <c r="M626" s="16">
        <f t="shared" si="98"/>
        <v>44.529322747339243</v>
      </c>
      <c r="N626" s="16">
        <f t="shared" si="98"/>
        <v>27.061635261765584</v>
      </c>
      <c r="O626" s="16">
        <f t="shared" si="98"/>
        <v>26.863467366380636</v>
      </c>
      <c r="P626" s="16">
        <f t="shared" si="98"/>
        <v>29.333295922429311</v>
      </c>
      <c r="Q626" s="16">
        <f t="shared" si="98"/>
        <v>26.180578504218051</v>
      </c>
      <c r="R626" s="16">
        <f t="shared" si="94"/>
        <v>44.529322747339243</v>
      </c>
      <c r="S626" s="5">
        <f t="shared" si="92"/>
        <v>0</v>
      </c>
      <c r="T626" s="17">
        <f t="shared" si="95"/>
        <v>0</v>
      </c>
    </row>
    <row r="627" spans="1:20" x14ac:dyDescent="0.25">
      <c r="A627" s="24">
        <v>42639.916666666664</v>
      </c>
      <c r="B627" s="10">
        <v>207.75900000000001</v>
      </c>
      <c r="C627" s="9">
        <v>5369.4754800000001</v>
      </c>
      <c r="D627" s="10">
        <v>0</v>
      </c>
      <c r="E627" s="9">
        <v>0</v>
      </c>
      <c r="F627" s="10">
        <f t="shared" si="90"/>
        <v>207.75900000000001</v>
      </c>
      <c r="G627" s="9">
        <f t="shared" si="90"/>
        <v>5369.4754800000001</v>
      </c>
      <c r="H627" s="23">
        <v>0</v>
      </c>
      <c r="I627" s="23">
        <f t="shared" si="93"/>
        <v>207.75900000000001</v>
      </c>
      <c r="J627" s="16">
        <f t="shared" si="91"/>
        <v>25.844731058582298</v>
      </c>
      <c r="K627" s="85"/>
      <c r="L627" s="86"/>
      <c r="M627" s="16">
        <f t="shared" si="98"/>
        <v>44.529322747339243</v>
      </c>
      <c r="N627" s="16">
        <f t="shared" si="98"/>
        <v>27.061635261765584</v>
      </c>
      <c r="O627" s="16">
        <f t="shared" si="98"/>
        <v>26.863467366380636</v>
      </c>
      <c r="P627" s="16">
        <f t="shared" si="98"/>
        <v>29.333295922429311</v>
      </c>
      <c r="Q627" s="16">
        <f t="shared" si="98"/>
        <v>26.180578504218051</v>
      </c>
      <c r="R627" s="16">
        <f t="shared" si="94"/>
        <v>44.529322747339243</v>
      </c>
      <c r="S627" s="5">
        <f t="shared" si="92"/>
        <v>0</v>
      </c>
      <c r="T627" s="17">
        <f t="shared" si="95"/>
        <v>0</v>
      </c>
    </row>
    <row r="628" spans="1:20" x14ac:dyDescent="0.25">
      <c r="A628" s="24">
        <v>42639.958333333336</v>
      </c>
      <c r="B628" s="10">
        <v>252.15</v>
      </c>
      <c r="C628" s="9">
        <v>5612.8590000000004</v>
      </c>
      <c r="D628" s="10">
        <v>0</v>
      </c>
      <c r="E628" s="9">
        <v>0</v>
      </c>
      <c r="F628" s="10">
        <f t="shared" si="90"/>
        <v>252.15</v>
      </c>
      <c r="G628" s="9">
        <f t="shared" si="90"/>
        <v>5612.8590000000004</v>
      </c>
      <c r="H628" s="23">
        <v>0</v>
      </c>
      <c r="I628" s="23">
        <f t="shared" si="93"/>
        <v>252.15</v>
      </c>
      <c r="J628" s="16">
        <f t="shared" si="91"/>
        <v>22.26</v>
      </c>
      <c r="K628" s="85"/>
      <c r="L628" s="86"/>
      <c r="M628" s="16">
        <f t="shared" si="98"/>
        <v>44.529322747339243</v>
      </c>
      <c r="N628" s="16">
        <f t="shared" si="98"/>
        <v>27.061635261765584</v>
      </c>
      <c r="O628" s="16">
        <f t="shared" si="98"/>
        <v>26.863467366380636</v>
      </c>
      <c r="P628" s="16">
        <f t="shared" si="98"/>
        <v>29.333295922429311</v>
      </c>
      <c r="Q628" s="16">
        <f t="shared" si="98"/>
        <v>26.180578504218051</v>
      </c>
      <c r="R628" s="16">
        <f t="shared" si="94"/>
        <v>44.529322747339243</v>
      </c>
      <c r="S628" s="5">
        <f t="shared" si="92"/>
        <v>0</v>
      </c>
      <c r="T628" s="17">
        <f t="shared" si="95"/>
        <v>0</v>
      </c>
    </row>
    <row r="629" spans="1:20" x14ac:dyDescent="0.25">
      <c r="A629" s="24">
        <v>42640</v>
      </c>
      <c r="B629" s="10">
        <v>280.64999999999998</v>
      </c>
      <c r="C629" s="9">
        <v>5826.2939999999999</v>
      </c>
      <c r="D629" s="10">
        <v>0</v>
      </c>
      <c r="E629" s="9">
        <v>0</v>
      </c>
      <c r="F629" s="10">
        <f t="shared" si="90"/>
        <v>280.64999999999998</v>
      </c>
      <c r="G629" s="9">
        <f t="shared" si="90"/>
        <v>5826.2939999999999</v>
      </c>
      <c r="H629" s="23">
        <v>0</v>
      </c>
      <c r="I629" s="23">
        <f t="shared" si="93"/>
        <v>280.64999999999998</v>
      </c>
      <c r="J629" s="16">
        <f t="shared" si="91"/>
        <v>20.76</v>
      </c>
      <c r="K629" s="85"/>
      <c r="L629" s="86"/>
      <c r="M629" s="16">
        <f t="shared" si="98"/>
        <v>44.529322747339243</v>
      </c>
      <c r="N629" s="16">
        <f t="shared" si="98"/>
        <v>27.061635261765584</v>
      </c>
      <c r="O629" s="16">
        <f t="shared" si="98"/>
        <v>26.863467366380636</v>
      </c>
      <c r="P629" s="16">
        <f t="shared" si="98"/>
        <v>29.333295922429311</v>
      </c>
      <c r="Q629" s="16">
        <f t="shared" si="98"/>
        <v>26.180578504218051</v>
      </c>
      <c r="R629" s="16">
        <f t="shared" si="94"/>
        <v>44.529322747339243</v>
      </c>
      <c r="S629" s="5">
        <f t="shared" si="92"/>
        <v>0</v>
      </c>
      <c r="T629" s="17">
        <f t="shared" si="95"/>
        <v>0</v>
      </c>
    </row>
    <row r="630" spans="1:20" x14ac:dyDescent="0.25">
      <c r="A630" s="24">
        <v>42640.041666666664</v>
      </c>
      <c r="B630" s="10">
        <v>247.6</v>
      </c>
      <c r="C630" s="9">
        <v>4597.9319999999998</v>
      </c>
      <c r="D630" s="10">
        <v>4.5179999999999998</v>
      </c>
      <c r="E630" s="9">
        <v>83.899000000000001</v>
      </c>
      <c r="F630" s="10">
        <f t="shared" si="90"/>
        <v>243.08199999999999</v>
      </c>
      <c r="G630" s="9">
        <f t="shared" si="90"/>
        <v>4514.0329999999994</v>
      </c>
      <c r="H630" s="23">
        <v>0</v>
      </c>
      <c r="I630" s="23">
        <f t="shared" si="93"/>
        <v>243.08199999999999</v>
      </c>
      <c r="J630" s="16">
        <f t="shared" si="91"/>
        <v>18.570001069597911</v>
      </c>
      <c r="K630" s="85"/>
      <c r="L630" s="86"/>
      <c r="M630" s="16">
        <f t="shared" si="98"/>
        <v>44.529322747339243</v>
      </c>
      <c r="N630" s="16">
        <f t="shared" si="98"/>
        <v>27.061635261765584</v>
      </c>
      <c r="O630" s="16">
        <f t="shared" si="98"/>
        <v>26.863467366380636</v>
      </c>
      <c r="P630" s="16">
        <f t="shared" si="98"/>
        <v>29.333295922429311</v>
      </c>
      <c r="Q630" s="16">
        <f t="shared" si="98"/>
        <v>26.180578504218051</v>
      </c>
      <c r="R630" s="16">
        <f t="shared" si="94"/>
        <v>44.529322747339243</v>
      </c>
      <c r="S630" s="5">
        <f t="shared" si="92"/>
        <v>0</v>
      </c>
      <c r="T630" s="17">
        <f t="shared" si="95"/>
        <v>0</v>
      </c>
    </row>
    <row r="631" spans="1:20" x14ac:dyDescent="0.25">
      <c r="A631" s="24">
        <v>42640.083333333336</v>
      </c>
      <c r="B631" s="10">
        <v>216.4</v>
      </c>
      <c r="C631" s="9">
        <v>3914.6759999999999</v>
      </c>
      <c r="D631" s="10">
        <v>2.5390000000000001</v>
      </c>
      <c r="E631" s="9">
        <v>45.931000000000004</v>
      </c>
      <c r="F631" s="10">
        <f t="shared" si="90"/>
        <v>213.86100000000002</v>
      </c>
      <c r="G631" s="9">
        <f t="shared" si="90"/>
        <v>3868.7449999999999</v>
      </c>
      <c r="H631" s="23">
        <v>0</v>
      </c>
      <c r="I631" s="23">
        <f t="shared" si="93"/>
        <v>213.86100000000002</v>
      </c>
      <c r="J631" s="16">
        <f t="shared" si="91"/>
        <v>18.089997708792158</v>
      </c>
      <c r="K631" s="85"/>
      <c r="L631" s="86"/>
      <c r="M631" s="16">
        <f t="shared" si="98"/>
        <v>44.529322747339243</v>
      </c>
      <c r="N631" s="16">
        <f t="shared" si="98"/>
        <v>27.061635261765584</v>
      </c>
      <c r="O631" s="16">
        <f t="shared" si="98"/>
        <v>26.863467366380636</v>
      </c>
      <c r="P631" s="16">
        <f t="shared" si="98"/>
        <v>29.333295922429311</v>
      </c>
      <c r="Q631" s="16">
        <f t="shared" si="98"/>
        <v>26.180578504218051</v>
      </c>
      <c r="R631" s="16">
        <f t="shared" si="94"/>
        <v>44.529322747339243</v>
      </c>
      <c r="S631" s="5">
        <f t="shared" si="92"/>
        <v>0</v>
      </c>
      <c r="T631" s="17">
        <f t="shared" si="95"/>
        <v>0</v>
      </c>
    </row>
    <row r="632" spans="1:20" x14ac:dyDescent="0.25">
      <c r="A632" s="24">
        <v>42640.125</v>
      </c>
      <c r="B632" s="10">
        <v>200</v>
      </c>
      <c r="C632" s="9">
        <v>3448</v>
      </c>
      <c r="D632" s="10">
        <v>0.70500000000000007</v>
      </c>
      <c r="E632" s="9">
        <v>12.154</v>
      </c>
      <c r="F632" s="10">
        <f t="shared" si="90"/>
        <v>199.29499999999999</v>
      </c>
      <c r="G632" s="9">
        <f t="shared" si="90"/>
        <v>3435.846</v>
      </c>
      <c r="H632" s="23">
        <v>0</v>
      </c>
      <c r="I632" s="23">
        <f t="shared" si="93"/>
        <v>199.29499999999999</v>
      </c>
      <c r="J632" s="16">
        <f t="shared" si="91"/>
        <v>17.240001003537472</v>
      </c>
      <c r="K632" s="85"/>
      <c r="L632" s="86"/>
      <c r="M632" s="16">
        <f t="shared" ref="M632:Q647" si="99">M631</f>
        <v>44.529322747339243</v>
      </c>
      <c r="N632" s="16">
        <f t="shared" si="99"/>
        <v>27.061635261765584</v>
      </c>
      <c r="O632" s="16">
        <f t="shared" si="99"/>
        <v>26.863467366380636</v>
      </c>
      <c r="P632" s="16">
        <f t="shared" si="99"/>
        <v>29.333295922429311</v>
      </c>
      <c r="Q632" s="16">
        <f t="shared" si="99"/>
        <v>26.180578504218051</v>
      </c>
      <c r="R632" s="16">
        <f t="shared" si="94"/>
        <v>44.529322747339243</v>
      </c>
      <c r="S632" s="5">
        <f t="shared" si="92"/>
        <v>0</v>
      </c>
      <c r="T632" s="17">
        <f t="shared" si="95"/>
        <v>0</v>
      </c>
    </row>
    <row r="633" spans="1:20" x14ac:dyDescent="0.25">
      <c r="A633" s="24">
        <v>42640.166666666664</v>
      </c>
      <c r="B633" s="10">
        <v>191.9</v>
      </c>
      <c r="C633" s="9">
        <v>3312.194</v>
      </c>
      <c r="D633" s="10">
        <v>2.9090000000000003</v>
      </c>
      <c r="E633" s="9">
        <v>50.209000000000003</v>
      </c>
      <c r="F633" s="10">
        <f t="shared" si="90"/>
        <v>188.99100000000001</v>
      </c>
      <c r="G633" s="9">
        <f t="shared" si="90"/>
        <v>3261.9850000000001</v>
      </c>
      <c r="H633" s="23">
        <v>0</v>
      </c>
      <c r="I633" s="23">
        <f t="shared" si="93"/>
        <v>188.99100000000001</v>
      </c>
      <c r="J633" s="16">
        <f t="shared" si="91"/>
        <v>17.260001799027467</v>
      </c>
      <c r="K633" s="85"/>
      <c r="L633" s="86"/>
      <c r="M633" s="16">
        <f t="shared" si="99"/>
        <v>44.529322747339243</v>
      </c>
      <c r="N633" s="16">
        <f t="shared" si="99"/>
        <v>27.061635261765584</v>
      </c>
      <c r="O633" s="16">
        <f t="shared" si="99"/>
        <v>26.863467366380636</v>
      </c>
      <c r="P633" s="16">
        <f t="shared" si="99"/>
        <v>29.333295922429311</v>
      </c>
      <c r="Q633" s="16">
        <f t="shared" si="99"/>
        <v>26.180578504218051</v>
      </c>
      <c r="R633" s="16">
        <f t="shared" si="94"/>
        <v>44.529322747339243</v>
      </c>
      <c r="S633" s="5">
        <f t="shared" si="92"/>
        <v>0</v>
      </c>
      <c r="T633" s="17">
        <f t="shared" si="95"/>
        <v>0</v>
      </c>
    </row>
    <row r="634" spans="1:20" x14ac:dyDescent="0.25">
      <c r="A634" s="24">
        <v>42640.208333333336</v>
      </c>
      <c r="B634" s="10">
        <v>194.7</v>
      </c>
      <c r="C634" s="9">
        <v>3446.19</v>
      </c>
      <c r="D634" s="10">
        <v>1.0110000000000001</v>
      </c>
      <c r="E634" s="9">
        <v>17.895</v>
      </c>
      <c r="F634" s="10">
        <f t="shared" ref="F634:G697" si="100">B634-D634</f>
        <v>193.68899999999999</v>
      </c>
      <c r="G634" s="9">
        <f t="shared" si="100"/>
        <v>3428.2950000000001</v>
      </c>
      <c r="H634" s="23">
        <v>0</v>
      </c>
      <c r="I634" s="23">
        <f t="shared" si="93"/>
        <v>193.68899999999999</v>
      </c>
      <c r="J634" s="16">
        <f t="shared" si="91"/>
        <v>17.699998451125257</v>
      </c>
      <c r="K634" s="85"/>
      <c r="L634" s="86"/>
      <c r="M634" s="16">
        <f t="shared" si="99"/>
        <v>44.529322747339243</v>
      </c>
      <c r="N634" s="16">
        <f t="shared" si="99"/>
        <v>27.061635261765584</v>
      </c>
      <c r="O634" s="16">
        <f t="shared" si="99"/>
        <v>26.863467366380636</v>
      </c>
      <c r="P634" s="16">
        <f t="shared" si="99"/>
        <v>29.333295922429311</v>
      </c>
      <c r="Q634" s="16">
        <f t="shared" si="99"/>
        <v>26.180578504218051</v>
      </c>
      <c r="R634" s="16">
        <f t="shared" si="94"/>
        <v>44.529322747339243</v>
      </c>
      <c r="S634" s="5">
        <f t="shared" si="92"/>
        <v>0</v>
      </c>
      <c r="T634" s="17">
        <f t="shared" si="95"/>
        <v>0</v>
      </c>
    </row>
    <row r="635" spans="1:20" x14ac:dyDescent="0.25">
      <c r="A635" s="24">
        <v>42640.25</v>
      </c>
      <c r="B635" s="10">
        <v>193.59400000000002</v>
      </c>
      <c r="C635" s="9">
        <v>4014.7048199999999</v>
      </c>
      <c r="D635" s="10">
        <v>0</v>
      </c>
      <c r="E635" s="9">
        <v>0</v>
      </c>
      <c r="F635" s="10">
        <f t="shared" si="100"/>
        <v>193.59400000000002</v>
      </c>
      <c r="G635" s="9">
        <f t="shared" si="100"/>
        <v>4014.7048199999999</v>
      </c>
      <c r="H635" s="23">
        <v>0</v>
      </c>
      <c r="I635" s="23">
        <f t="shared" si="93"/>
        <v>193.59400000000002</v>
      </c>
      <c r="J635" s="16">
        <f t="shared" si="91"/>
        <v>20.737754372552864</v>
      </c>
      <c r="K635" s="85"/>
      <c r="L635" s="86"/>
      <c r="M635" s="16">
        <f t="shared" si="99"/>
        <v>44.529322747339243</v>
      </c>
      <c r="N635" s="16">
        <f t="shared" si="99"/>
        <v>27.061635261765584</v>
      </c>
      <c r="O635" s="16">
        <f t="shared" si="99"/>
        <v>26.863467366380636</v>
      </c>
      <c r="P635" s="16">
        <f t="shared" si="99"/>
        <v>29.333295922429311</v>
      </c>
      <c r="Q635" s="16">
        <f t="shared" si="99"/>
        <v>26.180578504218051</v>
      </c>
      <c r="R635" s="16">
        <f t="shared" si="94"/>
        <v>44.529322747339243</v>
      </c>
      <c r="S635" s="5">
        <f t="shared" si="92"/>
        <v>0</v>
      </c>
      <c r="T635" s="17">
        <f t="shared" si="95"/>
        <v>0</v>
      </c>
    </row>
    <row r="636" spans="1:20" x14ac:dyDescent="0.25">
      <c r="A636" s="24">
        <v>42640.291666666664</v>
      </c>
      <c r="B636" s="10">
        <v>197.62799999999999</v>
      </c>
      <c r="C636" s="9">
        <v>5014.7772800000002</v>
      </c>
      <c r="D636" s="10">
        <v>0</v>
      </c>
      <c r="E636" s="9">
        <v>0</v>
      </c>
      <c r="F636" s="10">
        <f t="shared" si="100"/>
        <v>197.62799999999999</v>
      </c>
      <c r="G636" s="9">
        <f t="shared" si="100"/>
        <v>5014.7772800000002</v>
      </c>
      <c r="H636" s="23">
        <v>0</v>
      </c>
      <c r="I636" s="23">
        <f t="shared" si="93"/>
        <v>197.62799999999999</v>
      </c>
      <c r="J636" s="16">
        <f t="shared" si="91"/>
        <v>25.374831906410027</v>
      </c>
      <c r="K636" s="85"/>
      <c r="L636" s="86"/>
      <c r="M636" s="16">
        <f t="shared" si="99"/>
        <v>44.529322747339243</v>
      </c>
      <c r="N636" s="16">
        <f t="shared" si="99"/>
        <v>27.061635261765584</v>
      </c>
      <c r="O636" s="16">
        <f t="shared" si="99"/>
        <v>26.863467366380636</v>
      </c>
      <c r="P636" s="16">
        <f t="shared" si="99"/>
        <v>29.333295922429311</v>
      </c>
      <c r="Q636" s="16">
        <f t="shared" si="99"/>
        <v>26.180578504218051</v>
      </c>
      <c r="R636" s="16">
        <f t="shared" si="94"/>
        <v>44.529322747339243</v>
      </c>
      <c r="S636" s="5">
        <f t="shared" si="92"/>
        <v>0</v>
      </c>
      <c r="T636" s="17">
        <f t="shared" si="95"/>
        <v>0</v>
      </c>
    </row>
    <row r="637" spans="1:20" x14ac:dyDescent="0.25">
      <c r="A637" s="24">
        <v>42640.333333333336</v>
      </c>
      <c r="B637" s="10">
        <v>205.65799999999999</v>
      </c>
      <c r="C637" s="9">
        <v>5119.4723400000003</v>
      </c>
      <c r="D637" s="10">
        <v>0</v>
      </c>
      <c r="E637" s="9">
        <v>0</v>
      </c>
      <c r="F637" s="10">
        <f t="shared" si="100"/>
        <v>205.65799999999999</v>
      </c>
      <c r="G637" s="9">
        <f t="shared" si="100"/>
        <v>5119.4723400000003</v>
      </c>
      <c r="H637" s="23">
        <v>0</v>
      </c>
      <c r="I637" s="23">
        <f t="shared" si="93"/>
        <v>205.65799999999999</v>
      </c>
      <c r="J637" s="16">
        <f t="shared" si="91"/>
        <v>24.893134913302671</v>
      </c>
      <c r="K637" s="85"/>
      <c r="L637" s="86"/>
      <c r="M637" s="16">
        <f t="shared" si="99"/>
        <v>44.529322747339243</v>
      </c>
      <c r="N637" s="16">
        <f t="shared" si="99"/>
        <v>27.061635261765584</v>
      </c>
      <c r="O637" s="16">
        <f t="shared" si="99"/>
        <v>26.863467366380636</v>
      </c>
      <c r="P637" s="16">
        <f t="shared" si="99"/>
        <v>29.333295922429311</v>
      </c>
      <c r="Q637" s="16">
        <f t="shared" si="99"/>
        <v>26.180578504218051</v>
      </c>
      <c r="R637" s="16">
        <f t="shared" si="94"/>
        <v>44.529322747339243</v>
      </c>
      <c r="S637" s="5">
        <f t="shared" si="92"/>
        <v>0</v>
      </c>
      <c r="T637" s="17">
        <f t="shared" si="95"/>
        <v>0</v>
      </c>
    </row>
    <row r="638" spans="1:20" x14ac:dyDescent="0.25">
      <c r="A638" s="24">
        <v>42640.375</v>
      </c>
      <c r="B638" s="10">
        <v>226.66299999999998</v>
      </c>
      <c r="C638" s="9">
        <v>5435.3472000000002</v>
      </c>
      <c r="D638" s="10">
        <v>0</v>
      </c>
      <c r="E638" s="9">
        <v>0</v>
      </c>
      <c r="F638" s="10">
        <f t="shared" si="100"/>
        <v>226.66299999999998</v>
      </c>
      <c r="G638" s="9">
        <f t="shared" si="100"/>
        <v>5435.3472000000002</v>
      </c>
      <c r="H638" s="23">
        <v>0</v>
      </c>
      <c r="I638" s="23">
        <f t="shared" si="93"/>
        <v>226.66299999999998</v>
      </c>
      <c r="J638" s="16">
        <f t="shared" si="91"/>
        <v>23.979860850690233</v>
      </c>
      <c r="K638" s="85"/>
      <c r="L638" s="86"/>
      <c r="M638" s="16">
        <f t="shared" si="99"/>
        <v>44.529322747339243</v>
      </c>
      <c r="N638" s="16">
        <f t="shared" si="99"/>
        <v>27.061635261765584</v>
      </c>
      <c r="O638" s="16">
        <f t="shared" si="99"/>
        <v>26.863467366380636</v>
      </c>
      <c r="P638" s="16">
        <f t="shared" si="99"/>
        <v>29.333295922429311</v>
      </c>
      <c r="Q638" s="16">
        <f t="shared" si="99"/>
        <v>26.180578504218051</v>
      </c>
      <c r="R638" s="16">
        <f t="shared" si="94"/>
        <v>44.529322747339243</v>
      </c>
      <c r="S638" s="5">
        <f t="shared" si="92"/>
        <v>0</v>
      </c>
      <c r="T638" s="17">
        <f t="shared" si="95"/>
        <v>0</v>
      </c>
    </row>
    <row r="639" spans="1:20" x14ac:dyDescent="0.25">
      <c r="A639" s="24">
        <v>42640.416666666664</v>
      </c>
      <c r="B639" s="10">
        <v>173.125</v>
      </c>
      <c r="C639" s="9">
        <v>4428.5370000000003</v>
      </c>
      <c r="D639" s="10">
        <v>0</v>
      </c>
      <c r="E639" s="9">
        <v>0</v>
      </c>
      <c r="F639" s="10">
        <f t="shared" si="100"/>
        <v>173.125</v>
      </c>
      <c r="G639" s="9">
        <f t="shared" si="100"/>
        <v>4428.5370000000003</v>
      </c>
      <c r="H639" s="23">
        <v>0</v>
      </c>
      <c r="I639" s="23">
        <f t="shared" si="93"/>
        <v>173.125</v>
      </c>
      <c r="J639" s="16">
        <f t="shared" si="91"/>
        <v>25.579997111913357</v>
      </c>
      <c r="K639" s="85"/>
      <c r="L639" s="86"/>
      <c r="M639" s="16">
        <f t="shared" si="99"/>
        <v>44.529322747339243</v>
      </c>
      <c r="N639" s="16">
        <f t="shared" si="99"/>
        <v>27.061635261765584</v>
      </c>
      <c r="O639" s="16">
        <f t="shared" si="99"/>
        <v>26.863467366380636</v>
      </c>
      <c r="P639" s="16">
        <f t="shared" si="99"/>
        <v>29.333295922429311</v>
      </c>
      <c r="Q639" s="16">
        <f t="shared" si="99"/>
        <v>26.180578504218051</v>
      </c>
      <c r="R639" s="16">
        <f t="shared" si="94"/>
        <v>44.529322747339243</v>
      </c>
      <c r="S639" s="5">
        <f t="shared" si="92"/>
        <v>0</v>
      </c>
      <c r="T639" s="17">
        <f t="shared" si="95"/>
        <v>0</v>
      </c>
    </row>
    <row r="640" spans="1:20" x14ac:dyDescent="0.25">
      <c r="A640" s="24">
        <v>42640.458333333336</v>
      </c>
      <c r="B640" s="10">
        <v>122.74199999999999</v>
      </c>
      <c r="C640" s="9">
        <v>3339.6466399999999</v>
      </c>
      <c r="D640" s="10">
        <v>0</v>
      </c>
      <c r="E640" s="9">
        <v>0</v>
      </c>
      <c r="F640" s="10">
        <f t="shared" si="100"/>
        <v>122.74199999999999</v>
      </c>
      <c r="G640" s="9">
        <f t="shared" si="100"/>
        <v>3339.6466399999999</v>
      </c>
      <c r="H640" s="23">
        <v>0</v>
      </c>
      <c r="I640" s="23">
        <f t="shared" si="93"/>
        <v>122.74199999999999</v>
      </c>
      <c r="J640" s="16">
        <f t="shared" si="91"/>
        <v>27.208670544719819</v>
      </c>
      <c r="K640" s="85"/>
      <c r="L640" s="86"/>
      <c r="M640" s="16">
        <f t="shared" si="99"/>
        <v>44.529322747339243</v>
      </c>
      <c r="N640" s="16">
        <f t="shared" si="99"/>
        <v>27.061635261765584</v>
      </c>
      <c r="O640" s="16">
        <f t="shared" si="99"/>
        <v>26.863467366380636</v>
      </c>
      <c r="P640" s="16">
        <f t="shared" si="99"/>
        <v>29.333295922429311</v>
      </c>
      <c r="Q640" s="16">
        <f t="shared" si="99"/>
        <v>26.180578504218051</v>
      </c>
      <c r="R640" s="16">
        <f t="shared" si="94"/>
        <v>44.529322747339243</v>
      </c>
      <c r="S640" s="5">
        <f t="shared" si="92"/>
        <v>0</v>
      </c>
      <c r="T640" s="17">
        <f t="shared" si="95"/>
        <v>0</v>
      </c>
    </row>
    <row r="641" spans="1:20" x14ac:dyDescent="0.25">
      <c r="A641" s="24">
        <v>42640.5</v>
      </c>
      <c r="B641" s="10">
        <v>132.584</v>
      </c>
      <c r="C641" s="9">
        <v>3864.7990400000003</v>
      </c>
      <c r="D641" s="10">
        <v>0</v>
      </c>
      <c r="E641" s="9">
        <v>0</v>
      </c>
      <c r="F641" s="10">
        <f t="shared" si="100"/>
        <v>132.584</v>
      </c>
      <c r="G641" s="9">
        <f t="shared" si="100"/>
        <v>3864.7990400000003</v>
      </c>
      <c r="H641" s="23">
        <v>0</v>
      </c>
      <c r="I641" s="23">
        <f t="shared" si="93"/>
        <v>132.584</v>
      </c>
      <c r="J641" s="16">
        <f t="shared" si="91"/>
        <v>29.149814758945276</v>
      </c>
      <c r="K641" s="85"/>
      <c r="L641" s="86"/>
      <c r="M641" s="16">
        <f t="shared" si="99"/>
        <v>44.529322747339243</v>
      </c>
      <c r="N641" s="16">
        <f t="shared" si="99"/>
        <v>27.061635261765584</v>
      </c>
      <c r="O641" s="16">
        <f t="shared" si="99"/>
        <v>26.863467366380636</v>
      </c>
      <c r="P641" s="16">
        <f t="shared" si="99"/>
        <v>29.333295922429311</v>
      </c>
      <c r="Q641" s="16">
        <f t="shared" si="99"/>
        <v>26.180578504218051</v>
      </c>
      <c r="R641" s="16">
        <f t="shared" si="94"/>
        <v>44.529322747339243</v>
      </c>
      <c r="S641" s="5">
        <f t="shared" si="92"/>
        <v>0</v>
      </c>
      <c r="T641" s="17">
        <f t="shared" si="95"/>
        <v>0</v>
      </c>
    </row>
    <row r="642" spans="1:20" x14ac:dyDescent="0.25">
      <c r="A642" s="24">
        <v>42640.541666666664</v>
      </c>
      <c r="B642" s="10">
        <v>203.93</v>
      </c>
      <c r="C642" s="9">
        <v>5587.0608999999995</v>
      </c>
      <c r="D642" s="10">
        <v>0</v>
      </c>
      <c r="E642" s="9">
        <v>0</v>
      </c>
      <c r="F642" s="10">
        <f t="shared" si="100"/>
        <v>203.93</v>
      </c>
      <c r="G642" s="9">
        <f t="shared" si="100"/>
        <v>5587.0608999999995</v>
      </c>
      <c r="H642" s="23">
        <v>0</v>
      </c>
      <c r="I642" s="23">
        <f t="shared" si="93"/>
        <v>203.93</v>
      </c>
      <c r="J642" s="16">
        <f t="shared" si="91"/>
        <v>27.396954347079877</v>
      </c>
      <c r="K642" s="85"/>
      <c r="L642" s="86"/>
      <c r="M642" s="16">
        <f t="shared" si="99"/>
        <v>44.529322747339243</v>
      </c>
      <c r="N642" s="16">
        <f t="shared" si="99"/>
        <v>27.061635261765584</v>
      </c>
      <c r="O642" s="16">
        <f t="shared" si="99"/>
        <v>26.863467366380636</v>
      </c>
      <c r="P642" s="16">
        <f t="shared" si="99"/>
        <v>29.333295922429311</v>
      </c>
      <c r="Q642" s="16">
        <f t="shared" si="99"/>
        <v>26.180578504218051</v>
      </c>
      <c r="R642" s="16">
        <f t="shared" si="94"/>
        <v>44.529322747339243</v>
      </c>
      <c r="S642" s="5">
        <f t="shared" si="92"/>
        <v>0</v>
      </c>
      <c r="T642" s="17">
        <f t="shared" si="95"/>
        <v>0</v>
      </c>
    </row>
    <row r="643" spans="1:20" x14ac:dyDescent="0.25">
      <c r="A643" s="24">
        <v>42640.583333333336</v>
      </c>
      <c r="B643" s="10">
        <v>273.589</v>
      </c>
      <c r="C643" s="9">
        <v>7440.6939000000002</v>
      </c>
      <c r="D643" s="10">
        <v>0</v>
      </c>
      <c r="E643" s="9">
        <v>0</v>
      </c>
      <c r="F643" s="10">
        <f t="shared" si="100"/>
        <v>273.589</v>
      </c>
      <c r="G643" s="9">
        <f t="shared" si="100"/>
        <v>7440.6939000000002</v>
      </c>
      <c r="H643" s="23">
        <v>0</v>
      </c>
      <c r="I643" s="23">
        <f t="shared" si="93"/>
        <v>273.589</v>
      </c>
      <c r="J643" s="16">
        <f t="shared" si="91"/>
        <v>27.196612071391762</v>
      </c>
      <c r="K643" s="85"/>
      <c r="L643" s="86"/>
      <c r="M643" s="16">
        <f t="shared" si="99"/>
        <v>44.529322747339243</v>
      </c>
      <c r="N643" s="16">
        <f t="shared" si="99"/>
        <v>27.061635261765584</v>
      </c>
      <c r="O643" s="16">
        <f t="shared" si="99"/>
        <v>26.863467366380636</v>
      </c>
      <c r="P643" s="16">
        <f t="shared" si="99"/>
        <v>29.333295922429311</v>
      </c>
      <c r="Q643" s="16">
        <f t="shared" si="99"/>
        <v>26.180578504218051</v>
      </c>
      <c r="R643" s="16">
        <f t="shared" si="94"/>
        <v>44.529322747339243</v>
      </c>
      <c r="S643" s="5">
        <f t="shared" si="92"/>
        <v>0</v>
      </c>
      <c r="T643" s="17">
        <f t="shared" si="95"/>
        <v>0</v>
      </c>
    </row>
    <row r="644" spans="1:20" x14ac:dyDescent="0.25">
      <c r="A644" s="24">
        <v>42640.625</v>
      </c>
      <c r="B644" s="10">
        <v>281.61599999999999</v>
      </c>
      <c r="C644" s="9">
        <v>7689.6339599999992</v>
      </c>
      <c r="D644" s="10">
        <v>0</v>
      </c>
      <c r="E644" s="9">
        <v>0</v>
      </c>
      <c r="F644" s="10">
        <f t="shared" si="100"/>
        <v>281.61599999999999</v>
      </c>
      <c r="G644" s="9">
        <f t="shared" si="100"/>
        <v>7689.6339599999992</v>
      </c>
      <c r="H644" s="23">
        <v>0</v>
      </c>
      <c r="I644" s="23">
        <f t="shared" si="93"/>
        <v>281.61599999999999</v>
      </c>
      <c r="J644" s="16">
        <f t="shared" si="91"/>
        <v>27.305387335946818</v>
      </c>
      <c r="K644" s="85"/>
      <c r="L644" s="86"/>
      <c r="M644" s="16">
        <f t="shared" si="99"/>
        <v>44.529322747339243</v>
      </c>
      <c r="N644" s="16">
        <f t="shared" si="99"/>
        <v>27.061635261765584</v>
      </c>
      <c r="O644" s="16">
        <f t="shared" si="99"/>
        <v>26.863467366380636</v>
      </c>
      <c r="P644" s="16">
        <f t="shared" si="99"/>
        <v>29.333295922429311</v>
      </c>
      <c r="Q644" s="16">
        <f t="shared" si="99"/>
        <v>26.180578504218051</v>
      </c>
      <c r="R644" s="16">
        <f t="shared" si="94"/>
        <v>44.529322747339243</v>
      </c>
      <c r="S644" s="5">
        <f t="shared" si="92"/>
        <v>0</v>
      </c>
      <c r="T644" s="17">
        <f t="shared" si="95"/>
        <v>0</v>
      </c>
    </row>
    <row r="645" spans="1:20" x14ac:dyDescent="0.25">
      <c r="A645" s="24">
        <v>42640.666666666664</v>
      </c>
      <c r="B645" s="10">
        <v>259.649</v>
      </c>
      <c r="C645" s="9">
        <v>7405.6843599999993</v>
      </c>
      <c r="D645" s="10">
        <v>0</v>
      </c>
      <c r="E645" s="9">
        <v>0</v>
      </c>
      <c r="F645" s="10">
        <f t="shared" si="100"/>
        <v>259.649</v>
      </c>
      <c r="G645" s="9">
        <f t="shared" si="100"/>
        <v>7405.6843599999993</v>
      </c>
      <c r="H645" s="23">
        <v>0</v>
      </c>
      <c r="I645" s="23">
        <f t="shared" si="93"/>
        <v>259.649</v>
      </c>
      <c r="J645" s="16">
        <f t="shared" si="91"/>
        <v>28.52190595765822</v>
      </c>
      <c r="K645" s="85"/>
      <c r="L645" s="86"/>
      <c r="M645" s="16">
        <f t="shared" si="99"/>
        <v>44.529322747339243</v>
      </c>
      <c r="N645" s="16">
        <f t="shared" si="99"/>
        <v>27.061635261765584</v>
      </c>
      <c r="O645" s="16">
        <f t="shared" si="99"/>
        <v>26.863467366380636</v>
      </c>
      <c r="P645" s="16">
        <f t="shared" si="99"/>
        <v>29.333295922429311</v>
      </c>
      <c r="Q645" s="16">
        <f t="shared" si="99"/>
        <v>26.180578504218051</v>
      </c>
      <c r="R645" s="16">
        <f t="shared" si="94"/>
        <v>44.529322747339243</v>
      </c>
      <c r="S645" s="5">
        <f t="shared" si="92"/>
        <v>0</v>
      </c>
      <c r="T645" s="17">
        <f t="shared" si="95"/>
        <v>0</v>
      </c>
    </row>
    <row r="646" spans="1:20" x14ac:dyDescent="0.25">
      <c r="A646" s="24">
        <v>42640.708333333336</v>
      </c>
      <c r="B646" s="10">
        <v>234.006</v>
      </c>
      <c r="C646" s="9">
        <v>6777.6702000000005</v>
      </c>
      <c r="D646" s="10">
        <v>0</v>
      </c>
      <c r="E646" s="9">
        <v>0</v>
      </c>
      <c r="F646" s="10">
        <f t="shared" si="100"/>
        <v>234.006</v>
      </c>
      <c r="G646" s="9">
        <f t="shared" si="100"/>
        <v>6777.6702000000005</v>
      </c>
      <c r="H646" s="23">
        <v>0</v>
      </c>
      <c r="I646" s="23">
        <f t="shared" si="93"/>
        <v>234.006</v>
      </c>
      <c r="J646" s="16">
        <f t="shared" ref="J646:J709" si="101">IF(F646&gt;0,G646/F646,0)</f>
        <v>28.963659906156256</v>
      </c>
      <c r="K646" s="85"/>
      <c r="L646" s="86"/>
      <c r="M646" s="16">
        <f t="shared" si="99"/>
        <v>44.529322747339243</v>
      </c>
      <c r="N646" s="16">
        <f t="shared" si="99"/>
        <v>27.061635261765584</v>
      </c>
      <c r="O646" s="16">
        <f t="shared" si="99"/>
        <v>26.863467366380636</v>
      </c>
      <c r="P646" s="16">
        <f t="shared" si="99"/>
        <v>29.333295922429311</v>
      </c>
      <c r="Q646" s="16">
        <f t="shared" si="99"/>
        <v>26.180578504218051</v>
      </c>
      <c r="R646" s="16">
        <f t="shared" si="94"/>
        <v>44.529322747339243</v>
      </c>
      <c r="S646" s="5">
        <f t="shared" ref="S646:S709" si="102">IF(J646&gt;R646,J646-R646,0)</f>
        <v>0</v>
      </c>
      <c r="T646" s="17">
        <f t="shared" si="95"/>
        <v>0</v>
      </c>
    </row>
    <row r="647" spans="1:20" x14ac:dyDescent="0.25">
      <c r="A647" s="24">
        <v>42640.75</v>
      </c>
      <c r="B647" s="10">
        <v>203.60899999999998</v>
      </c>
      <c r="C647" s="9">
        <v>5848.2450499999995</v>
      </c>
      <c r="D647" s="10">
        <v>0</v>
      </c>
      <c r="E647" s="9">
        <v>0</v>
      </c>
      <c r="F647" s="10">
        <f t="shared" si="100"/>
        <v>203.60899999999998</v>
      </c>
      <c r="G647" s="9">
        <f t="shared" si="100"/>
        <v>5848.2450499999995</v>
      </c>
      <c r="H647" s="23">
        <v>0</v>
      </c>
      <c r="I647" s="23">
        <f t="shared" ref="I647:I710" si="103">F647-H647</f>
        <v>203.60899999999998</v>
      </c>
      <c r="J647" s="16">
        <f t="shared" si="101"/>
        <v>28.722920155788792</v>
      </c>
      <c r="K647" s="85"/>
      <c r="L647" s="86"/>
      <c r="M647" s="16">
        <f t="shared" si="99"/>
        <v>44.529322747339243</v>
      </c>
      <c r="N647" s="16">
        <f t="shared" si="99"/>
        <v>27.061635261765584</v>
      </c>
      <c r="O647" s="16">
        <f t="shared" si="99"/>
        <v>26.863467366380636</v>
      </c>
      <c r="P647" s="16">
        <f t="shared" si="99"/>
        <v>29.333295922429311</v>
      </c>
      <c r="Q647" s="16">
        <f t="shared" si="99"/>
        <v>26.180578504218051</v>
      </c>
      <c r="R647" s="16">
        <f t="shared" ref="R647:R710" si="104">MAX(L647:Q647)</f>
        <v>44.529322747339243</v>
      </c>
      <c r="S647" s="5">
        <f t="shared" si="102"/>
        <v>0</v>
      </c>
      <c r="T647" s="17">
        <f t="shared" ref="T647:T710" si="105">IF(S647&lt;&gt;" ",S647*I647,0)</f>
        <v>0</v>
      </c>
    </row>
    <row r="648" spans="1:20" x14ac:dyDescent="0.25">
      <c r="A648" s="24">
        <v>42640.791666666664</v>
      </c>
      <c r="B648" s="10">
        <v>202.191</v>
      </c>
      <c r="C648" s="9">
        <v>5463.1782800000001</v>
      </c>
      <c r="D648" s="10">
        <v>0</v>
      </c>
      <c r="E648" s="9">
        <v>0</v>
      </c>
      <c r="F648" s="10">
        <f t="shared" si="100"/>
        <v>202.191</v>
      </c>
      <c r="G648" s="9">
        <f t="shared" si="100"/>
        <v>5463.1782800000001</v>
      </c>
      <c r="H648" s="23">
        <v>0</v>
      </c>
      <c r="I648" s="23">
        <f t="shared" si="103"/>
        <v>202.191</v>
      </c>
      <c r="J648" s="16">
        <f t="shared" si="101"/>
        <v>27.019888521249708</v>
      </c>
      <c r="K648" s="85"/>
      <c r="L648" s="86"/>
      <c r="M648" s="16">
        <f t="shared" ref="M648:Q663" si="106">M647</f>
        <v>44.529322747339243</v>
      </c>
      <c r="N648" s="16">
        <f t="shared" si="106"/>
        <v>27.061635261765584</v>
      </c>
      <c r="O648" s="16">
        <f t="shared" si="106"/>
        <v>26.863467366380636</v>
      </c>
      <c r="P648" s="16">
        <f t="shared" si="106"/>
        <v>29.333295922429311</v>
      </c>
      <c r="Q648" s="16">
        <f t="shared" si="106"/>
        <v>26.180578504218051</v>
      </c>
      <c r="R648" s="16">
        <f t="shared" si="104"/>
        <v>44.529322747339243</v>
      </c>
      <c r="S648" s="5">
        <f t="shared" si="102"/>
        <v>0</v>
      </c>
      <c r="T648" s="17">
        <f t="shared" si="105"/>
        <v>0</v>
      </c>
    </row>
    <row r="649" spans="1:20" x14ac:dyDescent="0.25">
      <c r="A649" s="24">
        <v>42640.833333333336</v>
      </c>
      <c r="B649" s="10">
        <v>174.43300000000002</v>
      </c>
      <c r="C649" s="9">
        <v>5912.6070149999996</v>
      </c>
      <c r="D649" s="10">
        <v>0</v>
      </c>
      <c r="E649" s="9">
        <v>0</v>
      </c>
      <c r="F649" s="10">
        <f t="shared" si="100"/>
        <v>174.43300000000002</v>
      </c>
      <c r="G649" s="9">
        <f t="shared" si="100"/>
        <v>5912.6070149999996</v>
      </c>
      <c r="H649" s="23">
        <v>0</v>
      </c>
      <c r="I649" s="23">
        <f t="shared" si="103"/>
        <v>174.43300000000002</v>
      </c>
      <c r="J649" s="16">
        <f t="shared" si="101"/>
        <v>33.896149323809134</v>
      </c>
      <c r="K649" s="85"/>
      <c r="L649" s="86"/>
      <c r="M649" s="16">
        <f t="shared" si="106"/>
        <v>44.529322747339243</v>
      </c>
      <c r="N649" s="16">
        <f t="shared" si="106"/>
        <v>27.061635261765584</v>
      </c>
      <c r="O649" s="16">
        <f t="shared" si="106"/>
        <v>26.863467366380636</v>
      </c>
      <c r="P649" s="16">
        <f t="shared" si="106"/>
        <v>29.333295922429311</v>
      </c>
      <c r="Q649" s="16">
        <f t="shared" si="106"/>
        <v>26.180578504218051</v>
      </c>
      <c r="R649" s="16">
        <f t="shared" si="104"/>
        <v>44.529322747339243</v>
      </c>
      <c r="S649" s="5">
        <f t="shared" si="102"/>
        <v>0</v>
      </c>
      <c r="T649" s="17">
        <f t="shared" si="105"/>
        <v>0</v>
      </c>
    </row>
    <row r="650" spans="1:20" x14ac:dyDescent="0.25">
      <c r="A650" s="24">
        <v>42640.875</v>
      </c>
      <c r="B650" s="10">
        <v>173.3</v>
      </c>
      <c r="C650" s="9">
        <v>5155.6750000000002</v>
      </c>
      <c r="D650" s="10">
        <v>3.802</v>
      </c>
      <c r="E650" s="9">
        <v>113.107</v>
      </c>
      <c r="F650" s="10">
        <f t="shared" si="100"/>
        <v>169.49800000000002</v>
      </c>
      <c r="G650" s="9">
        <f t="shared" si="100"/>
        <v>5042.5680000000002</v>
      </c>
      <c r="H650" s="23">
        <v>0</v>
      </c>
      <c r="I650" s="23">
        <f t="shared" si="103"/>
        <v>169.49800000000002</v>
      </c>
      <c r="J650" s="16">
        <f t="shared" si="101"/>
        <v>29.75001474943657</v>
      </c>
      <c r="K650" s="85"/>
      <c r="L650" s="86"/>
      <c r="M650" s="16">
        <f t="shared" si="106"/>
        <v>44.529322747339243</v>
      </c>
      <c r="N650" s="16">
        <f t="shared" si="106"/>
        <v>27.061635261765584</v>
      </c>
      <c r="O650" s="16">
        <f t="shared" si="106"/>
        <v>26.863467366380636</v>
      </c>
      <c r="P650" s="16">
        <f t="shared" si="106"/>
        <v>29.333295922429311</v>
      </c>
      <c r="Q650" s="16">
        <f t="shared" si="106"/>
        <v>26.180578504218051</v>
      </c>
      <c r="R650" s="16">
        <f t="shared" si="104"/>
        <v>44.529322747339243</v>
      </c>
      <c r="S650" s="5">
        <f t="shared" si="102"/>
        <v>0</v>
      </c>
      <c r="T650" s="17">
        <f t="shared" si="105"/>
        <v>0</v>
      </c>
    </row>
    <row r="651" spans="1:20" x14ac:dyDescent="0.25">
      <c r="A651" s="24">
        <v>42640.916666666664</v>
      </c>
      <c r="B651" s="10">
        <v>141.19999999999999</v>
      </c>
      <c r="C651" s="9">
        <v>3582.2440000000001</v>
      </c>
      <c r="D651" s="10">
        <v>0</v>
      </c>
      <c r="E651" s="9">
        <v>0</v>
      </c>
      <c r="F651" s="10">
        <f t="shared" si="100"/>
        <v>141.19999999999999</v>
      </c>
      <c r="G651" s="9">
        <f t="shared" si="100"/>
        <v>3582.2440000000001</v>
      </c>
      <c r="H651" s="23">
        <v>0</v>
      </c>
      <c r="I651" s="23">
        <f t="shared" si="103"/>
        <v>141.19999999999999</v>
      </c>
      <c r="J651" s="16">
        <f t="shared" si="101"/>
        <v>25.370000000000005</v>
      </c>
      <c r="K651" s="85"/>
      <c r="L651" s="86"/>
      <c r="M651" s="16">
        <f t="shared" si="106"/>
        <v>44.529322747339243</v>
      </c>
      <c r="N651" s="16">
        <f t="shared" si="106"/>
        <v>27.061635261765584</v>
      </c>
      <c r="O651" s="16">
        <f t="shared" si="106"/>
        <v>26.863467366380636</v>
      </c>
      <c r="P651" s="16">
        <f t="shared" si="106"/>
        <v>29.333295922429311</v>
      </c>
      <c r="Q651" s="16">
        <f t="shared" si="106"/>
        <v>26.180578504218051</v>
      </c>
      <c r="R651" s="16">
        <f t="shared" si="104"/>
        <v>44.529322747339243</v>
      </c>
      <c r="S651" s="5">
        <f t="shared" si="102"/>
        <v>0</v>
      </c>
      <c r="T651" s="17">
        <f t="shared" si="105"/>
        <v>0</v>
      </c>
    </row>
    <row r="652" spans="1:20" x14ac:dyDescent="0.25">
      <c r="A652" s="24">
        <v>42640.958333333336</v>
      </c>
      <c r="B652" s="10">
        <v>202.45</v>
      </c>
      <c r="C652" s="9">
        <v>4492.3654999999999</v>
      </c>
      <c r="D652" s="10">
        <v>0</v>
      </c>
      <c r="E652" s="9">
        <v>0</v>
      </c>
      <c r="F652" s="10">
        <f t="shared" si="100"/>
        <v>202.45</v>
      </c>
      <c r="G652" s="9">
        <f t="shared" si="100"/>
        <v>4492.3654999999999</v>
      </c>
      <c r="H652" s="23">
        <v>0</v>
      </c>
      <c r="I652" s="23">
        <f t="shared" si="103"/>
        <v>202.45</v>
      </c>
      <c r="J652" s="16">
        <f t="shared" si="101"/>
        <v>22.19</v>
      </c>
      <c r="K652" s="85"/>
      <c r="L652" s="86"/>
      <c r="M652" s="16">
        <f t="shared" si="106"/>
        <v>44.529322747339243</v>
      </c>
      <c r="N652" s="16">
        <f t="shared" si="106"/>
        <v>27.061635261765584</v>
      </c>
      <c r="O652" s="16">
        <f t="shared" si="106"/>
        <v>26.863467366380636</v>
      </c>
      <c r="P652" s="16">
        <f t="shared" si="106"/>
        <v>29.333295922429311</v>
      </c>
      <c r="Q652" s="16">
        <f t="shared" si="106"/>
        <v>26.180578504218051</v>
      </c>
      <c r="R652" s="16">
        <f t="shared" si="104"/>
        <v>44.529322747339243</v>
      </c>
      <c r="S652" s="5">
        <f t="shared" si="102"/>
        <v>0</v>
      </c>
      <c r="T652" s="17">
        <f t="shared" si="105"/>
        <v>0</v>
      </c>
    </row>
    <row r="653" spans="1:20" x14ac:dyDescent="0.25">
      <c r="A653" s="24">
        <v>42641</v>
      </c>
      <c r="B653" s="10">
        <v>235.45</v>
      </c>
      <c r="C653" s="9">
        <v>4887.942</v>
      </c>
      <c r="D653" s="10">
        <v>0</v>
      </c>
      <c r="E653" s="9">
        <v>0</v>
      </c>
      <c r="F653" s="10">
        <f t="shared" si="100"/>
        <v>235.45</v>
      </c>
      <c r="G653" s="9">
        <f t="shared" si="100"/>
        <v>4887.942</v>
      </c>
      <c r="H653" s="23">
        <v>0</v>
      </c>
      <c r="I653" s="23">
        <f t="shared" si="103"/>
        <v>235.45</v>
      </c>
      <c r="J653" s="16">
        <f t="shared" si="101"/>
        <v>20.76</v>
      </c>
      <c r="K653" s="85"/>
      <c r="L653" s="86"/>
      <c r="M653" s="16">
        <f t="shared" si="106"/>
        <v>44.529322747339243</v>
      </c>
      <c r="N653" s="16">
        <f t="shared" si="106"/>
        <v>27.061635261765584</v>
      </c>
      <c r="O653" s="16">
        <f t="shared" si="106"/>
        <v>26.863467366380636</v>
      </c>
      <c r="P653" s="16">
        <f t="shared" si="106"/>
        <v>29.333295922429311</v>
      </c>
      <c r="Q653" s="16">
        <f t="shared" si="106"/>
        <v>26.180578504218051</v>
      </c>
      <c r="R653" s="16">
        <f t="shared" si="104"/>
        <v>44.529322747339243</v>
      </c>
      <c r="S653" s="5">
        <f t="shared" si="102"/>
        <v>0</v>
      </c>
      <c r="T653" s="17">
        <f t="shared" si="105"/>
        <v>0</v>
      </c>
    </row>
    <row r="654" spans="1:20" x14ac:dyDescent="0.25">
      <c r="A654" s="24">
        <v>42641.041666666664</v>
      </c>
      <c r="B654" s="10">
        <v>234.5</v>
      </c>
      <c r="C654" s="9">
        <v>4413.29</v>
      </c>
      <c r="D654" s="10">
        <v>15.684000000000001</v>
      </c>
      <c r="E654" s="9">
        <v>295.173</v>
      </c>
      <c r="F654" s="10">
        <f t="shared" si="100"/>
        <v>218.816</v>
      </c>
      <c r="G654" s="9">
        <f t="shared" si="100"/>
        <v>4118.1170000000002</v>
      </c>
      <c r="H654" s="23">
        <v>0</v>
      </c>
      <c r="I654" s="23">
        <f t="shared" si="103"/>
        <v>218.816</v>
      </c>
      <c r="J654" s="16">
        <f t="shared" si="101"/>
        <v>18.819999451594033</v>
      </c>
      <c r="K654" s="85"/>
      <c r="L654" s="86"/>
      <c r="M654" s="16">
        <f t="shared" si="106"/>
        <v>44.529322747339243</v>
      </c>
      <c r="N654" s="16">
        <f t="shared" si="106"/>
        <v>27.061635261765584</v>
      </c>
      <c r="O654" s="16">
        <f t="shared" si="106"/>
        <v>26.863467366380636</v>
      </c>
      <c r="P654" s="16">
        <f t="shared" si="106"/>
        <v>29.333295922429311</v>
      </c>
      <c r="Q654" s="16">
        <f t="shared" si="106"/>
        <v>26.180578504218051</v>
      </c>
      <c r="R654" s="16">
        <f t="shared" si="104"/>
        <v>44.529322747339243</v>
      </c>
      <c r="S654" s="5">
        <f t="shared" si="102"/>
        <v>0</v>
      </c>
      <c r="T654" s="17">
        <f t="shared" si="105"/>
        <v>0</v>
      </c>
    </row>
    <row r="655" spans="1:20" x14ac:dyDescent="0.25">
      <c r="A655" s="24">
        <v>42641.083333333336</v>
      </c>
      <c r="B655" s="10">
        <v>205.6</v>
      </c>
      <c r="C655" s="9">
        <v>3809.768</v>
      </c>
      <c r="D655" s="10">
        <v>4.9160000000000004</v>
      </c>
      <c r="E655" s="9">
        <v>91.093000000000004</v>
      </c>
      <c r="F655" s="10">
        <f t="shared" si="100"/>
        <v>200.684</v>
      </c>
      <c r="G655" s="9">
        <f t="shared" si="100"/>
        <v>3718.6750000000002</v>
      </c>
      <c r="H655" s="23">
        <v>0</v>
      </c>
      <c r="I655" s="23">
        <f t="shared" si="103"/>
        <v>200.684</v>
      </c>
      <c r="J655" s="16">
        <f t="shared" si="101"/>
        <v>18.530002391819977</v>
      </c>
      <c r="K655" s="85"/>
      <c r="L655" s="86"/>
      <c r="M655" s="16">
        <f t="shared" si="106"/>
        <v>44.529322747339243</v>
      </c>
      <c r="N655" s="16">
        <f t="shared" si="106"/>
        <v>27.061635261765584</v>
      </c>
      <c r="O655" s="16">
        <f t="shared" si="106"/>
        <v>26.863467366380636</v>
      </c>
      <c r="P655" s="16">
        <f t="shared" si="106"/>
        <v>29.333295922429311</v>
      </c>
      <c r="Q655" s="16">
        <f t="shared" si="106"/>
        <v>26.180578504218051</v>
      </c>
      <c r="R655" s="16">
        <f t="shared" si="104"/>
        <v>44.529322747339243</v>
      </c>
      <c r="S655" s="5">
        <f t="shared" si="102"/>
        <v>0</v>
      </c>
      <c r="T655" s="17">
        <f t="shared" si="105"/>
        <v>0</v>
      </c>
    </row>
    <row r="656" spans="1:20" x14ac:dyDescent="0.25">
      <c r="A656" s="24">
        <v>42641.125</v>
      </c>
      <c r="B656" s="10">
        <v>192.7</v>
      </c>
      <c r="C656" s="9">
        <v>3376.1039999999998</v>
      </c>
      <c r="D656" s="10">
        <v>0</v>
      </c>
      <c r="E656" s="9">
        <v>0</v>
      </c>
      <c r="F656" s="10">
        <f t="shared" si="100"/>
        <v>192.7</v>
      </c>
      <c r="G656" s="9">
        <f t="shared" si="100"/>
        <v>3376.1039999999998</v>
      </c>
      <c r="H656" s="23">
        <v>0</v>
      </c>
      <c r="I656" s="23">
        <f t="shared" si="103"/>
        <v>192.7</v>
      </c>
      <c r="J656" s="16">
        <f t="shared" si="101"/>
        <v>17.52</v>
      </c>
      <c r="K656" s="85"/>
      <c r="L656" s="86"/>
      <c r="M656" s="16">
        <f t="shared" si="106"/>
        <v>44.529322747339243</v>
      </c>
      <c r="N656" s="16">
        <f t="shared" si="106"/>
        <v>27.061635261765584</v>
      </c>
      <c r="O656" s="16">
        <f t="shared" si="106"/>
        <v>26.863467366380636</v>
      </c>
      <c r="P656" s="16">
        <f t="shared" si="106"/>
        <v>29.333295922429311</v>
      </c>
      <c r="Q656" s="16">
        <f t="shared" si="106"/>
        <v>26.180578504218051</v>
      </c>
      <c r="R656" s="16">
        <f t="shared" si="104"/>
        <v>44.529322747339243</v>
      </c>
      <c r="S656" s="5">
        <f t="shared" si="102"/>
        <v>0</v>
      </c>
      <c r="T656" s="17">
        <f t="shared" si="105"/>
        <v>0</v>
      </c>
    </row>
    <row r="657" spans="1:20" x14ac:dyDescent="0.25">
      <c r="A657" s="24">
        <v>42641.166666666664</v>
      </c>
      <c r="B657" s="10">
        <v>187.3</v>
      </c>
      <c r="C657" s="9">
        <v>3094.1959999999999</v>
      </c>
      <c r="D657" s="10">
        <v>3.0710000000000002</v>
      </c>
      <c r="E657" s="9">
        <v>50.733000000000004</v>
      </c>
      <c r="F657" s="10">
        <f t="shared" si="100"/>
        <v>184.22900000000001</v>
      </c>
      <c r="G657" s="9">
        <f t="shared" si="100"/>
        <v>3043.4629999999997</v>
      </c>
      <c r="H657" s="23">
        <v>0</v>
      </c>
      <c r="I657" s="23">
        <f t="shared" si="103"/>
        <v>184.22900000000001</v>
      </c>
      <c r="J657" s="16">
        <f t="shared" si="101"/>
        <v>16.519999565757832</v>
      </c>
      <c r="K657" s="85"/>
      <c r="L657" s="86"/>
      <c r="M657" s="16">
        <f t="shared" si="106"/>
        <v>44.529322747339243</v>
      </c>
      <c r="N657" s="16">
        <f t="shared" si="106"/>
        <v>27.061635261765584</v>
      </c>
      <c r="O657" s="16">
        <f t="shared" si="106"/>
        <v>26.863467366380636</v>
      </c>
      <c r="P657" s="16">
        <f t="shared" si="106"/>
        <v>29.333295922429311</v>
      </c>
      <c r="Q657" s="16">
        <f t="shared" si="106"/>
        <v>26.180578504218051</v>
      </c>
      <c r="R657" s="16">
        <f t="shared" si="104"/>
        <v>44.529322747339243</v>
      </c>
      <c r="S657" s="5">
        <f t="shared" si="102"/>
        <v>0</v>
      </c>
      <c r="T657" s="17">
        <f t="shared" si="105"/>
        <v>0</v>
      </c>
    </row>
    <row r="658" spans="1:20" x14ac:dyDescent="0.25">
      <c r="A658" s="24">
        <v>42641.208333333336</v>
      </c>
      <c r="B658" s="10">
        <v>192.2</v>
      </c>
      <c r="C658" s="9">
        <v>3411.55</v>
      </c>
      <c r="D658" s="10">
        <v>0</v>
      </c>
      <c r="E658" s="9">
        <v>0</v>
      </c>
      <c r="F658" s="10">
        <f t="shared" si="100"/>
        <v>192.2</v>
      </c>
      <c r="G658" s="9">
        <f t="shared" si="100"/>
        <v>3411.55</v>
      </c>
      <c r="H658" s="23">
        <v>0</v>
      </c>
      <c r="I658" s="23">
        <f t="shared" si="103"/>
        <v>192.2</v>
      </c>
      <c r="J658" s="16">
        <f t="shared" si="101"/>
        <v>17.750000000000004</v>
      </c>
      <c r="K658" s="85"/>
      <c r="L658" s="86"/>
      <c r="M658" s="16">
        <f t="shared" si="106"/>
        <v>44.529322747339243</v>
      </c>
      <c r="N658" s="16">
        <f t="shared" si="106"/>
        <v>27.061635261765584</v>
      </c>
      <c r="O658" s="16">
        <f t="shared" si="106"/>
        <v>26.863467366380636</v>
      </c>
      <c r="P658" s="16">
        <f t="shared" si="106"/>
        <v>29.333295922429311</v>
      </c>
      <c r="Q658" s="16">
        <f t="shared" si="106"/>
        <v>26.180578504218051</v>
      </c>
      <c r="R658" s="16">
        <f t="shared" si="104"/>
        <v>44.529322747339243</v>
      </c>
      <c r="S658" s="5">
        <f t="shared" si="102"/>
        <v>0</v>
      </c>
      <c r="T658" s="17">
        <f t="shared" si="105"/>
        <v>0</v>
      </c>
    </row>
    <row r="659" spans="1:20" x14ac:dyDescent="0.25">
      <c r="A659" s="24">
        <v>42641.25</v>
      </c>
      <c r="B659" s="10">
        <v>195.392</v>
      </c>
      <c r="C659" s="9">
        <v>4023.0675600000004</v>
      </c>
      <c r="D659" s="10">
        <v>0</v>
      </c>
      <c r="E659" s="9">
        <v>0</v>
      </c>
      <c r="F659" s="10">
        <f t="shared" si="100"/>
        <v>195.392</v>
      </c>
      <c r="G659" s="9">
        <f t="shared" si="100"/>
        <v>4023.0675600000004</v>
      </c>
      <c r="H659" s="23">
        <v>0</v>
      </c>
      <c r="I659" s="23">
        <f t="shared" si="103"/>
        <v>195.392</v>
      </c>
      <c r="J659" s="16">
        <f t="shared" si="101"/>
        <v>20.589725065509338</v>
      </c>
      <c r="K659" s="85"/>
      <c r="L659" s="86"/>
      <c r="M659" s="16">
        <f t="shared" si="106"/>
        <v>44.529322747339243</v>
      </c>
      <c r="N659" s="16">
        <f t="shared" si="106"/>
        <v>27.061635261765584</v>
      </c>
      <c r="O659" s="16">
        <f t="shared" si="106"/>
        <v>26.863467366380636</v>
      </c>
      <c r="P659" s="16">
        <f t="shared" si="106"/>
        <v>29.333295922429311</v>
      </c>
      <c r="Q659" s="16">
        <f t="shared" si="106"/>
        <v>26.180578504218051</v>
      </c>
      <c r="R659" s="16">
        <f t="shared" si="104"/>
        <v>44.529322747339243</v>
      </c>
      <c r="S659" s="5">
        <f t="shared" si="102"/>
        <v>0</v>
      </c>
      <c r="T659" s="17">
        <f t="shared" si="105"/>
        <v>0</v>
      </c>
    </row>
    <row r="660" spans="1:20" x14ac:dyDescent="0.25">
      <c r="A660" s="24">
        <v>42641.291666666664</v>
      </c>
      <c r="B660" s="10">
        <v>189.952</v>
      </c>
      <c r="C660" s="9">
        <v>4639.5528199999999</v>
      </c>
      <c r="D660" s="10">
        <v>0</v>
      </c>
      <c r="E660" s="9">
        <v>0</v>
      </c>
      <c r="F660" s="10">
        <f t="shared" si="100"/>
        <v>189.952</v>
      </c>
      <c r="G660" s="9">
        <f t="shared" si="100"/>
        <v>4639.5528199999999</v>
      </c>
      <c r="H660" s="23">
        <v>0</v>
      </c>
      <c r="I660" s="23">
        <f t="shared" si="103"/>
        <v>189.952</v>
      </c>
      <c r="J660" s="16">
        <f t="shared" si="101"/>
        <v>24.424869545990564</v>
      </c>
      <c r="K660" s="85"/>
      <c r="L660" s="86"/>
      <c r="M660" s="16">
        <f t="shared" si="106"/>
        <v>44.529322747339243</v>
      </c>
      <c r="N660" s="16">
        <f t="shared" si="106"/>
        <v>27.061635261765584</v>
      </c>
      <c r="O660" s="16">
        <f t="shared" si="106"/>
        <v>26.863467366380636</v>
      </c>
      <c r="P660" s="16">
        <f t="shared" si="106"/>
        <v>29.333295922429311</v>
      </c>
      <c r="Q660" s="16">
        <f t="shared" si="106"/>
        <v>26.180578504218051</v>
      </c>
      <c r="R660" s="16">
        <f t="shared" si="104"/>
        <v>44.529322747339243</v>
      </c>
      <c r="S660" s="5">
        <f t="shared" si="102"/>
        <v>0</v>
      </c>
      <c r="T660" s="17">
        <f t="shared" si="105"/>
        <v>0</v>
      </c>
    </row>
    <row r="661" spans="1:20" x14ac:dyDescent="0.25">
      <c r="A661" s="24">
        <v>42641.333333333336</v>
      </c>
      <c r="B661" s="10">
        <v>136.99599999999998</v>
      </c>
      <c r="C661" s="9">
        <v>3303.3022000000001</v>
      </c>
      <c r="D661" s="10">
        <v>0</v>
      </c>
      <c r="E661" s="9">
        <v>0</v>
      </c>
      <c r="F661" s="10">
        <f t="shared" si="100"/>
        <v>136.99599999999998</v>
      </c>
      <c r="G661" s="9">
        <f t="shared" si="100"/>
        <v>3303.3022000000001</v>
      </c>
      <c r="H661" s="23">
        <v>0</v>
      </c>
      <c r="I661" s="23">
        <f t="shared" si="103"/>
        <v>136.99599999999998</v>
      </c>
      <c r="J661" s="16">
        <f t="shared" si="101"/>
        <v>24.112398902157732</v>
      </c>
      <c r="K661" s="85"/>
      <c r="L661" s="86"/>
      <c r="M661" s="16">
        <f t="shared" si="106"/>
        <v>44.529322747339243</v>
      </c>
      <c r="N661" s="16">
        <f t="shared" si="106"/>
        <v>27.061635261765584</v>
      </c>
      <c r="O661" s="16">
        <f t="shared" si="106"/>
        <v>26.863467366380636</v>
      </c>
      <c r="P661" s="16">
        <f t="shared" si="106"/>
        <v>29.333295922429311</v>
      </c>
      <c r="Q661" s="16">
        <f t="shared" si="106"/>
        <v>26.180578504218051</v>
      </c>
      <c r="R661" s="16">
        <f t="shared" si="104"/>
        <v>44.529322747339243</v>
      </c>
      <c r="S661" s="5">
        <f t="shared" si="102"/>
        <v>0</v>
      </c>
      <c r="T661" s="17">
        <f t="shared" si="105"/>
        <v>0</v>
      </c>
    </row>
    <row r="662" spans="1:20" x14ac:dyDescent="0.25">
      <c r="A662" s="24">
        <v>42641.375</v>
      </c>
      <c r="B662" s="10">
        <v>138.56800000000001</v>
      </c>
      <c r="C662" s="9">
        <v>3254.2830400000003</v>
      </c>
      <c r="D662" s="10">
        <v>0</v>
      </c>
      <c r="E662" s="9">
        <v>0</v>
      </c>
      <c r="F662" s="10">
        <f t="shared" si="100"/>
        <v>138.56800000000001</v>
      </c>
      <c r="G662" s="9">
        <f t="shared" si="100"/>
        <v>3254.2830400000003</v>
      </c>
      <c r="H662" s="23">
        <v>0</v>
      </c>
      <c r="I662" s="23">
        <f t="shared" si="103"/>
        <v>138.56800000000001</v>
      </c>
      <c r="J662" s="16">
        <f t="shared" si="101"/>
        <v>23.485097858091333</v>
      </c>
      <c r="K662" s="85"/>
      <c r="L662" s="86"/>
      <c r="M662" s="16">
        <f t="shared" si="106"/>
        <v>44.529322747339243</v>
      </c>
      <c r="N662" s="16">
        <f t="shared" si="106"/>
        <v>27.061635261765584</v>
      </c>
      <c r="O662" s="16">
        <f t="shared" si="106"/>
        <v>26.863467366380636</v>
      </c>
      <c r="P662" s="16">
        <f t="shared" si="106"/>
        <v>29.333295922429311</v>
      </c>
      <c r="Q662" s="16">
        <f t="shared" si="106"/>
        <v>26.180578504218051</v>
      </c>
      <c r="R662" s="16">
        <f t="shared" si="104"/>
        <v>44.529322747339243</v>
      </c>
      <c r="S662" s="5">
        <f t="shared" si="102"/>
        <v>0</v>
      </c>
      <c r="T662" s="17">
        <f t="shared" si="105"/>
        <v>0</v>
      </c>
    </row>
    <row r="663" spans="1:20" x14ac:dyDescent="0.25">
      <c r="A663" s="24">
        <v>42641.416666666664</v>
      </c>
      <c r="B663" s="10">
        <v>123.527</v>
      </c>
      <c r="C663" s="9">
        <v>3128.9598900000001</v>
      </c>
      <c r="D663" s="10">
        <v>0</v>
      </c>
      <c r="E663" s="9">
        <v>0</v>
      </c>
      <c r="F663" s="10">
        <f t="shared" si="100"/>
        <v>123.527</v>
      </c>
      <c r="G663" s="9">
        <f t="shared" si="100"/>
        <v>3128.9598900000001</v>
      </c>
      <c r="H663" s="23">
        <v>0</v>
      </c>
      <c r="I663" s="23">
        <f t="shared" si="103"/>
        <v>123.527</v>
      </c>
      <c r="J663" s="16">
        <f t="shared" si="101"/>
        <v>25.330169841411191</v>
      </c>
      <c r="K663" s="85"/>
      <c r="L663" s="86"/>
      <c r="M663" s="16">
        <f t="shared" si="106"/>
        <v>44.529322747339243</v>
      </c>
      <c r="N663" s="16">
        <f t="shared" si="106"/>
        <v>27.061635261765584</v>
      </c>
      <c r="O663" s="16">
        <f t="shared" si="106"/>
        <v>26.863467366380636</v>
      </c>
      <c r="P663" s="16">
        <f t="shared" si="106"/>
        <v>29.333295922429311</v>
      </c>
      <c r="Q663" s="16">
        <f t="shared" si="106"/>
        <v>26.180578504218051</v>
      </c>
      <c r="R663" s="16">
        <f t="shared" si="104"/>
        <v>44.529322747339243</v>
      </c>
      <c r="S663" s="5">
        <f t="shared" si="102"/>
        <v>0</v>
      </c>
      <c r="T663" s="17">
        <f t="shared" si="105"/>
        <v>0</v>
      </c>
    </row>
    <row r="664" spans="1:20" x14ac:dyDescent="0.25">
      <c r="A664" s="24">
        <v>42641.458333333336</v>
      </c>
      <c r="B664" s="10">
        <v>108.535</v>
      </c>
      <c r="C664" s="9">
        <v>2860.5244500000003</v>
      </c>
      <c r="D664" s="10">
        <v>0</v>
      </c>
      <c r="E664" s="9">
        <v>0</v>
      </c>
      <c r="F664" s="10">
        <f t="shared" si="100"/>
        <v>108.535</v>
      </c>
      <c r="G664" s="9">
        <f t="shared" si="100"/>
        <v>2860.5244500000003</v>
      </c>
      <c r="H664" s="23">
        <v>0</v>
      </c>
      <c r="I664" s="23">
        <f t="shared" si="103"/>
        <v>108.535</v>
      </c>
      <c r="J664" s="16">
        <f t="shared" si="101"/>
        <v>26.355778781038378</v>
      </c>
      <c r="K664" s="85"/>
      <c r="L664" s="86"/>
      <c r="M664" s="16">
        <f t="shared" ref="M664:Q679" si="107">M663</f>
        <v>44.529322747339243</v>
      </c>
      <c r="N664" s="16">
        <f t="shared" si="107"/>
        <v>27.061635261765584</v>
      </c>
      <c r="O664" s="16">
        <f t="shared" si="107"/>
        <v>26.863467366380636</v>
      </c>
      <c r="P664" s="16">
        <f t="shared" si="107"/>
        <v>29.333295922429311</v>
      </c>
      <c r="Q664" s="16">
        <f t="shared" si="107"/>
        <v>26.180578504218051</v>
      </c>
      <c r="R664" s="16">
        <f t="shared" si="104"/>
        <v>44.529322747339243</v>
      </c>
      <c r="S664" s="5">
        <f t="shared" si="102"/>
        <v>0</v>
      </c>
      <c r="T664" s="17">
        <f t="shared" si="105"/>
        <v>0</v>
      </c>
    </row>
    <row r="665" spans="1:20" x14ac:dyDescent="0.25">
      <c r="A665" s="24">
        <v>42641.5</v>
      </c>
      <c r="B665" s="10">
        <v>128.572</v>
      </c>
      <c r="C665" s="9">
        <v>3525.3696799999998</v>
      </c>
      <c r="D665" s="10">
        <v>0</v>
      </c>
      <c r="E665" s="9">
        <v>0</v>
      </c>
      <c r="F665" s="10">
        <f t="shared" si="100"/>
        <v>128.572</v>
      </c>
      <c r="G665" s="9">
        <f t="shared" si="100"/>
        <v>3525.3696799999998</v>
      </c>
      <c r="H665" s="23">
        <v>0</v>
      </c>
      <c r="I665" s="23">
        <f t="shared" si="103"/>
        <v>128.572</v>
      </c>
      <c r="J665" s="16">
        <f t="shared" si="101"/>
        <v>27.419420091466257</v>
      </c>
      <c r="K665" s="85"/>
      <c r="L665" s="86"/>
      <c r="M665" s="16">
        <f t="shared" si="107"/>
        <v>44.529322747339243</v>
      </c>
      <c r="N665" s="16">
        <f t="shared" si="107"/>
        <v>27.061635261765584</v>
      </c>
      <c r="O665" s="16">
        <f t="shared" si="107"/>
        <v>26.863467366380636</v>
      </c>
      <c r="P665" s="16">
        <f t="shared" si="107"/>
        <v>29.333295922429311</v>
      </c>
      <c r="Q665" s="16">
        <f t="shared" si="107"/>
        <v>26.180578504218051</v>
      </c>
      <c r="R665" s="16">
        <f t="shared" si="104"/>
        <v>44.529322747339243</v>
      </c>
      <c r="S665" s="5">
        <f t="shared" si="102"/>
        <v>0</v>
      </c>
      <c r="T665" s="17">
        <f t="shared" si="105"/>
        <v>0</v>
      </c>
    </row>
    <row r="666" spans="1:20" x14ac:dyDescent="0.25">
      <c r="A666" s="24">
        <v>42641.541666666664</v>
      </c>
      <c r="B666" s="10">
        <v>128.84199999999998</v>
      </c>
      <c r="C666" s="9">
        <v>3696.6299360000003</v>
      </c>
      <c r="D666" s="10">
        <v>0</v>
      </c>
      <c r="E666" s="9">
        <v>0</v>
      </c>
      <c r="F666" s="10">
        <f t="shared" si="100"/>
        <v>128.84199999999998</v>
      </c>
      <c r="G666" s="9">
        <f t="shared" si="100"/>
        <v>3696.6299360000003</v>
      </c>
      <c r="H666" s="23">
        <v>0</v>
      </c>
      <c r="I666" s="23">
        <f t="shared" si="103"/>
        <v>128.84199999999998</v>
      </c>
      <c r="J666" s="16">
        <f t="shared" si="101"/>
        <v>28.69118715946664</v>
      </c>
      <c r="K666" s="85"/>
      <c r="L666" s="86"/>
      <c r="M666" s="16">
        <f t="shared" si="107"/>
        <v>44.529322747339243</v>
      </c>
      <c r="N666" s="16">
        <f t="shared" si="107"/>
        <v>27.061635261765584</v>
      </c>
      <c r="O666" s="16">
        <f t="shared" si="107"/>
        <v>26.863467366380636</v>
      </c>
      <c r="P666" s="16">
        <f t="shared" si="107"/>
        <v>29.333295922429311</v>
      </c>
      <c r="Q666" s="16">
        <f t="shared" si="107"/>
        <v>26.180578504218051</v>
      </c>
      <c r="R666" s="16">
        <f t="shared" si="104"/>
        <v>44.529322747339243</v>
      </c>
      <c r="S666" s="5">
        <f t="shared" si="102"/>
        <v>0</v>
      </c>
      <c r="T666" s="17">
        <f t="shared" si="105"/>
        <v>0</v>
      </c>
    </row>
    <row r="667" spans="1:20" x14ac:dyDescent="0.25">
      <c r="A667" s="24">
        <v>42641.583333333336</v>
      </c>
      <c r="B667" s="10">
        <v>148.30000000000001</v>
      </c>
      <c r="C667" s="9">
        <v>4484.5919999999996</v>
      </c>
      <c r="D667" s="10">
        <v>0.34800000000000003</v>
      </c>
      <c r="E667" s="9">
        <v>10.524000000000001</v>
      </c>
      <c r="F667" s="10">
        <f t="shared" si="100"/>
        <v>147.952</v>
      </c>
      <c r="G667" s="9">
        <f t="shared" si="100"/>
        <v>4474.0679999999993</v>
      </c>
      <c r="H667" s="23">
        <v>0</v>
      </c>
      <c r="I667" s="23">
        <f t="shared" si="103"/>
        <v>147.952</v>
      </c>
      <c r="J667" s="16">
        <f t="shared" si="101"/>
        <v>30.239996755704549</v>
      </c>
      <c r="K667" s="85"/>
      <c r="L667" s="86"/>
      <c r="M667" s="16">
        <f t="shared" si="107"/>
        <v>44.529322747339243</v>
      </c>
      <c r="N667" s="16">
        <f t="shared" si="107"/>
        <v>27.061635261765584</v>
      </c>
      <c r="O667" s="16">
        <f t="shared" si="107"/>
        <v>26.863467366380636</v>
      </c>
      <c r="P667" s="16">
        <f t="shared" si="107"/>
        <v>29.333295922429311</v>
      </c>
      <c r="Q667" s="16">
        <f t="shared" si="107"/>
        <v>26.180578504218051</v>
      </c>
      <c r="R667" s="16">
        <f t="shared" si="104"/>
        <v>44.529322747339243</v>
      </c>
      <c r="S667" s="5">
        <f t="shared" si="102"/>
        <v>0</v>
      </c>
      <c r="T667" s="17">
        <f t="shared" si="105"/>
        <v>0</v>
      </c>
    </row>
    <row r="668" spans="1:20" x14ac:dyDescent="0.25">
      <c r="A668" s="24">
        <v>42641.625</v>
      </c>
      <c r="B668" s="10">
        <v>163.25299999999999</v>
      </c>
      <c r="C668" s="9">
        <v>4810.7538500000001</v>
      </c>
      <c r="D668" s="10">
        <v>0</v>
      </c>
      <c r="E668" s="9">
        <v>0</v>
      </c>
      <c r="F668" s="10">
        <f t="shared" si="100"/>
        <v>163.25299999999999</v>
      </c>
      <c r="G668" s="9">
        <f t="shared" si="100"/>
        <v>4810.7538500000001</v>
      </c>
      <c r="H668" s="23">
        <v>0</v>
      </c>
      <c r="I668" s="23">
        <f t="shared" si="103"/>
        <v>163.25299999999999</v>
      </c>
      <c r="J668" s="16">
        <f t="shared" si="101"/>
        <v>29.468088488419816</v>
      </c>
      <c r="K668" s="85"/>
      <c r="L668" s="86"/>
      <c r="M668" s="16">
        <f t="shared" si="107"/>
        <v>44.529322747339243</v>
      </c>
      <c r="N668" s="16">
        <f t="shared" si="107"/>
        <v>27.061635261765584</v>
      </c>
      <c r="O668" s="16">
        <f t="shared" si="107"/>
        <v>26.863467366380636</v>
      </c>
      <c r="P668" s="16">
        <f t="shared" si="107"/>
        <v>29.333295922429311</v>
      </c>
      <c r="Q668" s="16">
        <f t="shared" si="107"/>
        <v>26.180578504218051</v>
      </c>
      <c r="R668" s="16">
        <f t="shared" si="104"/>
        <v>44.529322747339243</v>
      </c>
      <c r="S668" s="5">
        <f t="shared" si="102"/>
        <v>0</v>
      </c>
      <c r="T668" s="17">
        <f t="shared" si="105"/>
        <v>0</v>
      </c>
    </row>
    <row r="669" spans="1:20" x14ac:dyDescent="0.25">
      <c r="A669" s="24">
        <v>42641.666666666664</v>
      </c>
      <c r="B669" s="10">
        <v>189.72300000000001</v>
      </c>
      <c r="C669" s="9">
        <v>5595.2680600000003</v>
      </c>
      <c r="D669" s="10">
        <v>0</v>
      </c>
      <c r="E669" s="9">
        <v>0</v>
      </c>
      <c r="F669" s="10">
        <f t="shared" si="100"/>
        <v>189.72300000000001</v>
      </c>
      <c r="G669" s="9">
        <f t="shared" si="100"/>
        <v>5595.2680600000003</v>
      </c>
      <c r="H669" s="23">
        <v>0</v>
      </c>
      <c r="I669" s="23">
        <f t="shared" si="103"/>
        <v>189.72300000000001</v>
      </c>
      <c r="J669" s="16">
        <f t="shared" si="101"/>
        <v>29.491775166953929</v>
      </c>
      <c r="K669" s="85"/>
      <c r="L669" s="86"/>
      <c r="M669" s="16">
        <f t="shared" si="107"/>
        <v>44.529322747339243</v>
      </c>
      <c r="N669" s="16">
        <f t="shared" si="107"/>
        <v>27.061635261765584</v>
      </c>
      <c r="O669" s="16">
        <f t="shared" si="107"/>
        <v>26.863467366380636</v>
      </c>
      <c r="P669" s="16">
        <f t="shared" si="107"/>
        <v>29.333295922429311</v>
      </c>
      <c r="Q669" s="16">
        <f t="shared" si="107"/>
        <v>26.180578504218051</v>
      </c>
      <c r="R669" s="16">
        <f t="shared" si="104"/>
        <v>44.529322747339243</v>
      </c>
      <c r="S669" s="5">
        <f t="shared" si="102"/>
        <v>0</v>
      </c>
      <c r="T669" s="17">
        <f t="shared" si="105"/>
        <v>0</v>
      </c>
    </row>
    <row r="670" spans="1:20" x14ac:dyDescent="0.25">
      <c r="A670" s="24">
        <v>42641.708333333336</v>
      </c>
      <c r="B670" s="10">
        <v>222.17099999999999</v>
      </c>
      <c r="C670" s="9">
        <v>6290.5198799999998</v>
      </c>
      <c r="D670" s="10">
        <v>0</v>
      </c>
      <c r="E670" s="9">
        <v>0</v>
      </c>
      <c r="F670" s="10">
        <f t="shared" si="100"/>
        <v>222.17099999999999</v>
      </c>
      <c r="G670" s="9">
        <f t="shared" si="100"/>
        <v>6290.5198799999998</v>
      </c>
      <c r="H670" s="23">
        <v>0</v>
      </c>
      <c r="I670" s="23">
        <f t="shared" si="103"/>
        <v>222.17099999999999</v>
      </c>
      <c r="J670" s="16">
        <f t="shared" si="101"/>
        <v>28.3138658060683</v>
      </c>
      <c r="K670" s="85"/>
      <c r="L670" s="86"/>
      <c r="M670" s="16">
        <f t="shared" si="107"/>
        <v>44.529322747339243</v>
      </c>
      <c r="N670" s="16">
        <f t="shared" si="107"/>
        <v>27.061635261765584</v>
      </c>
      <c r="O670" s="16">
        <f t="shared" si="107"/>
        <v>26.863467366380636</v>
      </c>
      <c r="P670" s="16">
        <f t="shared" si="107"/>
        <v>29.333295922429311</v>
      </c>
      <c r="Q670" s="16">
        <f t="shared" si="107"/>
        <v>26.180578504218051</v>
      </c>
      <c r="R670" s="16">
        <f t="shared" si="104"/>
        <v>44.529322747339243</v>
      </c>
      <c r="S670" s="5">
        <f t="shared" si="102"/>
        <v>0</v>
      </c>
      <c r="T670" s="17">
        <f t="shared" si="105"/>
        <v>0</v>
      </c>
    </row>
    <row r="671" spans="1:20" x14ac:dyDescent="0.25">
      <c r="A671" s="24">
        <v>42641.75</v>
      </c>
      <c r="B671" s="10">
        <v>218.61199999999999</v>
      </c>
      <c r="C671" s="9">
        <v>5955.2713199999998</v>
      </c>
      <c r="D671" s="10">
        <v>0</v>
      </c>
      <c r="E671" s="9">
        <v>0</v>
      </c>
      <c r="F671" s="10">
        <f t="shared" si="100"/>
        <v>218.61199999999999</v>
      </c>
      <c r="G671" s="9">
        <f t="shared" si="100"/>
        <v>5955.2713199999998</v>
      </c>
      <c r="H671" s="23">
        <v>0</v>
      </c>
      <c r="I671" s="23">
        <f t="shared" si="103"/>
        <v>218.61199999999999</v>
      </c>
      <c r="J671" s="16">
        <f t="shared" si="101"/>
        <v>27.241282820705177</v>
      </c>
      <c r="K671" s="85"/>
      <c r="L671" s="86"/>
      <c r="M671" s="16">
        <f t="shared" si="107"/>
        <v>44.529322747339243</v>
      </c>
      <c r="N671" s="16">
        <f t="shared" si="107"/>
        <v>27.061635261765584</v>
      </c>
      <c r="O671" s="16">
        <f t="shared" si="107"/>
        <v>26.863467366380636</v>
      </c>
      <c r="P671" s="16">
        <f t="shared" si="107"/>
        <v>29.333295922429311</v>
      </c>
      <c r="Q671" s="16">
        <f t="shared" si="107"/>
        <v>26.180578504218051</v>
      </c>
      <c r="R671" s="16">
        <f t="shared" si="104"/>
        <v>44.529322747339243</v>
      </c>
      <c r="S671" s="5">
        <f t="shared" si="102"/>
        <v>0</v>
      </c>
      <c r="T671" s="17">
        <f t="shared" si="105"/>
        <v>0</v>
      </c>
    </row>
    <row r="672" spans="1:20" x14ac:dyDescent="0.25">
      <c r="A672" s="24">
        <v>42641.791666666664</v>
      </c>
      <c r="B672" s="10">
        <v>227.98400000000001</v>
      </c>
      <c r="C672" s="9">
        <v>6000.4566400000003</v>
      </c>
      <c r="D672" s="10">
        <v>0</v>
      </c>
      <c r="E672" s="9">
        <v>0</v>
      </c>
      <c r="F672" s="10">
        <f t="shared" si="100"/>
        <v>227.98400000000001</v>
      </c>
      <c r="G672" s="9">
        <f t="shared" si="100"/>
        <v>6000.4566400000003</v>
      </c>
      <c r="H672" s="23">
        <v>0</v>
      </c>
      <c r="I672" s="23">
        <f t="shared" si="103"/>
        <v>227.98400000000001</v>
      </c>
      <c r="J672" s="16">
        <f t="shared" si="101"/>
        <v>26.319639272931433</v>
      </c>
      <c r="K672" s="85"/>
      <c r="L672" s="86"/>
      <c r="M672" s="16">
        <f t="shared" si="107"/>
        <v>44.529322747339243</v>
      </c>
      <c r="N672" s="16">
        <f t="shared" si="107"/>
        <v>27.061635261765584</v>
      </c>
      <c r="O672" s="16">
        <f t="shared" si="107"/>
        <v>26.863467366380636</v>
      </c>
      <c r="P672" s="16">
        <f t="shared" si="107"/>
        <v>29.333295922429311</v>
      </c>
      <c r="Q672" s="16">
        <f t="shared" si="107"/>
        <v>26.180578504218051</v>
      </c>
      <c r="R672" s="16">
        <f t="shared" si="104"/>
        <v>44.529322747339243</v>
      </c>
      <c r="S672" s="5">
        <f t="shared" si="102"/>
        <v>0</v>
      </c>
      <c r="T672" s="17">
        <f t="shared" si="105"/>
        <v>0</v>
      </c>
    </row>
    <row r="673" spans="1:20" x14ac:dyDescent="0.25">
      <c r="A673" s="24">
        <v>42641.833333333336</v>
      </c>
      <c r="B673" s="10">
        <v>268.60000000000002</v>
      </c>
      <c r="C673" s="9">
        <v>9495.01</v>
      </c>
      <c r="D673" s="10">
        <v>23.170999999999999</v>
      </c>
      <c r="E673" s="9">
        <v>819.09500000000003</v>
      </c>
      <c r="F673" s="10">
        <f t="shared" si="100"/>
        <v>245.42900000000003</v>
      </c>
      <c r="G673" s="9">
        <f t="shared" si="100"/>
        <v>8675.9150000000009</v>
      </c>
      <c r="H673" s="23">
        <v>0</v>
      </c>
      <c r="I673" s="23">
        <f t="shared" si="103"/>
        <v>245.42900000000003</v>
      </c>
      <c r="J673" s="16">
        <f t="shared" si="101"/>
        <v>35.349999388825282</v>
      </c>
      <c r="K673" s="85"/>
      <c r="L673" s="86"/>
      <c r="M673" s="16">
        <f t="shared" si="107"/>
        <v>44.529322747339243</v>
      </c>
      <c r="N673" s="16">
        <f t="shared" si="107"/>
        <v>27.061635261765584</v>
      </c>
      <c r="O673" s="16">
        <f t="shared" si="107"/>
        <v>26.863467366380636</v>
      </c>
      <c r="P673" s="16">
        <f t="shared" si="107"/>
        <v>29.333295922429311</v>
      </c>
      <c r="Q673" s="16">
        <f t="shared" si="107"/>
        <v>26.180578504218051</v>
      </c>
      <c r="R673" s="16">
        <f t="shared" si="104"/>
        <v>44.529322747339243</v>
      </c>
      <c r="S673" s="5">
        <f t="shared" si="102"/>
        <v>0</v>
      </c>
      <c r="T673" s="17">
        <f t="shared" si="105"/>
        <v>0</v>
      </c>
    </row>
    <row r="674" spans="1:20" x14ac:dyDescent="0.25">
      <c r="A674" s="24">
        <v>42641.875</v>
      </c>
      <c r="B674" s="10">
        <v>271.8</v>
      </c>
      <c r="C674" s="9">
        <v>8512.7759999999998</v>
      </c>
      <c r="D674" s="10">
        <v>24.421000000000003</v>
      </c>
      <c r="E674" s="9">
        <v>764.86599999999999</v>
      </c>
      <c r="F674" s="10">
        <f t="shared" si="100"/>
        <v>247.37900000000002</v>
      </c>
      <c r="G674" s="9">
        <f t="shared" si="100"/>
        <v>7747.91</v>
      </c>
      <c r="H674" s="23">
        <v>0</v>
      </c>
      <c r="I674" s="23">
        <f t="shared" si="103"/>
        <v>247.37900000000002</v>
      </c>
      <c r="J674" s="16">
        <f t="shared" si="101"/>
        <v>31.31999886813351</v>
      </c>
      <c r="K674" s="85"/>
      <c r="L674" s="86"/>
      <c r="M674" s="16">
        <f t="shared" si="107"/>
        <v>44.529322747339243</v>
      </c>
      <c r="N674" s="16">
        <f t="shared" si="107"/>
        <v>27.061635261765584</v>
      </c>
      <c r="O674" s="16">
        <f t="shared" si="107"/>
        <v>26.863467366380636</v>
      </c>
      <c r="P674" s="16">
        <f t="shared" si="107"/>
        <v>29.333295922429311</v>
      </c>
      <c r="Q674" s="16">
        <f t="shared" si="107"/>
        <v>26.180578504218051</v>
      </c>
      <c r="R674" s="16">
        <f t="shared" si="104"/>
        <v>44.529322747339243</v>
      </c>
      <c r="S674" s="5">
        <f t="shared" si="102"/>
        <v>0</v>
      </c>
      <c r="T674" s="17">
        <f t="shared" si="105"/>
        <v>0</v>
      </c>
    </row>
    <row r="675" spans="1:20" x14ac:dyDescent="0.25">
      <c r="A675" s="24">
        <v>42641.916666666664</v>
      </c>
      <c r="B675" s="10">
        <v>244.3</v>
      </c>
      <c r="C675" s="9">
        <v>6532.5820000000003</v>
      </c>
      <c r="D675" s="10">
        <v>0</v>
      </c>
      <c r="E675" s="9">
        <v>0</v>
      </c>
      <c r="F675" s="10">
        <f t="shared" si="100"/>
        <v>244.3</v>
      </c>
      <c r="G675" s="9">
        <f t="shared" si="100"/>
        <v>6532.5820000000003</v>
      </c>
      <c r="H675" s="23">
        <v>0</v>
      </c>
      <c r="I675" s="23">
        <f t="shared" si="103"/>
        <v>244.3</v>
      </c>
      <c r="J675" s="16">
        <f t="shared" si="101"/>
        <v>26.74</v>
      </c>
      <c r="K675" s="85"/>
      <c r="L675" s="86"/>
      <c r="M675" s="16">
        <f t="shared" si="107"/>
        <v>44.529322747339243</v>
      </c>
      <c r="N675" s="16">
        <f t="shared" si="107"/>
        <v>27.061635261765584</v>
      </c>
      <c r="O675" s="16">
        <f t="shared" si="107"/>
        <v>26.863467366380636</v>
      </c>
      <c r="P675" s="16">
        <f t="shared" si="107"/>
        <v>29.333295922429311</v>
      </c>
      <c r="Q675" s="16">
        <f t="shared" si="107"/>
        <v>26.180578504218051</v>
      </c>
      <c r="R675" s="16">
        <f t="shared" si="104"/>
        <v>44.529322747339243</v>
      </c>
      <c r="S675" s="5">
        <f t="shared" si="102"/>
        <v>0</v>
      </c>
      <c r="T675" s="17">
        <f t="shared" si="105"/>
        <v>0</v>
      </c>
    </row>
    <row r="676" spans="1:20" x14ac:dyDescent="0.25">
      <c r="A676" s="24">
        <v>42641.958333333336</v>
      </c>
      <c r="B676" s="10">
        <v>258.64999999999998</v>
      </c>
      <c r="C676" s="9">
        <v>5723.9245000000001</v>
      </c>
      <c r="D676" s="10">
        <v>0</v>
      </c>
      <c r="E676" s="9">
        <v>0</v>
      </c>
      <c r="F676" s="10">
        <f t="shared" si="100"/>
        <v>258.64999999999998</v>
      </c>
      <c r="G676" s="9">
        <f t="shared" si="100"/>
        <v>5723.9245000000001</v>
      </c>
      <c r="H676" s="23">
        <v>0</v>
      </c>
      <c r="I676" s="23">
        <f t="shared" si="103"/>
        <v>258.64999999999998</v>
      </c>
      <c r="J676" s="16">
        <f t="shared" si="101"/>
        <v>22.130000000000003</v>
      </c>
      <c r="K676" s="85"/>
      <c r="L676" s="86"/>
      <c r="M676" s="16">
        <f t="shared" si="107"/>
        <v>44.529322747339243</v>
      </c>
      <c r="N676" s="16">
        <f t="shared" si="107"/>
        <v>27.061635261765584</v>
      </c>
      <c r="O676" s="16">
        <f t="shared" si="107"/>
        <v>26.863467366380636</v>
      </c>
      <c r="P676" s="16">
        <f t="shared" si="107"/>
        <v>29.333295922429311</v>
      </c>
      <c r="Q676" s="16">
        <f t="shared" si="107"/>
        <v>26.180578504218051</v>
      </c>
      <c r="R676" s="16">
        <f t="shared" si="104"/>
        <v>44.529322747339243</v>
      </c>
      <c r="S676" s="5">
        <f t="shared" si="102"/>
        <v>0</v>
      </c>
      <c r="T676" s="17">
        <f t="shared" si="105"/>
        <v>0</v>
      </c>
    </row>
    <row r="677" spans="1:20" x14ac:dyDescent="0.25">
      <c r="A677" s="24">
        <v>42642</v>
      </c>
      <c r="B677" s="10">
        <v>249.85</v>
      </c>
      <c r="C677" s="9">
        <v>5171.8950000000004</v>
      </c>
      <c r="D677" s="10">
        <v>0</v>
      </c>
      <c r="E677" s="9">
        <v>0</v>
      </c>
      <c r="F677" s="10">
        <f t="shared" si="100"/>
        <v>249.85</v>
      </c>
      <c r="G677" s="9">
        <f t="shared" si="100"/>
        <v>5171.8950000000004</v>
      </c>
      <c r="H677" s="23">
        <v>0</v>
      </c>
      <c r="I677" s="23">
        <f t="shared" si="103"/>
        <v>249.85</v>
      </c>
      <c r="J677" s="16">
        <f t="shared" si="101"/>
        <v>20.700000000000003</v>
      </c>
      <c r="K677" s="85"/>
      <c r="L677" s="86"/>
      <c r="M677" s="16">
        <f t="shared" si="107"/>
        <v>44.529322747339243</v>
      </c>
      <c r="N677" s="16">
        <f t="shared" si="107"/>
        <v>27.061635261765584</v>
      </c>
      <c r="O677" s="16">
        <f t="shared" si="107"/>
        <v>26.863467366380636</v>
      </c>
      <c r="P677" s="16">
        <f t="shared" si="107"/>
        <v>29.333295922429311</v>
      </c>
      <c r="Q677" s="16">
        <f t="shared" si="107"/>
        <v>26.180578504218051</v>
      </c>
      <c r="R677" s="16">
        <f t="shared" si="104"/>
        <v>44.529322747339243</v>
      </c>
      <c r="S677" s="5">
        <f t="shared" si="102"/>
        <v>0</v>
      </c>
      <c r="T677" s="17">
        <f t="shared" si="105"/>
        <v>0</v>
      </c>
    </row>
    <row r="678" spans="1:20" ht="15" customHeight="1" x14ac:dyDescent="0.25">
      <c r="A678" s="24">
        <v>42642.041666666664</v>
      </c>
      <c r="B678" s="10">
        <v>245.17200000000003</v>
      </c>
      <c r="C678" s="9">
        <v>4520.9042399999998</v>
      </c>
      <c r="D678" s="10">
        <v>0</v>
      </c>
      <c r="E678" s="9">
        <v>0</v>
      </c>
      <c r="F678" s="10">
        <f t="shared" si="100"/>
        <v>245.17200000000003</v>
      </c>
      <c r="G678" s="9">
        <f t="shared" si="100"/>
        <v>4520.9042399999998</v>
      </c>
      <c r="H678" s="23">
        <v>0</v>
      </c>
      <c r="I678" s="23">
        <f t="shared" si="103"/>
        <v>245.17200000000003</v>
      </c>
      <c r="J678" s="16">
        <f t="shared" si="101"/>
        <v>18.439724927805784</v>
      </c>
      <c r="K678" s="85"/>
      <c r="L678" s="86"/>
      <c r="M678" s="16">
        <f t="shared" si="107"/>
        <v>44.529322747339243</v>
      </c>
      <c r="N678" s="16">
        <f t="shared" si="107"/>
        <v>27.061635261765584</v>
      </c>
      <c r="O678" s="16">
        <f t="shared" si="107"/>
        <v>26.863467366380636</v>
      </c>
      <c r="P678" s="16">
        <f t="shared" si="107"/>
        <v>29.333295922429311</v>
      </c>
      <c r="Q678" s="16">
        <f t="shared" si="107"/>
        <v>26.180578504218051</v>
      </c>
      <c r="R678" s="16">
        <f t="shared" si="104"/>
        <v>44.529322747339243</v>
      </c>
      <c r="S678" s="5">
        <f t="shared" si="102"/>
        <v>0</v>
      </c>
      <c r="T678" s="17">
        <f t="shared" si="105"/>
        <v>0</v>
      </c>
    </row>
    <row r="679" spans="1:20" ht="15" customHeight="1" x14ac:dyDescent="0.25">
      <c r="A679" s="24">
        <v>42642.083333333336</v>
      </c>
      <c r="B679" s="10">
        <v>206.9</v>
      </c>
      <c r="C679" s="9">
        <v>3670.4059999999999</v>
      </c>
      <c r="D679" s="10">
        <v>42.71</v>
      </c>
      <c r="E679" s="9">
        <v>757.67500000000007</v>
      </c>
      <c r="F679" s="10">
        <f t="shared" si="100"/>
        <v>164.19</v>
      </c>
      <c r="G679" s="9">
        <f t="shared" si="100"/>
        <v>2912.7309999999998</v>
      </c>
      <c r="H679" s="23">
        <v>0</v>
      </c>
      <c r="I679" s="23">
        <f t="shared" si="103"/>
        <v>164.19</v>
      </c>
      <c r="J679" s="16">
        <f t="shared" si="101"/>
        <v>17.740002436201959</v>
      </c>
      <c r="K679" s="85"/>
      <c r="L679" s="86"/>
      <c r="M679" s="16">
        <f t="shared" si="107"/>
        <v>44.529322747339243</v>
      </c>
      <c r="N679" s="16">
        <f t="shared" si="107"/>
        <v>27.061635261765584</v>
      </c>
      <c r="O679" s="16">
        <f t="shared" si="107"/>
        <v>26.863467366380636</v>
      </c>
      <c r="P679" s="16">
        <f t="shared" si="107"/>
        <v>29.333295922429311</v>
      </c>
      <c r="Q679" s="16">
        <f t="shared" si="107"/>
        <v>26.180578504218051</v>
      </c>
      <c r="R679" s="16">
        <f t="shared" si="104"/>
        <v>44.529322747339243</v>
      </c>
      <c r="S679" s="5">
        <f t="shared" si="102"/>
        <v>0</v>
      </c>
      <c r="T679" s="17">
        <f t="shared" si="105"/>
        <v>0</v>
      </c>
    </row>
    <row r="680" spans="1:20" ht="15" customHeight="1" x14ac:dyDescent="0.25">
      <c r="A680" s="24">
        <v>42642.125</v>
      </c>
      <c r="B680" s="10">
        <v>210.11699999999999</v>
      </c>
      <c r="C680" s="9">
        <v>3464.2583999999997</v>
      </c>
      <c r="D680" s="10">
        <v>0</v>
      </c>
      <c r="E680" s="9">
        <v>0</v>
      </c>
      <c r="F680" s="10">
        <f t="shared" si="100"/>
        <v>210.11699999999999</v>
      </c>
      <c r="G680" s="9">
        <f t="shared" si="100"/>
        <v>3464.2583999999997</v>
      </c>
      <c r="H680" s="23">
        <v>0</v>
      </c>
      <c r="I680" s="23">
        <f t="shared" si="103"/>
        <v>210.11699999999999</v>
      </c>
      <c r="J680" s="16">
        <f t="shared" si="101"/>
        <v>16.487282799583088</v>
      </c>
      <c r="K680" s="85"/>
      <c r="L680" s="86"/>
      <c r="M680" s="16">
        <f t="shared" ref="M680:Q695" si="108">M679</f>
        <v>44.529322747339243</v>
      </c>
      <c r="N680" s="16">
        <f t="shared" si="108"/>
        <v>27.061635261765584</v>
      </c>
      <c r="O680" s="16">
        <f t="shared" si="108"/>
        <v>26.863467366380636</v>
      </c>
      <c r="P680" s="16">
        <f t="shared" si="108"/>
        <v>29.333295922429311</v>
      </c>
      <c r="Q680" s="16">
        <f t="shared" si="108"/>
        <v>26.180578504218051</v>
      </c>
      <c r="R680" s="16">
        <f t="shared" si="104"/>
        <v>44.529322747339243</v>
      </c>
      <c r="S680" s="5">
        <f t="shared" si="102"/>
        <v>0</v>
      </c>
      <c r="T680" s="17">
        <f t="shared" si="105"/>
        <v>0</v>
      </c>
    </row>
    <row r="681" spans="1:20" ht="15" customHeight="1" x14ac:dyDescent="0.25">
      <c r="A681" s="24">
        <v>42642.166666666664</v>
      </c>
      <c r="B681" s="10">
        <v>200.126</v>
      </c>
      <c r="C681" s="9">
        <v>3209.0519200000003</v>
      </c>
      <c r="D681" s="10">
        <v>0</v>
      </c>
      <c r="E681" s="9">
        <v>0</v>
      </c>
      <c r="F681" s="10">
        <f t="shared" si="100"/>
        <v>200.126</v>
      </c>
      <c r="G681" s="9">
        <f t="shared" si="100"/>
        <v>3209.0519200000003</v>
      </c>
      <c r="H681" s="23">
        <v>0</v>
      </c>
      <c r="I681" s="23">
        <f t="shared" si="103"/>
        <v>200.126</v>
      </c>
      <c r="J681" s="16">
        <f t="shared" si="101"/>
        <v>16.035157450805993</v>
      </c>
      <c r="K681" s="85"/>
      <c r="L681" s="86"/>
      <c r="M681" s="16">
        <f t="shared" si="108"/>
        <v>44.529322747339243</v>
      </c>
      <c r="N681" s="16">
        <f t="shared" si="108"/>
        <v>27.061635261765584</v>
      </c>
      <c r="O681" s="16">
        <f t="shared" si="108"/>
        <v>26.863467366380636</v>
      </c>
      <c r="P681" s="16">
        <f t="shared" si="108"/>
        <v>29.333295922429311</v>
      </c>
      <c r="Q681" s="16">
        <f t="shared" si="108"/>
        <v>26.180578504218051</v>
      </c>
      <c r="R681" s="16">
        <f t="shared" si="104"/>
        <v>44.529322747339243</v>
      </c>
      <c r="S681" s="5">
        <f t="shared" si="102"/>
        <v>0</v>
      </c>
      <c r="T681" s="17">
        <f t="shared" si="105"/>
        <v>0</v>
      </c>
    </row>
    <row r="682" spans="1:20" ht="15" customHeight="1" x14ac:dyDescent="0.25">
      <c r="A682" s="24">
        <v>42642.208333333336</v>
      </c>
      <c r="B682" s="10">
        <v>193.947</v>
      </c>
      <c r="C682" s="9">
        <v>3267.5304740000001</v>
      </c>
      <c r="D682" s="10">
        <v>0</v>
      </c>
      <c r="E682" s="9">
        <v>0</v>
      </c>
      <c r="F682" s="10">
        <f t="shared" si="100"/>
        <v>193.947</v>
      </c>
      <c r="G682" s="9">
        <f t="shared" si="100"/>
        <v>3267.5304740000001</v>
      </c>
      <c r="H682" s="23">
        <v>0</v>
      </c>
      <c r="I682" s="23">
        <f t="shared" si="103"/>
        <v>193.947</v>
      </c>
      <c r="J682" s="16">
        <f t="shared" si="101"/>
        <v>16.847543266974998</v>
      </c>
      <c r="K682" s="85"/>
      <c r="L682" s="86"/>
      <c r="M682" s="16">
        <f t="shared" si="108"/>
        <v>44.529322747339243</v>
      </c>
      <c r="N682" s="16">
        <f t="shared" si="108"/>
        <v>27.061635261765584</v>
      </c>
      <c r="O682" s="16">
        <f t="shared" si="108"/>
        <v>26.863467366380636</v>
      </c>
      <c r="P682" s="16">
        <f t="shared" si="108"/>
        <v>29.333295922429311</v>
      </c>
      <c r="Q682" s="16">
        <f t="shared" si="108"/>
        <v>26.180578504218051</v>
      </c>
      <c r="R682" s="16">
        <f t="shared" si="104"/>
        <v>44.529322747339243</v>
      </c>
      <c r="S682" s="5">
        <f t="shared" si="102"/>
        <v>0</v>
      </c>
      <c r="T682" s="17">
        <f t="shared" si="105"/>
        <v>0</v>
      </c>
    </row>
    <row r="683" spans="1:20" ht="15" customHeight="1" x14ac:dyDescent="0.25">
      <c r="A683" s="24">
        <v>42642.25</v>
      </c>
      <c r="B683" s="22">
        <v>203.7</v>
      </c>
      <c r="C683" s="23">
        <v>4045.482</v>
      </c>
      <c r="D683" s="10">
        <v>0</v>
      </c>
      <c r="E683" s="9">
        <v>0</v>
      </c>
      <c r="F683" s="10">
        <f t="shared" si="100"/>
        <v>203.7</v>
      </c>
      <c r="G683" s="9">
        <f t="shared" si="100"/>
        <v>4045.482</v>
      </c>
      <c r="H683" s="23">
        <v>0</v>
      </c>
      <c r="I683" s="23">
        <f t="shared" si="103"/>
        <v>203.7</v>
      </c>
      <c r="J683" s="16">
        <f t="shared" si="101"/>
        <v>19.86</v>
      </c>
      <c r="K683" s="85"/>
      <c r="L683" s="86"/>
      <c r="M683" s="16">
        <f t="shared" si="108"/>
        <v>44.529322747339243</v>
      </c>
      <c r="N683" s="16">
        <f t="shared" si="108"/>
        <v>27.061635261765584</v>
      </c>
      <c r="O683" s="16">
        <f t="shared" si="108"/>
        <v>26.863467366380636</v>
      </c>
      <c r="P683" s="16">
        <f t="shared" si="108"/>
        <v>29.333295922429311</v>
      </c>
      <c r="Q683" s="16">
        <f t="shared" si="108"/>
        <v>26.180578504218051</v>
      </c>
      <c r="R683" s="16">
        <f t="shared" si="104"/>
        <v>44.529322747339243</v>
      </c>
      <c r="S683" s="5">
        <f t="shared" si="102"/>
        <v>0</v>
      </c>
      <c r="T683" s="17">
        <f t="shared" si="105"/>
        <v>0</v>
      </c>
    </row>
    <row r="684" spans="1:20" ht="15" customHeight="1" x14ac:dyDescent="0.25">
      <c r="A684" s="24">
        <v>42642.291666666664</v>
      </c>
      <c r="B684" s="22">
        <v>200.41199999999998</v>
      </c>
      <c r="C684" s="23">
        <v>4872.93228</v>
      </c>
      <c r="D684" s="10">
        <v>0</v>
      </c>
      <c r="E684" s="9">
        <v>0</v>
      </c>
      <c r="F684" s="10">
        <f t="shared" si="100"/>
        <v>200.41199999999998</v>
      </c>
      <c r="G684" s="9">
        <f t="shared" si="100"/>
        <v>4872.93228</v>
      </c>
      <c r="H684" s="23">
        <v>0</v>
      </c>
      <c r="I684" s="23">
        <f t="shared" si="103"/>
        <v>200.41199999999998</v>
      </c>
      <c r="J684" s="16">
        <f t="shared" si="101"/>
        <v>24.314573378839594</v>
      </c>
      <c r="K684" s="85"/>
      <c r="L684" s="86"/>
      <c r="M684" s="16">
        <f t="shared" si="108"/>
        <v>44.529322747339243</v>
      </c>
      <c r="N684" s="16">
        <f t="shared" si="108"/>
        <v>27.061635261765584</v>
      </c>
      <c r="O684" s="16">
        <f t="shared" si="108"/>
        <v>26.863467366380636</v>
      </c>
      <c r="P684" s="16">
        <f t="shared" si="108"/>
        <v>29.333295922429311</v>
      </c>
      <c r="Q684" s="16">
        <f t="shared" si="108"/>
        <v>26.180578504218051</v>
      </c>
      <c r="R684" s="16">
        <f t="shared" si="104"/>
        <v>44.529322747339243</v>
      </c>
      <c r="S684" s="5">
        <f t="shared" si="102"/>
        <v>0</v>
      </c>
      <c r="T684" s="17">
        <f t="shared" si="105"/>
        <v>0</v>
      </c>
    </row>
    <row r="685" spans="1:20" ht="15" customHeight="1" x14ac:dyDescent="0.25">
      <c r="A685" s="24">
        <v>42642.333333333336</v>
      </c>
      <c r="B685" s="22">
        <v>144.739</v>
      </c>
      <c r="C685" s="23">
        <v>3781.1078200000002</v>
      </c>
      <c r="D685" s="10">
        <v>0</v>
      </c>
      <c r="E685" s="9">
        <v>0</v>
      </c>
      <c r="F685" s="10">
        <f t="shared" si="100"/>
        <v>144.739</v>
      </c>
      <c r="G685" s="9">
        <f t="shared" si="100"/>
        <v>3781.1078200000002</v>
      </c>
      <c r="H685" s="23">
        <v>0</v>
      </c>
      <c r="I685" s="23">
        <f t="shared" si="103"/>
        <v>144.739</v>
      </c>
      <c r="J685" s="16">
        <f t="shared" si="101"/>
        <v>26.123628185907048</v>
      </c>
      <c r="K685" s="85"/>
      <c r="L685" s="86"/>
      <c r="M685" s="16">
        <f t="shared" si="108"/>
        <v>44.529322747339243</v>
      </c>
      <c r="N685" s="16">
        <f t="shared" si="108"/>
        <v>27.061635261765584</v>
      </c>
      <c r="O685" s="16">
        <f t="shared" si="108"/>
        <v>26.863467366380636</v>
      </c>
      <c r="P685" s="16">
        <f t="shared" si="108"/>
        <v>29.333295922429311</v>
      </c>
      <c r="Q685" s="16">
        <f t="shared" si="108"/>
        <v>26.180578504218051</v>
      </c>
      <c r="R685" s="16">
        <f t="shared" si="104"/>
        <v>44.529322747339243</v>
      </c>
      <c r="S685" s="5">
        <f t="shared" si="102"/>
        <v>0</v>
      </c>
      <c r="T685" s="17">
        <f t="shared" si="105"/>
        <v>0</v>
      </c>
    </row>
    <row r="686" spans="1:20" ht="15" customHeight="1" x14ac:dyDescent="0.25">
      <c r="A686" s="24">
        <v>42642.375</v>
      </c>
      <c r="B686" s="22">
        <v>155.63400000000001</v>
      </c>
      <c r="C686" s="23">
        <v>3794.5138500000003</v>
      </c>
      <c r="D686" s="10">
        <v>0</v>
      </c>
      <c r="E686" s="9">
        <v>0</v>
      </c>
      <c r="F686" s="10">
        <f t="shared" si="100"/>
        <v>155.63400000000001</v>
      </c>
      <c r="G686" s="9">
        <f t="shared" si="100"/>
        <v>3794.5138500000003</v>
      </c>
      <c r="H686" s="23">
        <v>0</v>
      </c>
      <c r="I686" s="23">
        <f t="shared" si="103"/>
        <v>155.63400000000001</v>
      </c>
      <c r="J686" s="16">
        <f t="shared" si="101"/>
        <v>24.381008327229267</v>
      </c>
      <c r="K686" s="85"/>
      <c r="L686" s="86"/>
      <c r="M686" s="16">
        <f t="shared" si="108"/>
        <v>44.529322747339243</v>
      </c>
      <c r="N686" s="16">
        <f t="shared" si="108"/>
        <v>27.061635261765584</v>
      </c>
      <c r="O686" s="16">
        <f t="shared" si="108"/>
        <v>26.863467366380636</v>
      </c>
      <c r="P686" s="16">
        <f t="shared" si="108"/>
        <v>29.333295922429311</v>
      </c>
      <c r="Q686" s="16">
        <f t="shared" si="108"/>
        <v>26.180578504218051</v>
      </c>
      <c r="R686" s="16">
        <f t="shared" si="104"/>
        <v>44.529322747339243</v>
      </c>
      <c r="S686" s="5">
        <f t="shared" si="102"/>
        <v>0</v>
      </c>
      <c r="T686" s="17">
        <f t="shared" si="105"/>
        <v>0</v>
      </c>
    </row>
    <row r="687" spans="1:20" ht="15" customHeight="1" x14ac:dyDescent="0.25">
      <c r="A687" s="24">
        <v>42642.416666666664</v>
      </c>
      <c r="B687" s="22">
        <v>119.568</v>
      </c>
      <c r="C687" s="23">
        <v>3121.4239200000002</v>
      </c>
      <c r="D687" s="10">
        <v>0</v>
      </c>
      <c r="E687" s="9">
        <v>0</v>
      </c>
      <c r="F687" s="10">
        <f t="shared" si="100"/>
        <v>119.568</v>
      </c>
      <c r="G687" s="9">
        <f t="shared" si="100"/>
        <v>3121.4239200000002</v>
      </c>
      <c r="H687" s="23">
        <v>0</v>
      </c>
      <c r="I687" s="23">
        <f t="shared" si="103"/>
        <v>119.568</v>
      </c>
      <c r="J687" s="16">
        <f t="shared" si="101"/>
        <v>26.105847049377761</v>
      </c>
      <c r="K687" s="85"/>
      <c r="L687" s="86"/>
      <c r="M687" s="16">
        <f t="shared" si="108"/>
        <v>44.529322747339243</v>
      </c>
      <c r="N687" s="16">
        <f t="shared" si="108"/>
        <v>27.061635261765584</v>
      </c>
      <c r="O687" s="16">
        <f t="shared" si="108"/>
        <v>26.863467366380636</v>
      </c>
      <c r="P687" s="16">
        <f t="shared" si="108"/>
        <v>29.333295922429311</v>
      </c>
      <c r="Q687" s="16">
        <f t="shared" si="108"/>
        <v>26.180578504218051</v>
      </c>
      <c r="R687" s="16">
        <f t="shared" si="104"/>
        <v>44.529322747339243</v>
      </c>
      <c r="S687" s="5">
        <f t="shared" si="102"/>
        <v>0</v>
      </c>
      <c r="T687" s="17">
        <f t="shared" si="105"/>
        <v>0</v>
      </c>
    </row>
    <row r="688" spans="1:20" ht="15" customHeight="1" x14ac:dyDescent="0.25">
      <c r="A688" s="24">
        <v>42642.458333333336</v>
      </c>
      <c r="B688" s="22">
        <v>131.904</v>
      </c>
      <c r="C688" s="23">
        <v>3475.0372800000005</v>
      </c>
      <c r="D688" s="10">
        <v>0</v>
      </c>
      <c r="E688" s="9">
        <v>0</v>
      </c>
      <c r="F688" s="10">
        <f t="shared" si="100"/>
        <v>131.904</v>
      </c>
      <c r="G688" s="9">
        <f t="shared" si="100"/>
        <v>3475.0372800000005</v>
      </c>
      <c r="H688" s="23">
        <v>0</v>
      </c>
      <c r="I688" s="23">
        <f t="shared" si="103"/>
        <v>131.904</v>
      </c>
      <c r="J688" s="16">
        <f t="shared" si="101"/>
        <v>26.345200145560412</v>
      </c>
      <c r="K688" s="85"/>
      <c r="L688" s="86"/>
      <c r="M688" s="16">
        <f t="shared" si="108"/>
        <v>44.529322747339243</v>
      </c>
      <c r="N688" s="16">
        <f t="shared" si="108"/>
        <v>27.061635261765584</v>
      </c>
      <c r="O688" s="16">
        <f t="shared" si="108"/>
        <v>26.863467366380636</v>
      </c>
      <c r="P688" s="16">
        <f t="shared" si="108"/>
        <v>29.333295922429311</v>
      </c>
      <c r="Q688" s="16">
        <f t="shared" si="108"/>
        <v>26.180578504218051</v>
      </c>
      <c r="R688" s="16">
        <f t="shared" si="104"/>
        <v>44.529322747339243</v>
      </c>
      <c r="S688" s="5">
        <f t="shared" si="102"/>
        <v>0</v>
      </c>
      <c r="T688" s="17">
        <f t="shared" si="105"/>
        <v>0</v>
      </c>
    </row>
    <row r="689" spans="1:20" ht="15" customHeight="1" x14ac:dyDescent="0.25">
      <c r="A689" s="24">
        <v>42642.5</v>
      </c>
      <c r="B689" s="22">
        <v>150.17000000000002</v>
      </c>
      <c r="C689" s="23">
        <v>4019.8656000000001</v>
      </c>
      <c r="D689" s="10">
        <v>0</v>
      </c>
      <c r="E689" s="9">
        <v>0</v>
      </c>
      <c r="F689" s="10">
        <f t="shared" si="100"/>
        <v>150.17000000000002</v>
      </c>
      <c r="G689" s="9">
        <f t="shared" si="100"/>
        <v>4019.8656000000001</v>
      </c>
      <c r="H689" s="23">
        <v>0</v>
      </c>
      <c r="I689" s="23">
        <f t="shared" si="103"/>
        <v>150.17000000000002</v>
      </c>
      <c r="J689" s="16">
        <f t="shared" si="101"/>
        <v>26.768766065126187</v>
      </c>
      <c r="K689" s="85"/>
      <c r="L689" s="86"/>
      <c r="M689" s="16">
        <f t="shared" si="108"/>
        <v>44.529322747339243</v>
      </c>
      <c r="N689" s="16">
        <f t="shared" si="108"/>
        <v>27.061635261765584</v>
      </c>
      <c r="O689" s="16">
        <f t="shared" si="108"/>
        <v>26.863467366380636</v>
      </c>
      <c r="P689" s="16">
        <f t="shared" si="108"/>
        <v>29.333295922429311</v>
      </c>
      <c r="Q689" s="16">
        <f t="shared" si="108"/>
        <v>26.180578504218051</v>
      </c>
      <c r="R689" s="16">
        <f t="shared" si="104"/>
        <v>44.529322747339243</v>
      </c>
      <c r="S689" s="5">
        <f t="shared" si="102"/>
        <v>0</v>
      </c>
      <c r="T689" s="17">
        <f t="shared" si="105"/>
        <v>0</v>
      </c>
    </row>
    <row r="690" spans="1:20" ht="15" customHeight="1" x14ac:dyDescent="0.25">
      <c r="A690" s="24">
        <v>42642.541666666664</v>
      </c>
      <c r="B690" s="22">
        <v>174.94900000000001</v>
      </c>
      <c r="C690" s="23">
        <v>4567.9135299999998</v>
      </c>
      <c r="D690" s="10">
        <v>0</v>
      </c>
      <c r="E690" s="9">
        <v>0</v>
      </c>
      <c r="F690" s="10">
        <f t="shared" si="100"/>
        <v>174.94900000000001</v>
      </c>
      <c r="G690" s="9">
        <f t="shared" si="100"/>
        <v>4567.9135299999998</v>
      </c>
      <c r="H690" s="23">
        <v>0</v>
      </c>
      <c r="I690" s="23">
        <f t="shared" si="103"/>
        <v>174.94900000000001</v>
      </c>
      <c r="J690" s="16">
        <f t="shared" si="101"/>
        <v>26.109972220475679</v>
      </c>
      <c r="K690" s="85"/>
      <c r="L690" s="86"/>
      <c r="M690" s="16">
        <f t="shared" si="108"/>
        <v>44.529322747339243</v>
      </c>
      <c r="N690" s="16">
        <f t="shared" si="108"/>
        <v>27.061635261765584</v>
      </c>
      <c r="O690" s="16">
        <f t="shared" si="108"/>
        <v>26.863467366380636</v>
      </c>
      <c r="P690" s="16">
        <f t="shared" si="108"/>
        <v>29.333295922429311</v>
      </c>
      <c r="Q690" s="16">
        <f t="shared" si="108"/>
        <v>26.180578504218051</v>
      </c>
      <c r="R690" s="16">
        <f t="shared" si="104"/>
        <v>44.529322747339243</v>
      </c>
      <c r="S690" s="5">
        <f t="shared" si="102"/>
        <v>0</v>
      </c>
      <c r="T690" s="17">
        <f t="shared" si="105"/>
        <v>0</v>
      </c>
    </row>
    <row r="691" spans="1:20" ht="15" customHeight="1" x14ac:dyDescent="0.25">
      <c r="A691" s="24">
        <v>42642.583333333336</v>
      </c>
      <c r="B691" s="22">
        <v>180.887</v>
      </c>
      <c r="C691" s="23">
        <v>4639.23585</v>
      </c>
      <c r="D691" s="10">
        <v>0</v>
      </c>
      <c r="E691" s="9">
        <v>0</v>
      </c>
      <c r="F691" s="10">
        <f t="shared" si="100"/>
        <v>180.887</v>
      </c>
      <c r="G691" s="9">
        <f t="shared" si="100"/>
        <v>4639.23585</v>
      </c>
      <c r="H691" s="23">
        <v>0</v>
      </c>
      <c r="I691" s="23">
        <f t="shared" si="103"/>
        <v>180.887</v>
      </c>
      <c r="J691" s="16">
        <f t="shared" si="101"/>
        <v>25.647149048853706</v>
      </c>
      <c r="K691" s="85"/>
      <c r="L691" s="86"/>
      <c r="M691" s="16">
        <f t="shared" si="108"/>
        <v>44.529322747339243</v>
      </c>
      <c r="N691" s="16">
        <f t="shared" si="108"/>
        <v>27.061635261765584</v>
      </c>
      <c r="O691" s="16">
        <f t="shared" si="108"/>
        <v>26.863467366380636</v>
      </c>
      <c r="P691" s="16">
        <f t="shared" si="108"/>
        <v>29.333295922429311</v>
      </c>
      <c r="Q691" s="16">
        <f t="shared" si="108"/>
        <v>26.180578504218051</v>
      </c>
      <c r="R691" s="16">
        <f t="shared" si="104"/>
        <v>44.529322747339243</v>
      </c>
      <c r="S691" s="5">
        <f t="shared" si="102"/>
        <v>0</v>
      </c>
      <c r="T691" s="17">
        <f t="shared" si="105"/>
        <v>0</v>
      </c>
    </row>
    <row r="692" spans="1:20" ht="15" customHeight="1" x14ac:dyDescent="0.25">
      <c r="A692" s="24">
        <v>42642.625</v>
      </c>
      <c r="B692" s="22">
        <v>190.22800000000001</v>
      </c>
      <c r="C692" s="23">
        <v>4861.1121600000006</v>
      </c>
      <c r="D692" s="10">
        <v>0</v>
      </c>
      <c r="E692" s="9">
        <v>0</v>
      </c>
      <c r="F692" s="10">
        <f t="shared" si="100"/>
        <v>190.22800000000001</v>
      </c>
      <c r="G692" s="9">
        <f t="shared" si="100"/>
        <v>4861.1121600000006</v>
      </c>
      <c r="H692" s="23">
        <v>0</v>
      </c>
      <c r="I692" s="23">
        <f t="shared" si="103"/>
        <v>190.22800000000001</v>
      </c>
      <c r="J692" s="16">
        <f t="shared" si="101"/>
        <v>25.554135879050406</v>
      </c>
      <c r="K692" s="85"/>
      <c r="L692" s="86"/>
      <c r="M692" s="16">
        <f t="shared" si="108"/>
        <v>44.529322747339243</v>
      </c>
      <c r="N692" s="16">
        <f t="shared" si="108"/>
        <v>27.061635261765584</v>
      </c>
      <c r="O692" s="16">
        <f t="shared" si="108"/>
        <v>26.863467366380636</v>
      </c>
      <c r="P692" s="16">
        <f t="shared" si="108"/>
        <v>29.333295922429311</v>
      </c>
      <c r="Q692" s="16">
        <f t="shared" si="108"/>
        <v>26.180578504218051</v>
      </c>
      <c r="R692" s="16">
        <f t="shared" si="104"/>
        <v>44.529322747339243</v>
      </c>
      <c r="S692" s="5">
        <f t="shared" si="102"/>
        <v>0</v>
      </c>
      <c r="T692" s="17">
        <f t="shared" si="105"/>
        <v>0</v>
      </c>
    </row>
    <row r="693" spans="1:20" ht="15" customHeight="1" x14ac:dyDescent="0.25">
      <c r="A693" s="24">
        <v>42642.666666666664</v>
      </c>
      <c r="B693" s="22">
        <v>487.99400000000003</v>
      </c>
      <c r="C693" s="23">
        <v>11283.583479999999</v>
      </c>
      <c r="D693" s="10">
        <v>0</v>
      </c>
      <c r="E693" s="9">
        <v>0</v>
      </c>
      <c r="F693" s="10">
        <f t="shared" si="100"/>
        <v>487.99400000000003</v>
      </c>
      <c r="G693" s="9">
        <f t="shared" si="100"/>
        <v>11283.583479999999</v>
      </c>
      <c r="H693" s="23">
        <v>0</v>
      </c>
      <c r="I693" s="23">
        <f t="shared" si="103"/>
        <v>487.99400000000003</v>
      </c>
      <c r="J693" s="16">
        <f t="shared" si="101"/>
        <v>23.12238158665885</v>
      </c>
      <c r="K693" s="85"/>
      <c r="L693" s="86"/>
      <c r="M693" s="16">
        <f t="shared" si="108"/>
        <v>44.529322747339243</v>
      </c>
      <c r="N693" s="16">
        <f t="shared" si="108"/>
        <v>27.061635261765584</v>
      </c>
      <c r="O693" s="16">
        <f t="shared" si="108"/>
        <v>26.863467366380636</v>
      </c>
      <c r="P693" s="16">
        <f t="shared" si="108"/>
        <v>29.333295922429311</v>
      </c>
      <c r="Q693" s="16">
        <f t="shared" si="108"/>
        <v>26.180578504218051</v>
      </c>
      <c r="R693" s="16">
        <f t="shared" si="104"/>
        <v>44.529322747339243</v>
      </c>
      <c r="S693" s="5">
        <f t="shared" si="102"/>
        <v>0</v>
      </c>
      <c r="T693" s="17">
        <f t="shared" si="105"/>
        <v>0</v>
      </c>
    </row>
    <row r="694" spans="1:20" ht="15" customHeight="1" x14ac:dyDescent="0.25">
      <c r="A694" s="24">
        <v>42642.708333333336</v>
      </c>
      <c r="B694" s="22">
        <v>224.10300000000001</v>
      </c>
      <c r="C694" s="23">
        <v>5374.3428899999999</v>
      </c>
      <c r="D694" s="10">
        <v>0</v>
      </c>
      <c r="E694" s="9">
        <v>0</v>
      </c>
      <c r="F694" s="10">
        <f t="shared" si="100"/>
        <v>224.10300000000001</v>
      </c>
      <c r="G694" s="9">
        <f t="shared" si="100"/>
        <v>5374.3428899999999</v>
      </c>
      <c r="H694" s="23">
        <v>0</v>
      </c>
      <c r="I694" s="23">
        <f t="shared" si="103"/>
        <v>224.10300000000001</v>
      </c>
      <c r="J694" s="16">
        <f t="shared" si="101"/>
        <v>23.981574945449189</v>
      </c>
      <c r="K694" s="85"/>
      <c r="L694" s="86"/>
      <c r="M694" s="16">
        <f t="shared" si="108"/>
        <v>44.529322747339243</v>
      </c>
      <c r="N694" s="16">
        <f t="shared" si="108"/>
        <v>27.061635261765584</v>
      </c>
      <c r="O694" s="16">
        <f t="shared" si="108"/>
        <v>26.863467366380636</v>
      </c>
      <c r="P694" s="16">
        <f t="shared" si="108"/>
        <v>29.333295922429311</v>
      </c>
      <c r="Q694" s="16">
        <f t="shared" si="108"/>
        <v>26.180578504218051</v>
      </c>
      <c r="R694" s="16">
        <f t="shared" si="104"/>
        <v>44.529322747339243</v>
      </c>
      <c r="S694" s="5">
        <f t="shared" si="102"/>
        <v>0</v>
      </c>
      <c r="T694" s="17">
        <f t="shared" si="105"/>
        <v>0</v>
      </c>
    </row>
    <row r="695" spans="1:20" ht="15" customHeight="1" x14ac:dyDescent="0.25">
      <c r="A695" s="24">
        <v>42642.75</v>
      </c>
      <c r="B695" s="22">
        <v>230.23500000000001</v>
      </c>
      <c r="C695" s="23">
        <v>5479.17425</v>
      </c>
      <c r="D695" s="10">
        <v>0</v>
      </c>
      <c r="E695" s="9">
        <v>0</v>
      </c>
      <c r="F695" s="10">
        <f t="shared" si="100"/>
        <v>230.23500000000001</v>
      </c>
      <c r="G695" s="9">
        <f t="shared" si="100"/>
        <v>5479.17425</v>
      </c>
      <c r="H695" s="23">
        <v>0</v>
      </c>
      <c r="I695" s="23">
        <f t="shared" si="103"/>
        <v>230.23500000000001</v>
      </c>
      <c r="J695" s="16">
        <f t="shared" si="101"/>
        <v>23.798181206158922</v>
      </c>
      <c r="K695" s="85"/>
      <c r="L695" s="86"/>
      <c r="M695" s="16">
        <f t="shared" si="108"/>
        <v>44.529322747339243</v>
      </c>
      <c r="N695" s="16">
        <f t="shared" si="108"/>
        <v>27.061635261765584</v>
      </c>
      <c r="O695" s="16">
        <f t="shared" si="108"/>
        <v>26.863467366380636</v>
      </c>
      <c r="P695" s="16">
        <f t="shared" si="108"/>
        <v>29.333295922429311</v>
      </c>
      <c r="Q695" s="16">
        <f t="shared" si="108"/>
        <v>26.180578504218051</v>
      </c>
      <c r="R695" s="16">
        <f t="shared" si="104"/>
        <v>44.529322747339243</v>
      </c>
      <c r="S695" s="5">
        <f t="shared" si="102"/>
        <v>0</v>
      </c>
      <c r="T695" s="17">
        <f t="shared" si="105"/>
        <v>0</v>
      </c>
    </row>
    <row r="696" spans="1:20" ht="15" customHeight="1" x14ac:dyDescent="0.25">
      <c r="A696" s="24">
        <v>42642.791666666664</v>
      </c>
      <c r="B696" s="22">
        <v>239.81099999999998</v>
      </c>
      <c r="C696" s="23">
        <v>5437.3721800000003</v>
      </c>
      <c r="D696" s="10">
        <v>0</v>
      </c>
      <c r="E696" s="9">
        <v>0</v>
      </c>
      <c r="F696" s="10">
        <f t="shared" si="100"/>
        <v>239.81099999999998</v>
      </c>
      <c r="G696" s="9">
        <f t="shared" si="100"/>
        <v>5437.3721800000003</v>
      </c>
      <c r="H696" s="23">
        <v>0</v>
      </c>
      <c r="I696" s="23">
        <f t="shared" si="103"/>
        <v>239.81099999999998</v>
      </c>
      <c r="J696" s="16">
        <f t="shared" si="101"/>
        <v>22.67357285529021</v>
      </c>
      <c r="K696" s="85"/>
      <c r="L696" s="86"/>
      <c r="M696" s="16">
        <f t="shared" ref="M696:Q711" si="109">M695</f>
        <v>44.529322747339243</v>
      </c>
      <c r="N696" s="16">
        <f t="shared" si="109"/>
        <v>27.061635261765584</v>
      </c>
      <c r="O696" s="16">
        <f t="shared" si="109"/>
        <v>26.863467366380636</v>
      </c>
      <c r="P696" s="16">
        <f t="shared" si="109"/>
        <v>29.333295922429311</v>
      </c>
      <c r="Q696" s="16">
        <f t="shared" si="109"/>
        <v>26.180578504218051</v>
      </c>
      <c r="R696" s="16">
        <f t="shared" si="104"/>
        <v>44.529322747339243</v>
      </c>
      <c r="S696" s="5">
        <f t="shared" si="102"/>
        <v>0</v>
      </c>
      <c r="T696" s="17">
        <f t="shared" si="105"/>
        <v>0</v>
      </c>
    </row>
    <row r="697" spans="1:20" ht="15" customHeight="1" x14ac:dyDescent="0.25">
      <c r="A697" s="24">
        <v>42642.833333333336</v>
      </c>
      <c r="B697" s="22">
        <v>278.87</v>
      </c>
      <c r="C697" s="23">
        <v>6856.4076999999997</v>
      </c>
      <c r="D697" s="10">
        <v>0</v>
      </c>
      <c r="E697" s="9">
        <v>0</v>
      </c>
      <c r="F697" s="10">
        <f t="shared" si="100"/>
        <v>278.87</v>
      </c>
      <c r="G697" s="9">
        <f t="shared" si="100"/>
        <v>6856.4076999999997</v>
      </c>
      <c r="H697" s="23">
        <v>0</v>
      </c>
      <c r="I697" s="23">
        <f t="shared" si="103"/>
        <v>278.87</v>
      </c>
      <c r="J697" s="16">
        <f t="shared" si="101"/>
        <v>24.586394018718398</v>
      </c>
      <c r="K697" s="85"/>
      <c r="L697" s="86"/>
      <c r="M697" s="16">
        <f t="shared" si="109"/>
        <v>44.529322747339243</v>
      </c>
      <c r="N697" s="16">
        <f t="shared" si="109"/>
        <v>27.061635261765584</v>
      </c>
      <c r="O697" s="16">
        <f t="shared" si="109"/>
        <v>26.863467366380636</v>
      </c>
      <c r="P697" s="16">
        <f t="shared" si="109"/>
        <v>29.333295922429311</v>
      </c>
      <c r="Q697" s="16">
        <f t="shared" si="109"/>
        <v>26.180578504218051</v>
      </c>
      <c r="R697" s="16">
        <f t="shared" si="104"/>
        <v>44.529322747339243</v>
      </c>
      <c r="S697" s="5">
        <f t="shared" si="102"/>
        <v>0</v>
      </c>
      <c r="T697" s="17">
        <f t="shared" si="105"/>
        <v>0</v>
      </c>
    </row>
    <row r="698" spans="1:20" ht="15" customHeight="1" x14ac:dyDescent="0.25">
      <c r="A698" s="24">
        <v>42642.875</v>
      </c>
      <c r="B698" s="22">
        <v>241.52</v>
      </c>
      <c r="C698" s="23">
        <v>6263.5784000000003</v>
      </c>
      <c r="D698" s="10">
        <v>0</v>
      </c>
      <c r="E698" s="9">
        <v>0</v>
      </c>
      <c r="F698" s="10">
        <f t="shared" ref="F698:G725" si="110">B698-D698</f>
        <v>241.52</v>
      </c>
      <c r="G698" s="9">
        <f t="shared" si="110"/>
        <v>6263.5784000000003</v>
      </c>
      <c r="H698" s="23">
        <v>0</v>
      </c>
      <c r="I698" s="23">
        <f t="shared" si="103"/>
        <v>241.52</v>
      </c>
      <c r="J698" s="16">
        <f t="shared" si="101"/>
        <v>25.933994700231864</v>
      </c>
      <c r="K698" s="85"/>
      <c r="L698" s="86"/>
      <c r="M698" s="16">
        <f t="shared" si="109"/>
        <v>44.529322747339243</v>
      </c>
      <c r="N698" s="16">
        <f t="shared" si="109"/>
        <v>27.061635261765584</v>
      </c>
      <c r="O698" s="16">
        <f t="shared" si="109"/>
        <v>26.863467366380636</v>
      </c>
      <c r="P698" s="16">
        <f t="shared" si="109"/>
        <v>29.333295922429311</v>
      </c>
      <c r="Q698" s="16">
        <f t="shared" si="109"/>
        <v>26.180578504218051</v>
      </c>
      <c r="R698" s="16">
        <f t="shared" si="104"/>
        <v>44.529322747339243</v>
      </c>
      <c r="S698" s="5">
        <f t="shared" si="102"/>
        <v>0</v>
      </c>
      <c r="T698" s="17">
        <f t="shared" si="105"/>
        <v>0</v>
      </c>
    </row>
    <row r="699" spans="1:20" ht="15" customHeight="1" x14ac:dyDescent="0.25">
      <c r="A699" s="24">
        <v>42642.916666666664</v>
      </c>
      <c r="B699" s="22">
        <v>264.67399999999998</v>
      </c>
      <c r="C699" s="23">
        <v>6125.30962</v>
      </c>
      <c r="D699" s="10">
        <v>0</v>
      </c>
      <c r="E699" s="9">
        <v>0</v>
      </c>
      <c r="F699" s="10">
        <f t="shared" si="110"/>
        <v>264.67399999999998</v>
      </c>
      <c r="G699" s="9">
        <f t="shared" si="110"/>
        <v>6125.30962</v>
      </c>
      <c r="H699" s="23">
        <v>0</v>
      </c>
      <c r="I699" s="23">
        <f t="shared" si="103"/>
        <v>264.67399999999998</v>
      </c>
      <c r="J699" s="16">
        <f t="shared" si="101"/>
        <v>23.142845991672775</v>
      </c>
      <c r="K699" s="85"/>
      <c r="L699" s="86"/>
      <c r="M699" s="16">
        <f t="shared" si="109"/>
        <v>44.529322747339243</v>
      </c>
      <c r="N699" s="16">
        <f t="shared" si="109"/>
        <v>27.061635261765584</v>
      </c>
      <c r="O699" s="16">
        <f t="shared" si="109"/>
        <v>26.863467366380636</v>
      </c>
      <c r="P699" s="16">
        <f t="shared" si="109"/>
        <v>29.333295922429311</v>
      </c>
      <c r="Q699" s="16">
        <f t="shared" si="109"/>
        <v>26.180578504218051</v>
      </c>
      <c r="R699" s="16">
        <f t="shared" si="104"/>
        <v>44.529322747339243</v>
      </c>
      <c r="S699" s="5">
        <f t="shared" si="102"/>
        <v>0</v>
      </c>
      <c r="T699" s="17">
        <f t="shared" si="105"/>
        <v>0</v>
      </c>
    </row>
    <row r="700" spans="1:20" ht="15" customHeight="1" x14ac:dyDescent="0.25">
      <c r="A700" s="24">
        <v>42642.958333333336</v>
      </c>
      <c r="B700" s="10">
        <v>268.73900000000003</v>
      </c>
      <c r="C700" s="9">
        <v>5744.1442100000004</v>
      </c>
      <c r="D700" s="10">
        <v>0</v>
      </c>
      <c r="E700" s="9">
        <v>0</v>
      </c>
      <c r="F700" s="10">
        <f t="shared" si="110"/>
        <v>268.73900000000003</v>
      </c>
      <c r="G700" s="9">
        <f t="shared" si="110"/>
        <v>5744.1442100000004</v>
      </c>
      <c r="H700" s="23">
        <v>0</v>
      </c>
      <c r="I700" s="23">
        <f t="shared" si="103"/>
        <v>268.73900000000003</v>
      </c>
      <c r="J700" s="16">
        <f t="shared" si="101"/>
        <v>21.374434711746339</v>
      </c>
      <c r="K700" s="85"/>
      <c r="L700" s="86"/>
      <c r="M700" s="16">
        <f t="shared" si="109"/>
        <v>44.529322747339243</v>
      </c>
      <c r="N700" s="16">
        <f t="shared" si="109"/>
        <v>27.061635261765584</v>
      </c>
      <c r="O700" s="16">
        <f t="shared" si="109"/>
        <v>26.863467366380636</v>
      </c>
      <c r="P700" s="16">
        <f t="shared" si="109"/>
        <v>29.333295922429311</v>
      </c>
      <c r="Q700" s="16">
        <f t="shared" si="109"/>
        <v>26.180578504218051</v>
      </c>
      <c r="R700" s="16">
        <f t="shared" si="104"/>
        <v>44.529322747339243</v>
      </c>
      <c r="S700" s="5">
        <f t="shared" si="102"/>
        <v>0</v>
      </c>
      <c r="T700" s="17">
        <f t="shared" si="105"/>
        <v>0</v>
      </c>
    </row>
    <row r="701" spans="1:20" ht="15" customHeight="1" x14ac:dyDescent="0.25">
      <c r="A701" s="24">
        <v>42643</v>
      </c>
      <c r="B701" s="10">
        <v>249.626</v>
      </c>
      <c r="C701" s="9">
        <v>5016.8404200000004</v>
      </c>
      <c r="D701" s="34">
        <v>0</v>
      </c>
      <c r="E701" s="9">
        <v>0</v>
      </c>
      <c r="F701" s="10">
        <f t="shared" si="110"/>
        <v>249.626</v>
      </c>
      <c r="G701" s="9">
        <f t="shared" si="110"/>
        <v>5016.8404200000004</v>
      </c>
      <c r="H701" s="23">
        <v>0</v>
      </c>
      <c r="I701" s="23">
        <f t="shared" si="103"/>
        <v>249.626</v>
      </c>
      <c r="J701" s="16">
        <f t="shared" si="101"/>
        <v>20.097427431437431</v>
      </c>
      <c r="K701" s="85"/>
      <c r="L701" s="86"/>
      <c r="M701" s="16">
        <f t="shared" si="109"/>
        <v>44.529322747339243</v>
      </c>
      <c r="N701" s="16">
        <f t="shared" si="109"/>
        <v>27.061635261765584</v>
      </c>
      <c r="O701" s="16">
        <f t="shared" si="109"/>
        <v>26.863467366380636</v>
      </c>
      <c r="P701" s="16">
        <f t="shared" si="109"/>
        <v>29.333295922429311</v>
      </c>
      <c r="Q701" s="16">
        <f t="shared" si="109"/>
        <v>26.180578504218051</v>
      </c>
      <c r="R701" s="16">
        <f t="shared" si="104"/>
        <v>44.529322747339243</v>
      </c>
      <c r="S701" s="5">
        <f t="shared" si="102"/>
        <v>0</v>
      </c>
      <c r="T701" s="17">
        <f t="shared" si="105"/>
        <v>0</v>
      </c>
    </row>
    <row r="702" spans="1:20" ht="15" customHeight="1" x14ac:dyDescent="0.25">
      <c r="A702" s="24">
        <v>42643.041666666664</v>
      </c>
      <c r="B702" s="10">
        <v>207.94</v>
      </c>
      <c r="C702" s="9">
        <v>3595.97264</v>
      </c>
      <c r="D702" s="10">
        <v>0</v>
      </c>
      <c r="E702" s="9">
        <v>0</v>
      </c>
      <c r="F702" s="10">
        <f t="shared" si="110"/>
        <v>207.94</v>
      </c>
      <c r="G702" s="9">
        <f t="shared" si="110"/>
        <v>3595.97264</v>
      </c>
      <c r="H702" s="23">
        <v>0</v>
      </c>
      <c r="I702" s="23">
        <f t="shared" si="103"/>
        <v>207.94</v>
      </c>
      <c r="J702" s="16">
        <f t="shared" si="101"/>
        <v>17.293318457247281</v>
      </c>
      <c r="K702" s="85"/>
      <c r="L702" s="86"/>
      <c r="M702" s="16">
        <f t="shared" si="109"/>
        <v>44.529322747339243</v>
      </c>
      <c r="N702" s="16">
        <f t="shared" si="109"/>
        <v>27.061635261765584</v>
      </c>
      <c r="O702" s="16">
        <f t="shared" si="109"/>
        <v>26.863467366380636</v>
      </c>
      <c r="P702" s="16">
        <f t="shared" si="109"/>
        <v>29.333295922429311</v>
      </c>
      <c r="Q702" s="16">
        <f t="shared" si="109"/>
        <v>26.180578504218051</v>
      </c>
      <c r="R702" s="16">
        <f t="shared" si="104"/>
        <v>44.529322747339243</v>
      </c>
      <c r="S702" s="5">
        <f t="shared" si="102"/>
        <v>0</v>
      </c>
      <c r="T702" s="17">
        <f t="shared" si="105"/>
        <v>0</v>
      </c>
    </row>
    <row r="703" spans="1:20" ht="15" customHeight="1" x14ac:dyDescent="0.25">
      <c r="A703" s="24">
        <v>42643.083333333336</v>
      </c>
      <c r="B703" s="10">
        <v>181.1</v>
      </c>
      <c r="C703" s="9">
        <v>3066.0230000000001</v>
      </c>
      <c r="D703" s="10">
        <v>0</v>
      </c>
      <c r="E703" s="9">
        <v>0</v>
      </c>
      <c r="F703" s="10">
        <f t="shared" si="110"/>
        <v>181.1</v>
      </c>
      <c r="G703" s="9">
        <f t="shared" si="110"/>
        <v>3066.0230000000001</v>
      </c>
      <c r="H703" s="23">
        <v>0</v>
      </c>
      <c r="I703" s="23">
        <f t="shared" si="103"/>
        <v>181.1</v>
      </c>
      <c r="J703" s="16">
        <f t="shared" si="101"/>
        <v>16.93</v>
      </c>
      <c r="K703" s="85"/>
      <c r="L703" s="86"/>
      <c r="M703" s="16">
        <f t="shared" si="109"/>
        <v>44.529322747339243</v>
      </c>
      <c r="N703" s="16">
        <f t="shared" si="109"/>
        <v>27.061635261765584</v>
      </c>
      <c r="O703" s="16">
        <f t="shared" si="109"/>
        <v>26.863467366380636</v>
      </c>
      <c r="P703" s="16">
        <f t="shared" si="109"/>
        <v>29.333295922429311</v>
      </c>
      <c r="Q703" s="16">
        <f t="shared" si="109"/>
        <v>26.180578504218051</v>
      </c>
      <c r="R703" s="16">
        <f t="shared" si="104"/>
        <v>44.529322747339243</v>
      </c>
      <c r="S703" s="5">
        <f t="shared" si="102"/>
        <v>0</v>
      </c>
      <c r="T703" s="17">
        <f t="shared" si="105"/>
        <v>0</v>
      </c>
    </row>
    <row r="704" spans="1:20" ht="15" customHeight="1" x14ac:dyDescent="0.25">
      <c r="A704" s="24">
        <v>42643.125</v>
      </c>
      <c r="B704" s="10">
        <v>173.7</v>
      </c>
      <c r="C704" s="9">
        <v>2786.1480000000001</v>
      </c>
      <c r="D704" s="10">
        <v>44.658999999999999</v>
      </c>
      <c r="E704" s="9">
        <v>716.33</v>
      </c>
      <c r="F704" s="10">
        <f t="shared" si="110"/>
        <v>129.041</v>
      </c>
      <c r="G704" s="9">
        <f t="shared" si="110"/>
        <v>2069.8180000000002</v>
      </c>
      <c r="H704" s="23">
        <v>0</v>
      </c>
      <c r="I704" s="23">
        <f t="shared" si="103"/>
        <v>129.041</v>
      </c>
      <c r="J704" s="16">
        <f t="shared" si="101"/>
        <v>16.040002789810991</v>
      </c>
      <c r="K704" s="85"/>
      <c r="L704" s="86"/>
      <c r="M704" s="16">
        <f t="shared" si="109"/>
        <v>44.529322747339243</v>
      </c>
      <c r="N704" s="16">
        <f t="shared" si="109"/>
        <v>27.061635261765584</v>
      </c>
      <c r="O704" s="16">
        <f t="shared" si="109"/>
        <v>26.863467366380636</v>
      </c>
      <c r="P704" s="16">
        <f t="shared" si="109"/>
        <v>29.333295922429311</v>
      </c>
      <c r="Q704" s="16">
        <f t="shared" si="109"/>
        <v>26.180578504218051</v>
      </c>
      <c r="R704" s="16">
        <f t="shared" si="104"/>
        <v>44.529322747339243</v>
      </c>
      <c r="S704" s="5">
        <f t="shared" si="102"/>
        <v>0</v>
      </c>
      <c r="T704" s="17">
        <f t="shared" si="105"/>
        <v>0</v>
      </c>
    </row>
    <row r="705" spans="1:20" ht="15" customHeight="1" x14ac:dyDescent="0.25">
      <c r="A705" s="24">
        <v>42643.166666666664</v>
      </c>
      <c r="B705" s="10">
        <v>169.6</v>
      </c>
      <c r="C705" s="9">
        <v>2628.8</v>
      </c>
      <c r="D705" s="10">
        <v>68.676000000000002</v>
      </c>
      <c r="E705" s="9">
        <v>1064.4780000000001</v>
      </c>
      <c r="F705" s="10">
        <f t="shared" si="110"/>
        <v>100.92399999999999</v>
      </c>
      <c r="G705" s="9">
        <f t="shared" si="110"/>
        <v>1564.3220000000001</v>
      </c>
      <c r="H705" s="23">
        <v>0</v>
      </c>
      <c r="I705" s="23">
        <f t="shared" si="103"/>
        <v>100.92399999999999</v>
      </c>
      <c r="J705" s="16">
        <f t="shared" si="101"/>
        <v>15.500000000000002</v>
      </c>
      <c r="K705" s="85"/>
      <c r="L705" s="86"/>
      <c r="M705" s="16">
        <f t="shared" si="109"/>
        <v>44.529322747339243</v>
      </c>
      <c r="N705" s="16">
        <f t="shared" si="109"/>
        <v>27.061635261765584</v>
      </c>
      <c r="O705" s="16">
        <f t="shared" si="109"/>
        <v>26.863467366380636</v>
      </c>
      <c r="P705" s="16">
        <f t="shared" si="109"/>
        <v>29.333295922429311</v>
      </c>
      <c r="Q705" s="16">
        <f t="shared" si="109"/>
        <v>26.180578504218051</v>
      </c>
      <c r="R705" s="16">
        <f t="shared" si="104"/>
        <v>44.529322747339243</v>
      </c>
      <c r="S705" s="5">
        <f t="shared" si="102"/>
        <v>0</v>
      </c>
      <c r="T705" s="17">
        <f t="shared" si="105"/>
        <v>0</v>
      </c>
    </row>
    <row r="706" spans="1:20" ht="15" customHeight="1" x14ac:dyDescent="0.25">
      <c r="A706" s="24">
        <v>42643.208333333336</v>
      </c>
      <c r="B706" s="10">
        <v>173.7</v>
      </c>
      <c r="C706" s="9">
        <v>2857.3649999999998</v>
      </c>
      <c r="D706" s="10">
        <v>86.978000000000009</v>
      </c>
      <c r="E706" s="9">
        <v>1430.788</v>
      </c>
      <c r="F706" s="10">
        <f t="shared" si="110"/>
        <v>86.72199999999998</v>
      </c>
      <c r="G706" s="9">
        <f t="shared" si="110"/>
        <v>1426.5769999999998</v>
      </c>
      <c r="H706" s="23">
        <v>0</v>
      </c>
      <c r="I706" s="23">
        <f t="shared" si="103"/>
        <v>86.72199999999998</v>
      </c>
      <c r="J706" s="16">
        <f t="shared" si="101"/>
        <v>16.450001153109937</v>
      </c>
      <c r="K706" s="85"/>
      <c r="L706" s="86"/>
      <c r="M706" s="16">
        <f t="shared" si="109"/>
        <v>44.529322747339243</v>
      </c>
      <c r="N706" s="16">
        <f t="shared" si="109"/>
        <v>27.061635261765584</v>
      </c>
      <c r="O706" s="16">
        <f t="shared" si="109"/>
        <v>26.863467366380636</v>
      </c>
      <c r="P706" s="16">
        <f t="shared" si="109"/>
        <v>29.333295922429311</v>
      </c>
      <c r="Q706" s="16">
        <f t="shared" si="109"/>
        <v>26.180578504218051</v>
      </c>
      <c r="R706" s="16">
        <f t="shared" si="104"/>
        <v>44.529322747339243</v>
      </c>
      <c r="S706" s="5">
        <f t="shared" si="102"/>
        <v>0</v>
      </c>
      <c r="T706" s="17">
        <f t="shared" si="105"/>
        <v>0</v>
      </c>
    </row>
    <row r="707" spans="1:20" ht="15" customHeight="1" x14ac:dyDescent="0.25">
      <c r="A707" s="24">
        <v>42643.25</v>
      </c>
      <c r="B707" s="10">
        <v>199</v>
      </c>
      <c r="C707" s="9">
        <v>3842.69</v>
      </c>
      <c r="D707" s="10">
        <v>53.592000000000006</v>
      </c>
      <c r="E707" s="9">
        <v>1034.8620000000001</v>
      </c>
      <c r="F707" s="10">
        <f t="shared" si="110"/>
        <v>145.40799999999999</v>
      </c>
      <c r="G707" s="9">
        <f t="shared" si="110"/>
        <v>2807.828</v>
      </c>
      <c r="H707" s="23">
        <v>0</v>
      </c>
      <c r="I707" s="23">
        <f t="shared" si="103"/>
        <v>145.40799999999999</v>
      </c>
      <c r="J707" s="16">
        <f t="shared" si="101"/>
        <v>19.309996698943664</v>
      </c>
      <c r="K707" s="85"/>
      <c r="L707" s="86"/>
      <c r="M707" s="16">
        <f t="shared" si="109"/>
        <v>44.529322747339243</v>
      </c>
      <c r="N707" s="16">
        <f t="shared" si="109"/>
        <v>27.061635261765584</v>
      </c>
      <c r="O707" s="16">
        <f t="shared" si="109"/>
        <v>26.863467366380636</v>
      </c>
      <c r="P707" s="16">
        <f t="shared" si="109"/>
        <v>29.333295922429311</v>
      </c>
      <c r="Q707" s="16">
        <f t="shared" si="109"/>
        <v>26.180578504218051</v>
      </c>
      <c r="R707" s="16">
        <f t="shared" si="104"/>
        <v>44.529322747339243</v>
      </c>
      <c r="S707" s="5">
        <f t="shared" si="102"/>
        <v>0</v>
      </c>
      <c r="T707" s="17">
        <f t="shared" si="105"/>
        <v>0</v>
      </c>
    </row>
    <row r="708" spans="1:20" ht="15" customHeight="1" x14ac:dyDescent="0.25">
      <c r="A708" s="24">
        <v>42643.291666666664</v>
      </c>
      <c r="B708" s="10">
        <v>161.87100000000001</v>
      </c>
      <c r="C708" s="9">
        <v>3832.7600700000003</v>
      </c>
      <c r="D708" s="10">
        <v>0</v>
      </c>
      <c r="E708" s="9">
        <v>0</v>
      </c>
      <c r="F708" s="10">
        <f t="shared" si="110"/>
        <v>161.87100000000001</v>
      </c>
      <c r="G708" s="9">
        <f t="shared" si="110"/>
        <v>3832.7600700000003</v>
      </c>
      <c r="H708" s="23">
        <v>0</v>
      </c>
      <c r="I708" s="23">
        <f t="shared" si="103"/>
        <v>161.87100000000001</v>
      </c>
      <c r="J708" s="16">
        <f t="shared" si="101"/>
        <v>23.67786737587338</v>
      </c>
      <c r="K708" s="85"/>
      <c r="L708" s="86"/>
      <c r="M708" s="16">
        <f t="shared" si="109"/>
        <v>44.529322747339243</v>
      </c>
      <c r="N708" s="16">
        <f t="shared" si="109"/>
        <v>27.061635261765584</v>
      </c>
      <c r="O708" s="16">
        <f t="shared" si="109"/>
        <v>26.863467366380636</v>
      </c>
      <c r="P708" s="16">
        <f t="shared" si="109"/>
        <v>29.333295922429311</v>
      </c>
      <c r="Q708" s="16">
        <f t="shared" si="109"/>
        <v>26.180578504218051</v>
      </c>
      <c r="R708" s="16">
        <f t="shared" si="104"/>
        <v>44.529322747339243</v>
      </c>
      <c r="S708" s="5">
        <f t="shared" si="102"/>
        <v>0</v>
      </c>
      <c r="T708" s="17">
        <f t="shared" si="105"/>
        <v>0</v>
      </c>
    </row>
    <row r="709" spans="1:20" ht="15" customHeight="1" x14ac:dyDescent="0.25">
      <c r="A709" s="24">
        <v>42643.333333333336</v>
      </c>
      <c r="B709" s="10">
        <v>142.12</v>
      </c>
      <c r="C709" s="9">
        <v>3572.136</v>
      </c>
      <c r="D709" s="10">
        <v>0</v>
      </c>
      <c r="E709" s="9">
        <v>0</v>
      </c>
      <c r="F709" s="10">
        <f t="shared" si="110"/>
        <v>142.12</v>
      </c>
      <c r="G709" s="9">
        <f t="shared" si="110"/>
        <v>3572.136</v>
      </c>
      <c r="H709" s="23">
        <v>0</v>
      </c>
      <c r="I709" s="23">
        <f t="shared" si="103"/>
        <v>142.12</v>
      </c>
      <c r="J709" s="16">
        <f t="shared" si="101"/>
        <v>25.134646777371234</v>
      </c>
      <c r="K709" s="85"/>
      <c r="L709" s="86"/>
      <c r="M709" s="16">
        <f t="shared" si="109"/>
        <v>44.529322747339243</v>
      </c>
      <c r="N709" s="16">
        <f t="shared" si="109"/>
        <v>27.061635261765584</v>
      </c>
      <c r="O709" s="16">
        <f t="shared" si="109"/>
        <v>26.863467366380636</v>
      </c>
      <c r="P709" s="16">
        <f t="shared" si="109"/>
        <v>29.333295922429311</v>
      </c>
      <c r="Q709" s="16">
        <f t="shared" si="109"/>
        <v>26.180578504218051</v>
      </c>
      <c r="R709" s="16">
        <f t="shared" si="104"/>
        <v>44.529322747339243</v>
      </c>
      <c r="S709" s="5">
        <f t="shared" si="102"/>
        <v>0</v>
      </c>
      <c r="T709" s="17">
        <f t="shared" si="105"/>
        <v>0</v>
      </c>
    </row>
    <row r="710" spans="1:20" ht="15" customHeight="1" x14ac:dyDescent="0.25">
      <c r="A710" s="24">
        <v>42643.375</v>
      </c>
      <c r="B710" s="10">
        <v>148.97399999999999</v>
      </c>
      <c r="C710" s="9">
        <v>3795.3732600000003</v>
      </c>
      <c r="D710" s="10">
        <v>0</v>
      </c>
      <c r="E710" s="9">
        <v>0</v>
      </c>
      <c r="F710" s="10">
        <f t="shared" si="110"/>
        <v>148.97399999999999</v>
      </c>
      <c r="G710" s="9">
        <f t="shared" si="110"/>
        <v>3795.3732600000003</v>
      </c>
      <c r="H710" s="23">
        <v>0</v>
      </c>
      <c r="I710" s="23">
        <f t="shared" si="103"/>
        <v>148.97399999999999</v>
      </c>
      <c r="J710" s="16">
        <f t="shared" ref="J710:J725" si="111">IF(F710&gt;0,G710/F710,0)</f>
        <v>25.476749365661124</v>
      </c>
      <c r="K710" s="85"/>
      <c r="L710" s="86"/>
      <c r="M710" s="16">
        <f t="shared" si="109"/>
        <v>44.529322747339243</v>
      </c>
      <c r="N710" s="16">
        <f t="shared" si="109"/>
        <v>27.061635261765584</v>
      </c>
      <c r="O710" s="16">
        <f t="shared" si="109"/>
        <v>26.863467366380636</v>
      </c>
      <c r="P710" s="16">
        <f t="shared" si="109"/>
        <v>29.333295922429311</v>
      </c>
      <c r="Q710" s="16">
        <f t="shared" si="109"/>
        <v>26.180578504218051</v>
      </c>
      <c r="R710" s="16">
        <f t="shared" si="104"/>
        <v>44.529322747339243</v>
      </c>
      <c r="S710" s="5">
        <f t="shared" ref="S710:S725" si="112">IF(J710&gt;R710,J710-R710,0)</f>
        <v>0</v>
      </c>
      <c r="T710" s="17">
        <f t="shared" si="105"/>
        <v>0</v>
      </c>
    </row>
    <row r="711" spans="1:20" ht="15" customHeight="1" x14ac:dyDescent="0.25">
      <c r="A711" s="24">
        <v>42643.416666666664</v>
      </c>
      <c r="B711" s="10">
        <v>119.18600000000001</v>
      </c>
      <c r="C711" s="9">
        <v>3119.6032600000003</v>
      </c>
      <c r="D711" s="10">
        <v>0</v>
      </c>
      <c r="E711" s="9">
        <v>0</v>
      </c>
      <c r="F711" s="10">
        <f t="shared" si="110"/>
        <v>119.18600000000001</v>
      </c>
      <c r="G711" s="9">
        <f t="shared" si="110"/>
        <v>3119.6032600000003</v>
      </c>
      <c r="H711" s="23">
        <v>0</v>
      </c>
      <c r="I711" s="23">
        <f t="shared" ref="I711:I725" si="113">F711-H711</f>
        <v>119.18600000000001</v>
      </c>
      <c r="J711" s="16">
        <f t="shared" si="111"/>
        <v>26.174242444582418</v>
      </c>
      <c r="K711" s="85"/>
      <c r="L711" s="86"/>
      <c r="M711" s="16">
        <f t="shared" si="109"/>
        <v>44.529322747339243</v>
      </c>
      <c r="N711" s="16">
        <f t="shared" si="109"/>
        <v>27.061635261765584</v>
      </c>
      <c r="O711" s="16">
        <f t="shared" si="109"/>
        <v>26.863467366380636</v>
      </c>
      <c r="P711" s="16">
        <f t="shared" si="109"/>
        <v>29.333295922429311</v>
      </c>
      <c r="Q711" s="16">
        <f t="shared" si="109"/>
        <v>26.180578504218051</v>
      </c>
      <c r="R711" s="16">
        <f t="shared" ref="R711:R725" si="114">MAX(L711:Q711)</f>
        <v>44.529322747339243</v>
      </c>
      <c r="S711" s="5">
        <f t="shared" si="112"/>
        <v>0</v>
      </c>
      <c r="T711" s="17">
        <f t="shared" ref="T711:T725" si="115">IF(S711&lt;&gt;" ",S711*I711,0)</f>
        <v>0</v>
      </c>
    </row>
    <row r="712" spans="1:20" ht="15" customHeight="1" x14ac:dyDescent="0.25">
      <c r="A712" s="24">
        <v>42643.458333333336</v>
      </c>
      <c r="B712" s="10">
        <v>121.218</v>
      </c>
      <c r="C712" s="9">
        <v>3073.3014000000003</v>
      </c>
      <c r="D712" s="10">
        <v>0</v>
      </c>
      <c r="E712" s="9">
        <v>0</v>
      </c>
      <c r="F712" s="10">
        <f t="shared" si="110"/>
        <v>121.218</v>
      </c>
      <c r="G712" s="9">
        <f t="shared" si="110"/>
        <v>3073.3014000000003</v>
      </c>
      <c r="H712" s="23">
        <v>0</v>
      </c>
      <c r="I712" s="23">
        <f t="shared" si="113"/>
        <v>121.218</v>
      </c>
      <c r="J712" s="16">
        <f t="shared" si="111"/>
        <v>25.353506904915115</v>
      </c>
      <c r="K712" s="85"/>
      <c r="L712" s="86"/>
      <c r="M712" s="16">
        <f t="shared" ref="M712:Q725" si="116">M711</f>
        <v>44.529322747339243</v>
      </c>
      <c r="N712" s="16">
        <f t="shared" si="116"/>
        <v>27.061635261765584</v>
      </c>
      <c r="O712" s="16">
        <f t="shared" si="116"/>
        <v>26.863467366380636</v>
      </c>
      <c r="P712" s="16">
        <f t="shared" si="116"/>
        <v>29.333295922429311</v>
      </c>
      <c r="Q712" s="16">
        <f t="shared" si="116"/>
        <v>26.180578504218051</v>
      </c>
      <c r="R712" s="16">
        <f t="shared" si="114"/>
        <v>44.529322747339243</v>
      </c>
      <c r="S712" s="5">
        <f t="shared" si="112"/>
        <v>0</v>
      </c>
      <c r="T712" s="17">
        <f t="shared" si="115"/>
        <v>0</v>
      </c>
    </row>
    <row r="713" spans="1:20" ht="15" customHeight="1" x14ac:dyDescent="0.25">
      <c r="A713" s="24">
        <v>42643.5</v>
      </c>
      <c r="B713" s="10">
        <v>138.99699999999999</v>
      </c>
      <c r="C713" s="9">
        <v>3645.7303199999997</v>
      </c>
      <c r="D713" s="10">
        <v>0</v>
      </c>
      <c r="E713" s="9">
        <v>0</v>
      </c>
      <c r="F713" s="10">
        <f t="shared" si="110"/>
        <v>138.99699999999999</v>
      </c>
      <c r="G713" s="9">
        <f t="shared" si="110"/>
        <v>3645.7303199999997</v>
      </c>
      <c r="H713" s="23">
        <v>0</v>
      </c>
      <c r="I713" s="23">
        <f t="shared" si="113"/>
        <v>138.99699999999999</v>
      </c>
      <c r="J713" s="16">
        <f t="shared" si="111"/>
        <v>26.22884177356346</v>
      </c>
      <c r="K713" s="85"/>
      <c r="L713" s="86"/>
      <c r="M713" s="16">
        <f t="shared" si="116"/>
        <v>44.529322747339243</v>
      </c>
      <c r="N713" s="16">
        <f t="shared" si="116"/>
        <v>27.061635261765584</v>
      </c>
      <c r="O713" s="16">
        <f t="shared" si="116"/>
        <v>26.863467366380636</v>
      </c>
      <c r="P713" s="16">
        <f t="shared" si="116"/>
        <v>29.333295922429311</v>
      </c>
      <c r="Q713" s="16">
        <f t="shared" si="116"/>
        <v>26.180578504218051</v>
      </c>
      <c r="R713" s="16">
        <f t="shared" si="114"/>
        <v>44.529322747339243</v>
      </c>
      <c r="S713" s="5">
        <f t="shared" si="112"/>
        <v>0</v>
      </c>
      <c r="T713" s="17">
        <f t="shared" si="115"/>
        <v>0</v>
      </c>
    </row>
    <row r="714" spans="1:20" ht="15" customHeight="1" x14ac:dyDescent="0.25">
      <c r="A714" s="24">
        <v>42643.541666666664</v>
      </c>
      <c r="B714" s="10">
        <v>147.63400000000001</v>
      </c>
      <c r="C714" s="9">
        <v>3610.1807600000002</v>
      </c>
      <c r="D714" s="10">
        <v>0</v>
      </c>
      <c r="E714" s="9">
        <v>0</v>
      </c>
      <c r="F714" s="10">
        <f t="shared" si="110"/>
        <v>147.63400000000001</v>
      </c>
      <c r="G714" s="9">
        <f t="shared" si="110"/>
        <v>3610.1807600000002</v>
      </c>
      <c r="H714" s="23">
        <v>0</v>
      </c>
      <c r="I714" s="23">
        <f t="shared" si="113"/>
        <v>147.63400000000001</v>
      </c>
      <c r="J714" s="16">
        <f t="shared" si="111"/>
        <v>24.453586301258518</v>
      </c>
      <c r="K714" s="85"/>
      <c r="L714" s="86"/>
      <c r="M714" s="16">
        <f t="shared" si="116"/>
        <v>44.529322747339243</v>
      </c>
      <c r="N714" s="16">
        <f t="shared" si="116"/>
        <v>27.061635261765584</v>
      </c>
      <c r="O714" s="16">
        <f t="shared" si="116"/>
        <v>26.863467366380636</v>
      </c>
      <c r="P714" s="16">
        <f t="shared" si="116"/>
        <v>29.333295922429311</v>
      </c>
      <c r="Q714" s="16">
        <f t="shared" si="116"/>
        <v>26.180578504218051</v>
      </c>
      <c r="R714" s="16">
        <f t="shared" si="114"/>
        <v>44.529322747339243</v>
      </c>
      <c r="S714" s="5">
        <f t="shared" si="112"/>
        <v>0</v>
      </c>
      <c r="T714" s="17">
        <f t="shared" si="115"/>
        <v>0</v>
      </c>
    </row>
    <row r="715" spans="1:20" ht="15" customHeight="1" x14ac:dyDescent="0.25">
      <c r="A715" s="24">
        <v>42643.583333333336</v>
      </c>
      <c r="B715" s="10">
        <v>140.63499999999999</v>
      </c>
      <c r="C715" s="9">
        <v>3509.9009000000001</v>
      </c>
      <c r="D715" s="10">
        <v>0</v>
      </c>
      <c r="E715" s="9">
        <v>0</v>
      </c>
      <c r="F715" s="10">
        <f t="shared" si="110"/>
        <v>140.63499999999999</v>
      </c>
      <c r="G715" s="9">
        <f t="shared" si="110"/>
        <v>3509.9009000000001</v>
      </c>
      <c r="H715" s="23">
        <v>0</v>
      </c>
      <c r="I715" s="23">
        <f t="shared" si="113"/>
        <v>140.63499999999999</v>
      </c>
      <c r="J715" s="16">
        <f t="shared" si="111"/>
        <v>24.957520531873293</v>
      </c>
      <c r="K715" s="85"/>
      <c r="L715" s="86"/>
      <c r="M715" s="16">
        <f t="shared" si="116"/>
        <v>44.529322747339243</v>
      </c>
      <c r="N715" s="16">
        <f t="shared" si="116"/>
        <v>27.061635261765584</v>
      </c>
      <c r="O715" s="16">
        <f t="shared" si="116"/>
        <v>26.863467366380636</v>
      </c>
      <c r="P715" s="16">
        <f t="shared" si="116"/>
        <v>29.333295922429311</v>
      </c>
      <c r="Q715" s="16">
        <f t="shared" si="116"/>
        <v>26.180578504218051</v>
      </c>
      <c r="R715" s="16">
        <f t="shared" si="114"/>
        <v>44.529322747339243</v>
      </c>
      <c r="S715" s="5">
        <f t="shared" si="112"/>
        <v>0</v>
      </c>
      <c r="T715" s="17">
        <f t="shared" si="115"/>
        <v>0</v>
      </c>
    </row>
    <row r="716" spans="1:20" ht="15" customHeight="1" x14ac:dyDescent="0.25">
      <c r="A716" s="24">
        <v>42643.625</v>
      </c>
      <c r="B716" s="10">
        <v>142.34800000000001</v>
      </c>
      <c r="C716" s="9">
        <v>3575.5274800000002</v>
      </c>
      <c r="D716" s="10">
        <v>0</v>
      </c>
      <c r="E716" s="9">
        <v>0</v>
      </c>
      <c r="F716" s="10">
        <f t="shared" si="110"/>
        <v>142.34800000000001</v>
      </c>
      <c r="G716" s="9">
        <f t="shared" si="110"/>
        <v>3575.5274800000002</v>
      </c>
      <c r="H716" s="23">
        <v>0</v>
      </c>
      <c r="I716" s="23">
        <f t="shared" si="113"/>
        <v>142.34800000000001</v>
      </c>
      <c r="J716" s="16">
        <f t="shared" si="111"/>
        <v>25.11821367353247</v>
      </c>
      <c r="K716" s="85"/>
      <c r="L716" s="86"/>
      <c r="M716" s="16">
        <f t="shared" si="116"/>
        <v>44.529322747339243</v>
      </c>
      <c r="N716" s="16">
        <f t="shared" si="116"/>
        <v>27.061635261765584</v>
      </c>
      <c r="O716" s="16">
        <f t="shared" si="116"/>
        <v>26.863467366380636</v>
      </c>
      <c r="P716" s="16">
        <f t="shared" si="116"/>
        <v>29.333295922429311</v>
      </c>
      <c r="Q716" s="16">
        <f t="shared" si="116"/>
        <v>26.180578504218051</v>
      </c>
      <c r="R716" s="16">
        <f t="shared" si="114"/>
        <v>44.529322747339243</v>
      </c>
      <c r="S716" s="5">
        <f t="shared" si="112"/>
        <v>0</v>
      </c>
      <c r="T716" s="17">
        <f t="shared" si="115"/>
        <v>0</v>
      </c>
    </row>
    <row r="717" spans="1:20" ht="15" customHeight="1" x14ac:dyDescent="0.25">
      <c r="A717" s="24">
        <v>42643.666666666664</v>
      </c>
      <c r="B717" s="10">
        <v>145.095</v>
      </c>
      <c r="C717" s="9">
        <v>3482.5931999999998</v>
      </c>
      <c r="D717" s="10">
        <v>0</v>
      </c>
      <c r="E717" s="9">
        <v>0</v>
      </c>
      <c r="F717" s="10">
        <f t="shared" si="110"/>
        <v>145.095</v>
      </c>
      <c r="G717" s="9">
        <f t="shared" si="110"/>
        <v>3482.5931999999998</v>
      </c>
      <c r="H717" s="23">
        <v>0</v>
      </c>
      <c r="I717" s="23">
        <f t="shared" si="113"/>
        <v>145.095</v>
      </c>
      <c r="J717" s="16">
        <f t="shared" si="111"/>
        <v>24.00215858575416</v>
      </c>
      <c r="K717" s="85"/>
      <c r="L717" s="86"/>
      <c r="M717" s="16">
        <f t="shared" si="116"/>
        <v>44.529322747339243</v>
      </c>
      <c r="N717" s="16">
        <f t="shared" si="116"/>
        <v>27.061635261765584</v>
      </c>
      <c r="O717" s="16">
        <f t="shared" si="116"/>
        <v>26.863467366380636</v>
      </c>
      <c r="P717" s="16">
        <f t="shared" si="116"/>
        <v>29.333295922429311</v>
      </c>
      <c r="Q717" s="16">
        <f t="shared" si="116"/>
        <v>26.180578504218051</v>
      </c>
      <c r="R717" s="16">
        <f t="shared" si="114"/>
        <v>44.529322747339243</v>
      </c>
      <c r="S717" s="5">
        <f t="shared" si="112"/>
        <v>0</v>
      </c>
      <c r="T717" s="17">
        <f t="shared" si="115"/>
        <v>0</v>
      </c>
    </row>
    <row r="718" spans="1:20" ht="15" customHeight="1" x14ac:dyDescent="0.25">
      <c r="A718" s="24">
        <v>42643.708333333336</v>
      </c>
      <c r="B718" s="10">
        <v>158.84899999999999</v>
      </c>
      <c r="C718" s="9">
        <v>3751.0377500000004</v>
      </c>
      <c r="D718" s="10">
        <v>0</v>
      </c>
      <c r="E718" s="9">
        <v>0</v>
      </c>
      <c r="F718" s="10">
        <f t="shared" si="110"/>
        <v>158.84899999999999</v>
      </c>
      <c r="G718" s="9">
        <f t="shared" si="110"/>
        <v>3751.0377500000004</v>
      </c>
      <c r="H718" s="23">
        <v>0</v>
      </c>
      <c r="I718" s="23">
        <f>F718-H718</f>
        <v>158.84899999999999</v>
      </c>
      <c r="J718" s="16">
        <f t="shared" si="111"/>
        <v>23.61385812941851</v>
      </c>
      <c r="K718" s="85"/>
      <c r="L718" s="86"/>
      <c r="M718" s="16">
        <f t="shared" si="116"/>
        <v>44.529322747339243</v>
      </c>
      <c r="N718" s="16">
        <f t="shared" si="116"/>
        <v>27.061635261765584</v>
      </c>
      <c r="O718" s="16">
        <f t="shared" si="116"/>
        <v>26.863467366380636</v>
      </c>
      <c r="P718" s="16">
        <f t="shared" si="116"/>
        <v>29.333295922429311</v>
      </c>
      <c r="Q718" s="16">
        <f t="shared" si="116"/>
        <v>26.180578504218051</v>
      </c>
      <c r="R718" s="16">
        <f t="shared" si="114"/>
        <v>44.529322747339243</v>
      </c>
      <c r="S718" s="5">
        <f t="shared" si="112"/>
        <v>0</v>
      </c>
      <c r="T718" s="17">
        <f t="shared" si="115"/>
        <v>0</v>
      </c>
    </row>
    <row r="719" spans="1:20" ht="15" customHeight="1" x14ac:dyDescent="0.25">
      <c r="A719" s="24">
        <v>42643.75</v>
      </c>
      <c r="B719" s="22">
        <v>179.077</v>
      </c>
      <c r="C719" s="23">
        <v>4040.9241099999999</v>
      </c>
      <c r="D719" s="10">
        <v>0</v>
      </c>
      <c r="E719" s="9">
        <v>0</v>
      </c>
      <c r="F719" s="10">
        <f t="shared" si="110"/>
        <v>179.077</v>
      </c>
      <c r="G719" s="9">
        <f t="shared" si="110"/>
        <v>4040.9241099999999</v>
      </c>
      <c r="H719" s="23">
        <v>0</v>
      </c>
      <c r="I719" s="23">
        <f t="shared" si="113"/>
        <v>179.077</v>
      </c>
      <c r="J719" s="16">
        <f t="shared" si="111"/>
        <v>22.565288172127072</v>
      </c>
      <c r="K719" s="85"/>
      <c r="L719" s="86"/>
      <c r="M719" s="16">
        <f t="shared" si="116"/>
        <v>44.529322747339243</v>
      </c>
      <c r="N719" s="16">
        <f t="shared" si="116"/>
        <v>27.061635261765584</v>
      </c>
      <c r="O719" s="16">
        <f t="shared" si="116"/>
        <v>26.863467366380636</v>
      </c>
      <c r="P719" s="16">
        <f t="shared" si="116"/>
        <v>29.333295922429311</v>
      </c>
      <c r="Q719" s="16">
        <f t="shared" si="116"/>
        <v>26.180578504218051</v>
      </c>
      <c r="R719" s="16">
        <f t="shared" si="114"/>
        <v>44.529322747339243</v>
      </c>
      <c r="S719" s="5">
        <f t="shared" si="112"/>
        <v>0</v>
      </c>
      <c r="T719" s="17">
        <f t="shared" si="115"/>
        <v>0</v>
      </c>
    </row>
    <row r="720" spans="1:20" ht="15" customHeight="1" x14ac:dyDescent="0.25">
      <c r="A720" s="24">
        <v>42643.791666666664</v>
      </c>
      <c r="B720" s="22">
        <v>189.84800000000001</v>
      </c>
      <c r="C720" s="23">
        <v>4189.9062800000002</v>
      </c>
      <c r="D720" s="10">
        <v>0</v>
      </c>
      <c r="E720" s="9">
        <v>0</v>
      </c>
      <c r="F720" s="10">
        <f t="shared" si="110"/>
        <v>189.84800000000001</v>
      </c>
      <c r="G720" s="9">
        <f t="shared" si="110"/>
        <v>4189.9062800000002</v>
      </c>
      <c r="H720" s="23">
        <v>0</v>
      </c>
      <c r="I720" s="23">
        <f t="shared" si="113"/>
        <v>189.84800000000001</v>
      </c>
      <c r="J720" s="16">
        <f t="shared" si="111"/>
        <v>22.069794151110361</v>
      </c>
      <c r="K720" s="85"/>
      <c r="L720" s="86"/>
      <c r="M720" s="16">
        <f t="shared" si="116"/>
        <v>44.529322747339243</v>
      </c>
      <c r="N720" s="16">
        <f t="shared" si="116"/>
        <v>27.061635261765584</v>
      </c>
      <c r="O720" s="16">
        <f t="shared" si="116"/>
        <v>26.863467366380636</v>
      </c>
      <c r="P720" s="16">
        <f t="shared" si="116"/>
        <v>29.333295922429311</v>
      </c>
      <c r="Q720" s="16">
        <f t="shared" si="116"/>
        <v>26.180578504218051</v>
      </c>
      <c r="R720" s="16">
        <f t="shared" si="114"/>
        <v>44.529322747339243</v>
      </c>
      <c r="S720" s="5">
        <f t="shared" si="112"/>
        <v>0</v>
      </c>
      <c r="T720" s="17">
        <f t="shared" si="115"/>
        <v>0</v>
      </c>
    </row>
    <row r="721" spans="1:21" ht="15" customHeight="1" x14ac:dyDescent="0.25">
      <c r="A721" s="24">
        <v>42643.833333333336</v>
      </c>
      <c r="B721" s="22">
        <v>212.58600000000001</v>
      </c>
      <c r="C721" s="23">
        <v>5039.6045600000007</v>
      </c>
      <c r="D721" s="10">
        <v>0</v>
      </c>
      <c r="E721" s="9">
        <v>0</v>
      </c>
      <c r="F721" s="10">
        <f t="shared" si="110"/>
        <v>212.58600000000001</v>
      </c>
      <c r="G721" s="9">
        <f t="shared" si="110"/>
        <v>5039.6045600000007</v>
      </c>
      <c r="H721" s="23">
        <v>0</v>
      </c>
      <c r="I721" s="23">
        <f t="shared" si="113"/>
        <v>212.58600000000001</v>
      </c>
      <c r="J721" s="16">
        <f t="shared" si="111"/>
        <v>23.706192129302966</v>
      </c>
      <c r="K721" s="85"/>
      <c r="L721" s="86"/>
      <c r="M721" s="16">
        <f t="shared" si="116"/>
        <v>44.529322747339243</v>
      </c>
      <c r="N721" s="16">
        <f t="shared" si="116"/>
        <v>27.061635261765584</v>
      </c>
      <c r="O721" s="16">
        <f t="shared" si="116"/>
        <v>26.863467366380636</v>
      </c>
      <c r="P721" s="16">
        <f t="shared" si="116"/>
        <v>29.333295922429311</v>
      </c>
      <c r="Q721" s="16">
        <f t="shared" si="116"/>
        <v>26.180578504218051</v>
      </c>
      <c r="R721" s="16">
        <f t="shared" si="114"/>
        <v>44.529322747339243</v>
      </c>
      <c r="S721" s="5">
        <f t="shared" si="112"/>
        <v>0</v>
      </c>
      <c r="T721" s="17">
        <f t="shared" si="115"/>
        <v>0</v>
      </c>
    </row>
    <row r="722" spans="1:21" ht="15" customHeight="1" x14ac:dyDescent="0.25">
      <c r="A722" s="24">
        <v>42643.875</v>
      </c>
      <c r="B722" s="22">
        <v>190.137</v>
      </c>
      <c r="C722" s="23">
        <v>5703.1559000000007</v>
      </c>
      <c r="D722" s="10">
        <v>0</v>
      </c>
      <c r="E722" s="9">
        <v>0</v>
      </c>
      <c r="F722" s="10">
        <f t="shared" si="110"/>
        <v>190.137</v>
      </c>
      <c r="G722" s="9">
        <f t="shared" si="110"/>
        <v>5703.1559000000007</v>
      </c>
      <c r="H722" s="23">
        <v>0</v>
      </c>
      <c r="I722" s="23">
        <f t="shared" si="113"/>
        <v>190.137</v>
      </c>
      <c r="J722" s="16">
        <f t="shared" si="111"/>
        <v>29.994982039266429</v>
      </c>
      <c r="K722" s="85"/>
      <c r="L722" s="86"/>
      <c r="M722" s="16">
        <f t="shared" si="116"/>
        <v>44.529322747339243</v>
      </c>
      <c r="N722" s="16">
        <f t="shared" si="116"/>
        <v>27.061635261765584</v>
      </c>
      <c r="O722" s="16">
        <f t="shared" si="116"/>
        <v>26.863467366380636</v>
      </c>
      <c r="P722" s="16">
        <f t="shared" si="116"/>
        <v>29.333295922429311</v>
      </c>
      <c r="Q722" s="16">
        <f t="shared" si="116"/>
        <v>26.180578504218051</v>
      </c>
      <c r="R722" s="16">
        <f t="shared" si="114"/>
        <v>44.529322747339243</v>
      </c>
      <c r="S722" s="5">
        <f t="shared" si="112"/>
        <v>0</v>
      </c>
      <c r="T722" s="17">
        <f t="shared" si="115"/>
        <v>0</v>
      </c>
    </row>
    <row r="723" spans="1:21" ht="15" customHeight="1" x14ac:dyDescent="0.25">
      <c r="A723" s="24">
        <v>42643.916666666664</v>
      </c>
      <c r="B723" s="10">
        <v>170.35599999999999</v>
      </c>
      <c r="C723" s="9">
        <v>4204.2522600000002</v>
      </c>
      <c r="D723" s="10">
        <v>0</v>
      </c>
      <c r="E723" s="9">
        <v>0</v>
      </c>
      <c r="F723" s="10">
        <f t="shared" si="110"/>
        <v>170.35599999999999</v>
      </c>
      <c r="G723" s="9">
        <f t="shared" si="110"/>
        <v>4204.2522600000002</v>
      </c>
      <c r="H723" s="23">
        <v>0</v>
      </c>
      <c r="I723" s="23">
        <f t="shared" si="113"/>
        <v>170.35599999999999</v>
      </c>
      <c r="J723" s="16">
        <f t="shared" si="111"/>
        <v>24.679214468524737</v>
      </c>
      <c r="K723" s="85"/>
      <c r="L723" s="86"/>
      <c r="M723" s="16">
        <f t="shared" si="116"/>
        <v>44.529322747339243</v>
      </c>
      <c r="N723" s="16">
        <f t="shared" si="116"/>
        <v>27.061635261765584</v>
      </c>
      <c r="O723" s="16">
        <f t="shared" si="116"/>
        <v>26.863467366380636</v>
      </c>
      <c r="P723" s="16">
        <f t="shared" si="116"/>
        <v>29.333295922429311</v>
      </c>
      <c r="Q723" s="16">
        <f t="shared" si="116"/>
        <v>26.180578504218051</v>
      </c>
      <c r="R723" s="16">
        <f t="shared" si="114"/>
        <v>44.529322747339243</v>
      </c>
      <c r="S723" s="5">
        <f t="shared" si="112"/>
        <v>0</v>
      </c>
      <c r="T723" s="17">
        <f t="shared" si="115"/>
        <v>0</v>
      </c>
    </row>
    <row r="724" spans="1:21" ht="15" customHeight="1" x14ac:dyDescent="0.25">
      <c r="A724" s="24">
        <v>42643.958333333336</v>
      </c>
      <c r="B724" s="10">
        <v>182.053</v>
      </c>
      <c r="C724" s="9">
        <v>3941.6121700000003</v>
      </c>
      <c r="D724" s="10">
        <v>0</v>
      </c>
      <c r="E724" s="9">
        <v>0</v>
      </c>
      <c r="F724" s="10">
        <f t="shared" si="110"/>
        <v>182.053</v>
      </c>
      <c r="G724" s="9">
        <f t="shared" si="110"/>
        <v>3941.6121700000003</v>
      </c>
      <c r="H724" s="23">
        <v>0</v>
      </c>
      <c r="I724" s="23">
        <f t="shared" si="113"/>
        <v>182.053</v>
      </c>
      <c r="J724" s="16">
        <f t="shared" si="111"/>
        <v>21.65090479146183</v>
      </c>
      <c r="K724" s="85"/>
      <c r="L724" s="86"/>
      <c r="M724" s="16">
        <f t="shared" si="116"/>
        <v>44.529322747339243</v>
      </c>
      <c r="N724" s="16">
        <f t="shared" si="116"/>
        <v>27.061635261765584</v>
      </c>
      <c r="O724" s="16">
        <f t="shared" si="116"/>
        <v>26.863467366380636</v>
      </c>
      <c r="P724" s="16">
        <f t="shared" si="116"/>
        <v>29.333295922429311</v>
      </c>
      <c r="Q724" s="16">
        <f t="shared" si="116"/>
        <v>26.180578504218051</v>
      </c>
      <c r="R724" s="16">
        <f t="shared" si="114"/>
        <v>44.529322747339243</v>
      </c>
      <c r="S724" s="5">
        <f t="shared" si="112"/>
        <v>0</v>
      </c>
      <c r="T724" s="17">
        <f t="shared" si="115"/>
        <v>0</v>
      </c>
    </row>
    <row r="725" spans="1:21" ht="15" customHeight="1" x14ac:dyDescent="0.25">
      <c r="A725" s="24">
        <v>42644</v>
      </c>
      <c r="B725" s="10">
        <v>192.595</v>
      </c>
      <c r="C725" s="9">
        <v>3961.6791499999999</v>
      </c>
      <c r="D725" s="10">
        <v>5.2770000000000001</v>
      </c>
      <c r="E725" s="9">
        <v>108.548</v>
      </c>
      <c r="F725" s="10">
        <f t="shared" si="110"/>
        <v>187.31800000000001</v>
      </c>
      <c r="G725" s="9">
        <f t="shared" si="110"/>
        <v>3853.1311500000002</v>
      </c>
      <c r="H725" s="23">
        <v>0</v>
      </c>
      <c r="I725" s="23">
        <f t="shared" si="113"/>
        <v>187.31800000000001</v>
      </c>
      <c r="J725" s="16">
        <f t="shared" si="111"/>
        <v>20.569999412763323</v>
      </c>
      <c r="K725" s="85"/>
      <c r="L725" s="86"/>
      <c r="M725" s="16">
        <f t="shared" si="116"/>
        <v>44.529322747339243</v>
      </c>
      <c r="N725" s="16">
        <f t="shared" si="116"/>
        <v>27.061635261765584</v>
      </c>
      <c r="O725" s="16">
        <f t="shared" si="116"/>
        <v>26.863467366380636</v>
      </c>
      <c r="P725" s="16">
        <f t="shared" si="116"/>
        <v>29.333295922429311</v>
      </c>
      <c r="Q725" s="16">
        <f t="shared" si="116"/>
        <v>26.180578504218051</v>
      </c>
      <c r="R725" s="16">
        <f t="shared" si="114"/>
        <v>44.529322747339243</v>
      </c>
      <c r="S725" s="5">
        <f t="shared" si="112"/>
        <v>0</v>
      </c>
      <c r="T725" s="17">
        <f t="shared" si="115"/>
        <v>0</v>
      </c>
    </row>
    <row r="726" spans="1:21" x14ac:dyDescent="0.25">
      <c r="A726" s="20" t="s">
        <v>1</v>
      </c>
      <c r="B726" s="7">
        <f t="shared" ref="B726:I726" si="117">SUM(B6:B725)</f>
        <v>154227.9769999999</v>
      </c>
      <c r="C726" s="8">
        <f t="shared" si="117"/>
        <v>4109620.8755049966</v>
      </c>
      <c r="D726" s="7">
        <f t="shared" si="117"/>
        <v>11349.332999999999</v>
      </c>
      <c r="E726" s="8">
        <f t="shared" si="117"/>
        <v>474740.25799999974</v>
      </c>
      <c r="F726" s="7">
        <f t="shared" si="117"/>
        <v>142878.64399999985</v>
      </c>
      <c r="G726" s="8">
        <f t="shared" si="117"/>
        <v>3634880.6175049976</v>
      </c>
      <c r="H726" s="35">
        <f t="shared" si="117"/>
        <v>37602.060999999987</v>
      </c>
      <c r="I726" s="35">
        <f t="shared" si="117"/>
        <v>105276.58300000004</v>
      </c>
      <c r="J726" s="18"/>
      <c r="K726" s="21"/>
      <c r="L726" s="5"/>
      <c r="M726" s="18"/>
      <c r="N726" s="18"/>
      <c r="O726" s="18"/>
      <c r="P726" s="18"/>
      <c r="Q726" s="18"/>
      <c r="R726" s="5"/>
      <c r="S726" s="5"/>
      <c r="T726" s="19">
        <f>SUM(T6:T725)</f>
        <v>75732.833368225431</v>
      </c>
    </row>
    <row r="727" spans="1:21" x14ac:dyDescent="0.25">
      <c r="G727" s="37"/>
      <c r="T727" s="66" t="str">
        <f>M732</f>
        <v>PUE calc is applicable</v>
      </c>
    </row>
    <row r="728" spans="1:21" x14ac:dyDescent="0.25">
      <c r="F728" s="38" t="s">
        <v>27</v>
      </c>
      <c r="G728" s="37"/>
    </row>
    <row r="729" spans="1:21" x14ac:dyDescent="0.25">
      <c r="A729"/>
      <c r="F729" s="39"/>
      <c r="G729" s="40" t="s">
        <v>23</v>
      </c>
      <c r="H729" s="41"/>
      <c r="I729" s="41"/>
      <c r="J729" s="42"/>
      <c r="K729" s="43" t="s">
        <v>25</v>
      </c>
      <c r="L729" s="44" t="s">
        <v>24</v>
      </c>
      <c r="M729" s="45"/>
      <c r="S729" s="6"/>
      <c r="T729" s="34"/>
      <c r="U729" s="6"/>
    </row>
    <row r="730" spans="1:21" x14ac:dyDescent="0.25">
      <c r="A730"/>
      <c r="F730" s="10"/>
      <c r="G730" s="57">
        <f>G726/F726</f>
        <v>25.440335348542369</v>
      </c>
      <c r="H730" s="46"/>
      <c r="I730" s="46"/>
      <c r="J730" s="6"/>
      <c r="K730" s="47">
        <f>MIN(K6:K725)</f>
        <v>0</v>
      </c>
      <c r="L730" s="56">
        <f>(K730*10400*0.75)/1000</f>
        <v>0</v>
      </c>
      <c r="M730" s="63" t="s">
        <v>30</v>
      </c>
      <c r="S730" s="6"/>
      <c r="T730" s="34"/>
      <c r="U730" s="6"/>
    </row>
    <row r="731" spans="1:21" x14ac:dyDescent="0.25">
      <c r="A731"/>
      <c r="F731" s="49"/>
      <c r="G731" s="6"/>
      <c r="H731" s="50"/>
      <c r="I731" s="50"/>
      <c r="J731" s="6"/>
      <c r="K731" s="6"/>
      <c r="L731" s="51" t="s">
        <v>26</v>
      </c>
      <c r="M731" s="48"/>
    </row>
    <row r="732" spans="1:21" x14ac:dyDescent="0.25">
      <c r="A732"/>
      <c r="F732" s="52"/>
      <c r="G732" s="53"/>
      <c r="H732" s="54"/>
      <c r="I732" s="54"/>
      <c r="J732" s="53"/>
      <c r="K732" s="55"/>
      <c r="L732" s="58">
        <f>G730-L730</f>
        <v>25.440335348542369</v>
      </c>
      <c r="M732" s="59" t="str">
        <f>IF(L732&lt;0,"PUE calc not applicable","PUE calc is applicable")</f>
        <v>PUE calc is applicable</v>
      </c>
    </row>
    <row r="734" spans="1:21" x14ac:dyDescent="0.25">
      <c r="A734"/>
    </row>
    <row r="735" spans="1:21" x14ac:dyDescent="0.25">
      <c r="A735"/>
      <c r="B735" s="61"/>
      <c r="C735" s="61"/>
      <c r="D735" s="61"/>
      <c r="E735" s="61"/>
      <c r="F735" s="61"/>
      <c r="G735" s="61"/>
    </row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spans="1:9" x14ac:dyDescent="0.25">
      <c r="A753"/>
      <c r="D753"/>
      <c r="E753"/>
      <c r="H753"/>
      <c r="I753"/>
    </row>
    <row r="754" spans="1:9" x14ac:dyDescent="0.25">
      <c r="A754"/>
      <c r="D754"/>
      <c r="E754"/>
      <c r="H754"/>
      <c r="I754"/>
    </row>
    <row r="755" spans="1:9" x14ac:dyDescent="0.25">
      <c r="A755"/>
      <c r="D755"/>
      <c r="E755"/>
      <c r="H755"/>
      <c r="I755"/>
    </row>
    <row r="756" spans="1:9" x14ac:dyDescent="0.25">
      <c r="A756"/>
      <c r="D756"/>
      <c r="E756"/>
      <c r="H756"/>
      <c r="I756"/>
    </row>
    <row r="758" spans="1:9" x14ac:dyDescent="0.25">
      <c r="A758"/>
      <c r="D758"/>
      <c r="E758"/>
      <c r="H758"/>
      <c r="I758"/>
    </row>
    <row r="759" spans="1:9" x14ac:dyDescent="0.25">
      <c r="A759"/>
      <c r="D759"/>
      <c r="E759"/>
      <c r="H759"/>
      <c r="I759"/>
    </row>
  </sheetData>
  <mergeCells count="4">
    <mergeCell ref="M1:Q1"/>
    <mergeCell ref="B4:C4"/>
    <mergeCell ref="D4:E4"/>
    <mergeCell ref="F4:G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759"/>
  <sheetViews>
    <sheetView zoomScale="85" zoomScaleNormal="85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K8" sqref="K8"/>
    </sheetView>
  </sheetViews>
  <sheetFormatPr defaultRowHeight="15" x14ac:dyDescent="0.25"/>
  <cols>
    <col min="1" max="1" width="14.5703125" style="14" customWidth="1"/>
    <col min="2" max="2" width="11.5703125" bestFit="1" customWidth="1"/>
    <col min="3" max="3" width="14.5703125" customWidth="1"/>
    <col min="4" max="4" width="10.7109375" style="30" customWidth="1"/>
    <col min="5" max="5" width="16.7109375" style="30" customWidth="1"/>
    <col min="6" max="6" width="11.5703125" bestFit="1" customWidth="1"/>
    <col min="7" max="7" width="16.7109375" customWidth="1"/>
    <col min="8" max="8" width="16.85546875" style="14" customWidth="1"/>
    <col min="9" max="9" width="19" style="14" customWidth="1"/>
    <col min="10" max="10" width="20.7109375" customWidth="1"/>
    <col min="11" max="11" width="16" customWidth="1"/>
    <col min="12" max="12" width="18" customWidth="1"/>
    <col min="13" max="13" width="22.7109375" style="14" customWidth="1"/>
    <col min="14" max="17" width="20.7109375" customWidth="1"/>
    <col min="18" max="18" width="17.28515625" customWidth="1"/>
    <col min="19" max="19" width="16" customWidth="1"/>
    <col min="20" max="20" width="24.5703125" bestFit="1" customWidth="1"/>
  </cols>
  <sheetData>
    <row r="1" spans="1:20" x14ac:dyDescent="0.25">
      <c r="A1" s="12" t="s">
        <v>7</v>
      </c>
      <c r="E1" s="67"/>
      <c r="J1" s="27"/>
      <c r="L1" s="14"/>
      <c r="M1" s="90" t="s">
        <v>16</v>
      </c>
      <c r="N1" s="90"/>
      <c r="O1" s="90"/>
      <c r="P1" s="90"/>
      <c r="Q1" s="90"/>
    </row>
    <row r="2" spans="1:20" x14ac:dyDescent="0.25">
      <c r="A2" s="13" t="s">
        <v>32</v>
      </c>
      <c r="E2" s="31"/>
      <c r="L2" s="25"/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</row>
    <row r="3" spans="1:20" x14ac:dyDescent="0.25">
      <c r="L3" s="14"/>
      <c r="M3" s="33">
        <v>129891</v>
      </c>
      <c r="N3" s="33">
        <v>115155</v>
      </c>
      <c r="O3" s="33">
        <v>218281.5</v>
      </c>
      <c r="P3" s="33">
        <v>102110.40000000005</v>
      </c>
      <c r="Q3" s="33">
        <v>101843.69999999998</v>
      </c>
      <c r="S3" s="26"/>
    </row>
    <row r="4" spans="1:20" ht="75" x14ac:dyDescent="0.25">
      <c r="B4" s="91" t="s">
        <v>4</v>
      </c>
      <c r="C4" s="92"/>
      <c r="D4" s="93" t="s">
        <v>6</v>
      </c>
      <c r="E4" s="94"/>
      <c r="F4" s="95" t="s">
        <v>5</v>
      </c>
      <c r="G4" s="96"/>
      <c r="H4" s="36" t="s">
        <v>21</v>
      </c>
      <c r="I4" s="36" t="s">
        <v>22</v>
      </c>
      <c r="J4" s="32" t="s">
        <v>14</v>
      </c>
      <c r="K4" s="20" t="s">
        <v>8</v>
      </c>
      <c r="L4" s="32" t="s">
        <v>13</v>
      </c>
      <c r="M4" s="32" t="s">
        <v>12</v>
      </c>
      <c r="N4" s="32" t="s">
        <v>17</v>
      </c>
      <c r="O4" s="32" t="s">
        <v>18</v>
      </c>
      <c r="P4" s="32" t="s">
        <v>19</v>
      </c>
      <c r="Q4" s="32" t="s">
        <v>20</v>
      </c>
      <c r="R4" s="4" t="s">
        <v>15</v>
      </c>
      <c r="S4" s="4" t="s">
        <v>9</v>
      </c>
      <c r="T4" s="4" t="s">
        <v>10</v>
      </c>
    </row>
    <row r="5" spans="1:20" x14ac:dyDescent="0.25">
      <c r="A5" s="14" t="s">
        <v>0</v>
      </c>
      <c r="B5" s="3" t="s">
        <v>2</v>
      </c>
      <c r="C5" s="3" t="s">
        <v>3</v>
      </c>
      <c r="D5" s="11" t="s">
        <v>2</v>
      </c>
      <c r="E5" s="11" t="s">
        <v>3</v>
      </c>
      <c r="F5" s="3" t="s">
        <v>2</v>
      </c>
      <c r="G5" s="3" t="s">
        <v>3</v>
      </c>
      <c r="H5" s="11"/>
      <c r="I5" s="11"/>
      <c r="J5" s="11"/>
      <c r="K5" s="5"/>
      <c r="L5" s="62" t="s">
        <v>30</v>
      </c>
      <c r="M5" s="33">
        <v>3914088.89</v>
      </c>
      <c r="N5" s="33">
        <v>3121526.45</v>
      </c>
      <c r="O5" s="33">
        <v>5215542.0999999996</v>
      </c>
      <c r="P5" s="33">
        <v>2685937.7970000021</v>
      </c>
      <c r="Q5" s="33">
        <v>2642635.3424999993</v>
      </c>
      <c r="R5" s="5"/>
      <c r="S5" s="5"/>
      <c r="T5" s="29"/>
    </row>
    <row r="6" spans="1:20" x14ac:dyDescent="0.25">
      <c r="A6" s="24">
        <v>42583.041666666664</v>
      </c>
      <c r="B6" s="10">
        <v>0</v>
      </c>
      <c r="C6" s="9">
        <v>0</v>
      </c>
      <c r="D6" s="22">
        <v>0</v>
      </c>
      <c r="E6" s="23">
        <v>0</v>
      </c>
      <c r="F6" s="10">
        <f>B6-D6</f>
        <v>0</v>
      </c>
      <c r="G6" s="9">
        <f>C6-E6</f>
        <v>0</v>
      </c>
      <c r="H6" s="23">
        <v>0</v>
      </c>
      <c r="I6" s="23">
        <f>F6-H6</f>
        <v>0</v>
      </c>
      <c r="J6" s="16">
        <f t="shared" ref="J6:J69" si="0">IF(F6&gt;0,G6/F6,0)</f>
        <v>0</v>
      </c>
      <c r="K6" s="85"/>
      <c r="L6" s="86"/>
      <c r="M6" s="80">
        <f>IF(M3=0,0,M$5/M$3)</f>
        <v>30.133641976734339</v>
      </c>
      <c r="N6" s="16">
        <f>IF(N3=0,0,N$5/N$3)</f>
        <v>27.107172506621513</v>
      </c>
      <c r="O6" s="16">
        <f>IF(O3=0,0,O$5/O$3)</f>
        <v>23.893651546283124</v>
      </c>
      <c r="P6" s="16">
        <f>IF(P3=0,0,P$5/P$3)</f>
        <v>26.30425301438444</v>
      </c>
      <c r="Q6" s="16">
        <f>IF(Q3=0,0,Q$5/Q$3)</f>
        <v>25.947951051464152</v>
      </c>
      <c r="R6" s="16">
        <f>MAX(L6:Q6)</f>
        <v>30.133641976734339</v>
      </c>
      <c r="S6" s="5">
        <f t="shared" ref="S6:S69" si="1">IF(J6&gt;R6,J6-R6,0)</f>
        <v>0</v>
      </c>
      <c r="T6" s="17">
        <f>IF(S6&lt;&gt;" ",S6*I6,0)</f>
        <v>0</v>
      </c>
    </row>
    <row r="7" spans="1:20" x14ac:dyDescent="0.25">
      <c r="A7" s="24">
        <v>42583.083333333336</v>
      </c>
      <c r="B7" s="10">
        <v>0</v>
      </c>
      <c r="C7" s="9">
        <v>0</v>
      </c>
      <c r="D7" s="22">
        <v>0</v>
      </c>
      <c r="E7" s="23">
        <v>0</v>
      </c>
      <c r="F7" s="10">
        <f t="shared" ref="F7:G70" si="2">B7-D7</f>
        <v>0</v>
      </c>
      <c r="G7" s="9">
        <f t="shared" si="2"/>
        <v>0</v>
      </c>
      <c r="H7" s="23">
        <v>0</v>
      </c>
      <c r="I7" s="23">
        <f t="shared" ref="I7:I70" si="3">F7-H7</f>
        <v>0</v>
      </c>
      <c r="J7" s="16">
        <f t="shared" si="0"/>
        <v>0</v>
      </c>
      <c r="K7" s="85"/>
      <c r="L7" s="86"/>
      <c r="M7" s="80">
        <f>M6</f>
        <v>30.133641976734339</v>
      </c>
      <c r="N7" s="16">
        <f>N6</f>
        <v>27.107172506621513</v>
      </c>
      <c r="O7" s="16">
        <f>O6</f>
        <v>23.893651546283124</v>
      </c>
      <c r="P7" s="16">
        <f>P6</f>
        <v>26.30425301438444</v>
      </c>
      <c r="Q7" s="16">
        <f>Q6</f>
        <v>25.947951051464152</v>
      </c>
      <c r="R7" s="16">
        <f t="shared" ref="R7:R70" si="4">MAX(L7:Q7)</f>
        <v>30.133641976734339</v>
      </c>
      <c r="S7" s="5">
        <f t="shared" si="1"/>
        <v>0</v>
      </c>
      <c r="T7" s="17">
        <f t="shared" ref="T7:T70" si="5">IF(S7&lt;&gt;" ",S7*I7,0)</f>
        <v>0</v>
      </c>
    </row>
    <row r="8" spans="1:20" x14ac:dyDescent="0.25">
      <c r="A8" s="24">
        <v>42583.125000057873</v>
      </c>
      <c r="B8" s="10">
        <v>0</v>
      </c>
      <c r="C8" s="9">
        <v>0</v>
      </c>
      <c r="D8" s="22">
        <v>0</v>
      </c>
      <c r="E8" s="23">
        <v>0</v>
      </c>
      <c r="F8" s="10">
        <f t="shared" si="2"/>
        <v>0</v>
      </c>
      <c r="G8" s="9">
        <f t="shared" si="2"/>
        <v>0</v>
      </c>
      <c r="H8" s="23">
        <v>0</v>
      </c>
      <c r="I8" s="23">
        <f t="shared" si="3"/>
        <v>0</v>
      </c>
      <c r="J8" s="16">
        <f t="shared" si="0"/>
        <v>0</v>
      </c>
      <c r="K8" s="85"/>
      <c r="L8" s="86"/>
      <c r="M8" s="80">
        <f t="shared" ref="M8:Q23" si="6">M7</f>
        <v>30.133641976734339</v>
      </c>
      <c r="N8" s="16">
        <f t="shared" si="6"/>
        <v>27.107172506621513</v>
      </c>
      <c r="O8" s="16">
        <f t="shared" si="6"/>
        <v>23.893651546283124</v>
      </c>
      <c r="P8" s="16">
        <f t="shared" si="6"/>
        <v>26.30425301438444</v>
      </c>
      <c r="Q8" s="16">
        <f t="shared" si="6"/>
        <v>25.947951051464152</v>
      </c>
      <c r="R8" s="16">
        <f t="shared" si="4"/>
        <v>30.133641976734339</v>
      </c>
      <c r="S8" s="5">
        <f t="shared" si="1"/>
        <v>0</v>
      </c>
      <c r="T8" s="17">
        <f t="shared" si="5"/>
        <v>0</v>
      </c>
    </row>
    <row r="9" spans="1:20" x14ac:dyDescent="0.25">
      <c r="A9" s="24">
        <v>42583.16666678241</v>
      </c>
      <c r="B9" s="10">
        <v>0</v>
      </c>
      <c r="C9" s="9">
        <v>0</v>
      </c>
      <c r="D9" s="22">
        <v>0</v>
      </c>
      <c r="E9" s="23">
        <v>0</v>
      </c>
      <c r="F9" s="10">
        <f t="shared" si="2"/>
        <v>0</v>
      </c>
      <c r="G9" s="9">
        <f t="shared" si="2"/>
        <v>0</v>
      </c>
      <c r="H9" s="23">
        <v>0</v>
      </c>
      <c r="I9" s="23">
        <f t="shared" si="3"/>
        <v>0</v>
      </c>
      <c r="J9" s="16">
        <f t="shared" si="0"/>
        <v>0</v>
      </c>
      <c r="K9" s="85"/>
      <c r="L9" s="86"/>
      <c r="M9" s="80">
        <f t="shared" si="6"/>
        <v>30.133641976734339</v>
      </c>
      <c r="N9" s="16">
        <f t="shared" si="6"/>
        <v>27.107172506621513</v>
      </c>
      <c r="O9" s="16">
        <f t="shared" si="6"/>
        <v>23.893651546283124</v>
      </c>
      <c r="P9" s="16">
        <f t="shared" si="6"/>
        <v>26.30425301438444</v>
      </c>
      <c r="Q9" s="16">
        <f t="shared" si="6"/>
        <v>25.947951051464152</v>
      </c>
      <c r="R9" s="16">
        <f t="shared" si="4"/>
        <v>30.133641976734339</v>
      </c>
      <c r="S9" s="5">
        <f t="shared" si="1"/>
        <v>0</v>
      </c>
      <c r="T9" s="17">
        <f t="shared" si="5"/>
        <v>0</v>
      </c>
    </row>
    <row r="10" spans="1:20" x14ac:dyDescent="0.25">
      <c r="A10" s="24">
        <v>42583.208333506947</v>
      </c>
      <c r="B10" s="10">
        <v>0</v>
      </c>
      <c r="C10" s="9">
        <v>0</v>
      </c>
      <c r="D10" s="22">
        <v>0</v>
      </c>
      <c r="E10" s="23">
        <v>0</v>
      </c>
      <c r="F10" s="10">
        <f t="shared" si="2"/>
        <v>0</v>
      </c>
      <c r="G10" s="9">
        <f t="shared" si="2"/>
        <v>0</v>
      </c>
      <c r="H10" s="23">
        <v>0</v>
      </c>
      <c r="I10" s="23">
        <f t="shared" si="3"/>
        <v>0</v>
      </c>
      <c r="J10" s="16">
        <f t="shared" si="0"/>
        <v>0</v>
      </c>
      <c r="K10" s="85"/>
      <c r="L10" s="86"/>
      <c r="M10" s="80">
        <f t="shared" si="6"/>
        <v>30.133641976734339</v>
      </c>
      <c r="N10" s="16">
        <f t="shared" si="6"/>
        <v>27.107172506621513</v>
      </c>
      <c r="O10" s="16">
        <f t="shared" si="6"/>
        <v>23.893651546283124</v>
      </c>
      <c r="P10" s="16">
        <f t="shared" si="6"/>
        <v>26.30425301438444</v>
      </c>
      <c r="Q10" s="16">
        <f t="shared" si="6"/>
        <v>25.947951051464152</v>
      </c>
      <c r="R10" s="16">
        <f t="shared" si="4"/>
        <v>30.133641976734339</v>
      </c>
      <c r="S10" s="5">
        <f t="shared" si="1"/>
        <v>0</v>
      </c>
      <c r="T10" s="17">
        <f t="shared" si="5"/>
        <v>0</v>
      </c>
    </row>
    <row r="11" spans="1:20" x14ac:dyDescent="0.25">
      <c r="A11" s="24">
        <v>42583.250000231485</v>
      </c>
      <c r="B11" s="22">
        <v>27.690999999999999</v>
      </c>
      <c r="C11" s="23">
        <v>606.98671999999999</v>
      </c>
      <c r="D11" s="22">
        <v>0</v>
      </c>
      <c r="E11" s="23">
        <v>0</v>
      </c>
      <c r="F11" s="10">
        <f t="shared" si="2"/>
        <v>27.690999999999999</v>
      </c>
      <c r="G11" s="9">
        <f t="shared" si="2"/>
        <v>606.98671999999999</v>
      </c>
      <c r="H11" s="23">
        <v>0</v>
      </c>
      <c r="I11" s="23">
        <f t="shared" si="3"/>
        <v>27.690999999999999</v>
      </c>
      <c r="J11" s="16">
        <f t="shared" si="0"/>
        <v>21.92</v>
      </c>
      <c r="K11" s="85"/>
      <c r="L11" s="86"/>
      <c r="M11" s="80">
        <f t="shared" si="6"/>
        <v>30.133641976734339</v>
      </c>
      <c r="N11" s="16">
        <f t="shared" si="6"/>
        <v>27.107172506621513</v>
      </c>
      <c r="O11" s="16">
        <f t="shared" si="6"/>
        <v>23.893651546283124</v>
      </c>
      <c r="P11" s="16">
        <f t="shared" si="6"/>
        <v>26.30425301438444</v>
      </c>
      <c r="Q11" s="16">
        <f t="shared" si="6"/>
        <v>25.947951051464152</v>
      </c>
      <c r="R11" s="16">
        <f t="shared" si="4"/>
        <v>30.133641976734339</v>
      </c>
      <c r="S11" s="5">
        <f t="shared" si="1"/>
        <v>0</v>
      </c>
      <c r="T11" s="17">
        <f t="shared" si="5"/>
        <v>0</v>
      </c>
    </row>
    <row r="12" spans="1:20" x14ac:dyDescent="0.25">
      <c r="A12" s="24">
        <v>42583.291666956022</v>
      </c>
      <c r="B12" s="22">
        <v>52.984999999999999</v>
      </c>
      <c r="C12" s="23">
        <v>1204.34905</v>
      </c>
      <c r="D12" s="22">
        <v>0</v>
      </c>
      <c r="E12" s="23">
        <v>0</v>
      </c>
      <c r="F12" s="10">
        <f t="shared" si="2"/>
        <v>52.984999999999999</v>
      </c>
      <c r="G12" s="9">
        <f t="shared" si="2"/>
        <v>1204.34905</v>
      </c>
      <c r="H12" s="23">
        <v>0</v>
      </c>
      <c r="I12" s="23">
        <f t="shared" si="3"/>
        <v>52.984999999999999</v>
      </c>
      <c r="J12" s="16">
        <f t="shared" si="0"/>
        <v>22.73</v>
      </c>
      <c r="K12" s="85"/>
      <c r="L12" s="86"/>
      <c r="M12" s="80">
        <f t="shared" si="6"/>
        <v>30.133641976734339</v>
      </c>
      <c r="N12" s="16">
        <f t="shared" si="6"/>
        <v>27.107172506621513</v>
      </c>
      <c r="O12" s="16">
        <f t="shared" si="6"/>
        <v>23.893651546283124</v>
      </c>
      <c r="P12" s="16">
        <f t="shared" si="6"/>
        <v>26.30425301438444</v>
      </c>
      <c r="Q12" s="16">
        <f t="shared" si="6"/>
        <v>25.947951051464152</v>
      </c>
      <c r="R12" s="16">
        <f t="shared" si="4"/>
        <v>30.133641976734339</v>
      </c>
      <c r="S12" s="5">
        <f t="shared" si="1"/>
        <v>0</v>
      </c>
      <c r="T12" s="17">
        <f t="shared" si="5"/>
        <v>0</v>
      </c>
    </row>
    <row r="13" spans="1:20" x14ac:dyDescent="0.25">
      <c r="A13" s="24">
        <v>42583.333333680559</v>
      </c>
      <c r="B13" s="22">
        <v>77.646000000000001</v>
      </c>
      <c r="C13" s="23">
        <v>1820.02224</v>
      </c>
      <c r="D13" s="22">
        <v>2.5</v>
      </c>
      <c r="E13" s="23">
        <v>58.6</v>
      </c>
      <c r="F13" s="10">
        <f t="shared" si="2"/>
        <v>75.146000000000001</v>
      </c>
      <c r="G13" s="9">
        <f t="shared" si="2"/>
        <v>1761.4222400000001</v>
      </c>
      <c r="H13" s="23">
        <v>0</v>
      </c>
      <c r="I13" s="23">
        <f t="shared" si="3"/>
        <v>75.146000000000001</v>
      </c>
      <c r="J13" s="16">
        <f t="shared" si="0"/>
        <v>23.44</v>
      </c>
      <c r="K13" s="85"/>
      <c r="L13" s="86"/>
      <c r="M13" s="80">
        <f t="shared" si="6"/>
        <v>30.133641976734339</v>
      </c>
      <c r="N13" s="16">
        <f t="shared" si="6"/>
        <v>27.107172506621513</v>
      </c>
      <c r="O13" s="16">
        <f t="shared" si="6"/>
        <v>23.893651546283124</v>
      </c>
      <c r="P13" s="16">
        <f t="shared" si="6"/>
        <v>26.30425301438444</v>
      </c>
      <c r="Q13" s="16">
        <f t="shared" si="6"/>
        <v>25.947951051464152</v>
      </c>
      <c r="R13" s="16">
        <f t="shared" si="4"/>
        <v>30.133641976734339</v>
      </c>
      <c r="S13" s="5">
        <f t="shared" si="1"/>
        <v>0</v>
      </c>
      <c r="T13" s="17">
        <f t="shared" si="5"/>
        <v>0</v>
      </c>
    </row>
    <row r="14" spans="1:20" x14ac:dyDescent="0.25">
      <c r="A14" s="24">
        <v>42583.375000405096</v>
      </c>
      <c r="B14" s="22">
        <v>106.18899999999999</v>
      </c>
      <c r="C14" s="23">
        <v>2941.4353000000001</v>
      </c>
      <c r="D14" s="22">
        <v>106.18900000000001</v>
      </c>
      <c r="E14" s="23">
        <v>2941.4349999999999</v>
      </c>
      <c r="F14" s="10">
        <f t="shared" si="2"/>
        <v>0</v>
      </c>
      <c r="G14" s="9">
        <f t="shared" si="2"/>
        <v>3.0000000015206751E-4</v>
      </c>
      <c r="H14" s="23">
        <v>0</v>
      </c>
      <c r="I14" s="23">
        <f t="shared" si="3"/>
        <v>0</v>
      </c>
      <c r="J14" s="16">
        <f t="shared" si="0"/>
        <v>0</v>
      </c>
      <c r="K14" s="85"/>
      <c r="L14" s="86"/>
      <c r="M14" s="80">
        <f t="shared" si="6"/>
        <v>30.133641976734339</v>
      </c>
      <c r="N14" s="16">
        <f t="shared" si="6"/>
        <v>27.107172506621513</v>
      </c>
      <c r="O14" s="16">
        <f t="shared" si="6"/>
        <v>23.893651546283124</v>
      </c>
      <c r="P14" s="16">
        <f t="shared" si="6"/>
        <v>26.30425301438444</v>
      </c>
      <c r="Q14" s="16">
        <f t="shared" si="6"/>
        <v>25.947951051464152</v>
      </c>
      <c r="R14" s="16">
        <f t="shared" si="4"/>
        <v>30.133641976734339</v>
      </c>
      <c r="S14" s="5">
        <f t="shared" si="1"/>
        <v>0</v>
      </c>
      <c r="T14" s="17">
        <f t="shared" si="5"/>
        <v>0</v>
      </c>
    </row>
    <row r="15" spans="1:20" x14ac:dyDescent="0.25">
      <c r="A15" s="24">
        <v>42583.416667129626</v>
      </c>
      <c r="B15" s="22">
        <v>93.228999999999999</v>
      </c>
      <c r="C15" s="23">
        <v>2616.0057400000001</v>
      </c>
      <c r="D15" s="22">
        <v>93.228999999999999</v>
      </c>
      <c r="E15" s="23">
        <v>2616.0060000000003</v>
      </c>
      <c r="F15" s="10">
        <f t="shared" si="2"/>
        <v>0</v>
      </c>
      <c r="G15" s="9">
        <f t="shared" si="2"/>
        <v>-2.6000000025305781E-4</v>
      </c>
      <c r="H15" s="23">
        <v>0</v>
      </c>
      <c r="I15" s="23">
        <f>F15-H15</f>
        <v>0</v>
      </c>
      <c r="J15" s="16">
        <f t="shared" si="0"/>
        <v>0</v>
      </c>
      <c r="K15" s="85"/>
      <c r="L15" s="86"/>
      <c r="M15" s="80">
        <f t="shared" si="6"/>
        <v>30.133641976734339</v>
      </c>
      <c r="N15" s="16">
        <f t="shared" si="6"/>
        <v>27.107172506621513</v>
      </c>
      <c r="O15" s="16">
        <f t="shared" si="6"/>
        <v>23.893651546283124</v>
      </c>
      <c r="P15" s="16">
        <f t="shared" si="6"/>
        <v>26.30425301438444</v>
      </c>
      <c r="Q15" s="16">
        <f t="shared" si="6"/>
        <v>25.947951051464152</v>
      </c>
      <c r="R15" s="16">
        <f t="shared" si="4"/>
        <v>30.133641976734339</v>
      </c>
      <c r="S15" s="5">
        <f t="shared" si="1"/>
        <v>0</v>
      </c>
      <c r="T15" s="17">
        <f t="shared" si="5"/>
        <v>0</v>
      </c>
    </row>
    <row r="16" spans="1:20" x14ac:dyDescent="0.25">
      <c r="A16" s="24">
        <v>42583.458333854163</v>
      </c>
      <c r="B16" s="22">
        <v>75.724999999999994</v>
      </c>
      <c r="C16" s="23">
        <v>4362.5172499999999</v>
      </c>
      <c r="D16" s="22">
        <v>75.725000000000009</v>
      </c>
      <c r="E16" s="23">
        <v>4362.5169999999998</v>
      </c>
      <c r="F16" s="10">
        <f t="shared" si="2"/>
        <v>0</v>
      </c>
      <c r="G16" s="9">
        <f t="shared" si="2"/>
        <v>2.500000000509317E-4</v>
      </c>
      <c r="H16" s="23">
        <v>0</v>
      </c>
      <c r="I16" s="23">
        <f t="shared" si="3"/>
        <v>0</v>
      </c>
      <c r="J16" s="16">
        <f t="shared" si="0"/>
        <v>0</v>
      </c>
      <c r="K16" s="85"/>
      <c r="L16" s="86"/>
      <c r="M16" s="80">
        <f t="shared" si="6"/>
        <v>30.133641976734339</v>
      </c>
      <c r="N16" s="16">
        <f t="shared" si="6"/>
        <v>27.107172506621513</v>
      </c>
      <c r="O16" s="16">
        <f t="shared" si="6"/>
        <v>23.893651546283124</v>
      </c>
      <c r="P16" s="16">
        <f t="shared" si="6"/>
        <v>26.30425301438444</v>
      </c>
      <c r="Q16" s="16">
        <f t="shared" si="6"/>
        <v>25.947951051464152</v>
      </c>
      <c r="R16" s="16">
        <f t="shared" si="4"/>
        <v>30.133641976734339</v>
      </c>
      <c r="S16" s="5">
        <f t="shared" si="1"/>
        <v>0</v>
      </c>
      <c r="T16" s="17">
        <f t="shared" si="5"/>
        <v>0</v>
      </c>
    </row>
    <row r="17" spans="1:20" x14ac:dyDescent="0.25">
      <c r="A17" s="24">
        <v>42583.500000578701</v>
      </c>
      <c r="B17" s="22">
        <v>15.462</v>
      </c>
      <c r="C17" s="23">
        <v>871.74756000000002</v>
      </c>
      <c r="D17" s="22">
        <v>15.462000000000002</v>
      </c>
      <c r="E17" s="23">
        <v>871.74800000000005</v>
      </c>
      <c r="F17" s="10">
        <f t="shared" si="2"/>
        <v>0</v>
      </c>
      <c r="G17" s="9">
        <f t="shared" si="2"/>
        <v>-4.4000000002597517E-4</v>
      </c>
      <c r="H17" s="23">
        <v>0</v>
      </c>
      <c r="I17" s="23">
        <f t="shared" si="3"/>
        <v>0</v>
      </c>
      <c r="J17" s="16">
        <f t="shared" si="0"/>
        <v>0</v>
      </c>
      <c r="K17" s="85"/>
      <c r="L17" s="86"/>
      <c r="M17" s="80">
        <f t="shared" si="6"/>
        <v>30.133641976734339</v>
      </c>
      <c r="N17" s="16">
        <f t="shared" si="6"/>
        <v>27.107172506621513</v>
      </c>
      <c r="O17" s="16">
        <f t="shared" si="6"/>
        <v>23.893651546283124</v>
      </c>
      <c r="P17" s="16">
        <f t="shared" si="6"/>
        <v>26.30425301438444</v>
      </c>
      <c r="Q17" s="16">
        <f t="shared" si="6"/>
        <v>25.947951051464152</v>
      </c>
      <c r="R17" s="16">
        <f t="shared" si="4"/>
        <v>30.133641976734339</v>
      </c>
      <c r="S17" s="5">
        <f t="shared" si="1"/>
        <v>0</v>
      </c>
      <c r="T17" s="17">
        <f t="shared" si="5"/>
        <v>0</v>
      </c>
    </row>
    <row r="18" spans="1:20" x14ac:dyDescent="0.25">
      <c r="A18" s="24">
        <v>42583.541667303238</v>
      </c>
      <c r="B18" s="22">
        <v>24.11</v>
      </c>
      <c r="C18" s="23">
        <v>1000.5650000000001</v>
      </c>
      <c r="D18" s="22">
        <v>24.11</v>
      </c>
      <c r="E18" s="23">
        <v>1000.5650000000001</v>
      </c>
      <c r="F18" s="10">
        <f t="shared" si="2"/>
        <v>0</v>
      </c>
      <c r="G18" s="9">
        <f t="shared" si="2"/>
        <v>0</v>
      </c>
      <c r="H18" s="23">
        <v>0</v>
      </c>
      <c r="I18" s="23">
        <f t="shared" si="3"/>
        <v>0</v>
      </c>
      <c r="J18" s="16">
        <f t="shared" si="0"/>
        <v>0</v>
      </c>
      <c r="K18" s="85"/>
      <c r="L18" s="86"/>
      <c r="M18" s="80">
        <f t="shared" si="6"/>
        <v>30.133641976734339</v>
      </c>
      <c r="N18" s="16">
        <f t="shared" si="6"/>
        <v>27.107172506621513</v>
      </c>
      <c r="O18" s="16">
        <f t="shared" si="6"/>
        <v>23.893651546283124</v>
      </c>
      <c r="P18" s="16">
        <f t="shared" si="6"/>
        <v>26.30425301438444</v>
      </c>
      <c r="Q18" s="16">
        <f t="shared" si="6"/>
        <v>25.947951051464152</v>
      </c>
      <c r="R18" s="16">
        <f t="shared" si="4"/>
        <v>30.133641976734339</v>
      </c>
      <c r="S18" s="5">
        <f t="shared" si="1"/>
        <v>0</v>
      </c>
      <c r="T18" s="17">
        <f t="shared" si="5"/>
        <v>0</v>
      </c>
    </row>
    <row r="19" spans="1:20" x14ac:dyDescent="0.25">
      <c r="A19" s="24">
        <v>42583.583334027775</v>
      </c>
      <c r="B19" s="10">
        <v>0</v>
      </c>
      <c r="C19" s="9">
        <v>0</v>
      </c>
      <c r="D19" s="22">
        <v>0</v>
      </c>
      <c r="E19" s="23">
        <v>0</v>
      </c>
      <c r="F19" s="10">
        <f t="shared" si="2"/>
        <v>0</v>
      </c>
      <c r="G19" s="9">
        <f t="shared" si="2"/>
        <v>0</v>
      </c>
      <c r="H19" s="23">
        <v>0</v>
      </c>
      <c r="I19" s="23">
        <f t="shared" si="3"/>
        <v>0</v>
      </c>
      <c r="J19" s="16">
        <f t="shared" si="0"/>
        <v>0</v>
      </c>
      <c r="K19" s="85"/>
      <c r="L19" s="86"/>
      <c r="M19" s="80">
        <f t="shared" si="6"/>
        <v>30.133641976734339</v>
      </c>
      <c r="N19" s="16">
        <f t="shared" si="6"/>
        <v>27.107172506621513</v>
      </c>
      <c r="O19" s="16">
        <f t="shared" si="6"/>
        <v>23.893651546283124</v>
      </c>
      <c r="P19" s="16">
        <f t="shared" si="6"/>
        <v>26.30425301438444</v>
      </c>
      <c r="Q19" s="16">
        <f t="shared" si="6"/>
        <v>25.947951051464152</v>
      </c>
      <c r="R19" s="16">
        <f t="shared" si="4"/>
        <v>30.133641976734339</v>
      </c>
      <c r="S19" s="5">
        <f t="shared" si="1"/>
        <v>0</v>
      </c>
      <c r="T19" s="17">
        <f t="shared" si="5"/>
        <v>0</v>
      </c>
    </row>
    <row r="20" spans="1:20" x14ac:dyDescent="0.25">
      <c r="A20" s="24">
        <v>42583.625000752312</v>
      </c>
      <c r="B20" s="10">
        <v>0</v>
      </c>
      <c r="C20" s="9">
        <v>0</v>
      </c>
      <c r="D20" s="22">
        <v>0</v>
      </c>
      <c r="E20" s="23">
        <v>0</v>
      </c>
      <c r="F20" s="10">
        <f t="shared" si="2"/>
        <v>0</v>
      </c>
      <c r="G20" s="9">
        <f t="shared" si="2"/>
        <v>0</v>
      </c>
      <c r="H20" s="23">
        <v>0</v>
      </c>
      <c r="I20" s="23">
        <f t="shared" si="3"/>
        <v>0</v>
      </c>
      <c r="J20" s="16">
        <f t="shared" si="0"/>
        <v>0</v>
      </c>
      <c r="K20" s="85"/>
      <c r="L20" s="86"/>
      <c r="M20" s="80">
        <f t="shared" si="6"/>
        <v>30.133641976734339</v>
      </c>
      <c r="N20" s="16">
        <f t="shared" si="6"/>
        <v>27.107172506621513</v>
      </c>
      <c r="O20" s="16">
        <f t="shared" si="6"/>
        <v>23.893651546283124</v>
      </c>
      <c r="P20" s="16">
        <f t="shared" si="6"/>
        <v>26.30425301438444</v>
      </c>
      <c r="Q20" s="16">
        <f t="shared" si="6"/>
        <v>25.947951051464152</v>
      </c>
      <c r="R20" s="16">
        <f t="shared" si="4"/>
        <v>30.133641976734339</v>
      </c>
      <c r="S20" s="5">
        <f t="shared" si="1"/>
        <v>0</v>
      </c>
      <c r="T20" s="17">
        <f t="shared" si="5"/>
        <v>0</v>
      </c>
    </row>
    <row r="21" spans="1:20" x14ac:dyDescent="0.25">
      <c r="A21" s="24">
        <v>42583.666667476849</v>
      </c>
      <c r="B21" s="10">
        <v>0</v>
      </c>
      <c r="C21" s="9">
        <v>0</v>
      </c>
      <c r="D21" s="22">
        <v>0</v>
      </c>
      <c r="E21" s="23">
        <v>0</v>
      </c>
      <c r="F21" s="10">
        <f t="shared" si="2"/>
        <v>0</v>
      </c>
      <c r="G21" s="9">
        <f t="shared" si="2"/>
        <v>0</v>
      </c>
      <c r="H21" s="23">
        <v>0</v>
      </c>
      <c r="I21" s="23">
        <f t="shared" si="3"/>
        <v>0</v>
      </c>
      <c r="J21" s="16">
        <f t="shared" si="0"/>
        <v>0</v>
      </c>
      <c r="K21" s="85"/>
      <c r="L21" s="86"/>
      <c r="M21" s="80">
        <f t="shared" si="6"/>
        <v>30.133641976734339</v>
      </c>
      <c r="N21" s="16">
        <f t="shared" si="6"/>
        <v>27.107172506621513</v>
      </c>
      <c r="O21" s="16">
        <f t="shared" si="6"/>
        <v>23.893651546283124</v>
      </c>
      <c r="P21" s="16">
        <f t="shared" si="6"/>
        <v>26.30425301438444</v>
      </c>
      <c r="Q21" s="16">
        <f t="shared" si="6"/>
        <v>25.947951051464152</v>
      </c>
      <c r="R21" s="16">
        <f t="shared" si="4"/>
        <v>30.133641976734339</v>
      </c>
      <c r="S21" s="5">
        <f t="shared" si="1"/>
        <v>0</v>
      </c>
      <c r="T21" s="17">
        <f t="shared" si="5"/>
        <v>0</v>
      </c>
    </row>
    <row r="22" spans="1:20" x14ac:dyDescent="0.25">
      <c r="A22" s="24">
        <v>42583.708334201387</v>
      </c>
      <c r="B22" s="10">
        <v>0</v>
      </c>
      <c r="C22" s="9">
        <v>0</v>
      </c>
      <c r="D22" s="22">
        <v>0</v>
      </c>
      <c r="E22" s="23">
        <v>0</v>
      </c>
      <c r="F22" s="10">
        <f t="shared" si="2"/>
        <v>0</v>
      </c>
      <c r="G22" s="9">
        <f t="shared" si="2"/>
        <v>0</v>
      </c>
      <c r="H22" s="23">
        <v>0</v>
      </c>
      <c r="I22" s="23">
        <f t="shared" si="3"/>
        <v>0</v>
      </c>
      <c r="J22" s="16">
        <f t="shared" si="0"/>
        <v>0</v>
      </c>
      <c r="K22" s="85"/>
      <c r="L22" s="86"/>
      <c r="M22" s="80">
        <f t="shared" si="6"/>
        <v>30.133641976734339</v>
      </c>
      <c r="N22" s="16">
        <f t="shared" si="6"/>
        <v>27.107172506621513</v>
      </c>
      <c r="O22" s="16">
        <f t="shared" si="6"/>
        <v>23.893651546283124</v>
      </c>
      <c r="P22" s="16">
        <f t="shared" si="6"/>
        <v>26.30425301438444</v>
      </c>
      <c r="Q22" s="16">
        <f t="shared" si="6"/>
        <v>25.947951051464152</v>
      </c>
      <c r="R22" s="16">
        <f t="shared" si="4"/>
        <v>30.133641976734339</v>
      </c>
      <c r="S22" s="5">
        <f t="shared" si="1"/>
        <v>0</v>
      </c>
      <c r="T22" s="17">
        <f t="shared" si="5"/>
        <v>0</v>
      </c>
    </row>
    <row r="23" spans="1:20" x14ac:dyDescent="0.25">
      <c r="A23" s="24">
        <v>42583.750000925924</v>
      </c>
      <c r="B23" s="10">
        <v>16.015999999999998</v>
      </c>
      <c r="C23" s="9">
        <v>571.45087999999998</v>
      </c>
      <c r="D23" s="10">
        <v>16.016000000000002</v>
      </c>
      <c r="E23" s="9">
        <v>571.45100000000002</v>
      </c>
      <c r="F23" s="10">
        <f t="shared" si="2"/>
        <v>0</v>
      </c>
      <c r="G23" s="9">
        <f t="shared" si="2"/>
        <v>-1.2000000003808964E-4</v>
      </c>
      <c r="H23" s="23">
        <v>0</v>
      </c>
      <c r="I23" s="23">
        <f t="shared" si="3"/>
        <v>0</v>
      </c>
      <c r="J23" s="16">
        <f t="shared" si="0"/>
        <v>0</v>
      </c>
      <c r="K23" s="85"/>
      <c r="L23" s="86"/>
      <c r="M23" s="80">
        <f t="shared" si="6"/>
        <v>30.133641976734339</v>
      </c>
      <c r="N23" s="16">
        <f t="shared" si="6"/>
        <v>27.107172506621513</v>
      </c>
      <c r="O23" s="16">
        <f t="shared" si="6"/>
        <v>23.893651546283124</v>
      </c>
      <c r="P23" s="16">
        <f t="shared" si="6"/>
        <v>26.30425301438444</v>
      </c>
      <c r="Q23" s="16">
        <f t="shared" si="6"/>
        <v>25.947951051464152</v>
      </c>
      <c r="R23" s="16">
        <f t="shared" si="4"/>
        <v>30.133641976734339</v>
      </c>
      <c r="S23" s="5">
        <f t="shared" si="1"/>
        <v>0</v>
      </c>
      <c r="T23" s="17">
        <f t="shared" si="5"/>
        <v>0</v>
      </c>
    </row>
    <row r="24" spans="1:20" x14ac:dyDescent="0.25">
      <c r="A24" s="24">
        <v>42583.791667650461</v>
      </c>
      <c r="B24" s="10">
        <v>117.465</v>
      </c>
      <c r="C24" s="9">
        <v>3815.2631999999999</v>
      </c>
      <c r="D24" s="10">
        <v>117.465</v>
      </c>
      <c r="E24" s="9">
        <v>3815.2630000000004</v>
      </c>
      <c r="F24" s="10">
        <f t="shared" si="2"/>
        <v>0</v>
      </c>
      <c r="G24" s="9">
        <f t="shared" si="2"/>
        <v>1.9999999949504854E-4</v>
      </c>
      <c r="H24" s="23">
        <v>0</v>
      </c>
      <c r="I24" s="23">
        <f t="shared" si="3"/>
        <v>0</v>
      </c>
      <c r="J24" s="16">
        <f t="shared" si="0"/>
        <v>0</v>
      </c>
      <c r="K24" s="85"/>
      <c r="L24" s="86"/>
      <c r="M24" s="80">
        <f t="shared" ref="M24:Q39" si="7">M23</f>
        <v>30.133641976734339</v>
      </c>
      <c r="N24" s="16">
        <f t="shared" si="7"/>
        <v>27.107172506621513</v>
      </c>
      <c r="O24" s="16">
        <f t="shared" si="7"/>
        <v>23.893651546283124</v>
      </c>
      <c r="P24" s="16">
        <f t="shared" si="7"/>
        <v>26.30425301438444</v>
      </c>
      <c r="Q24" s="16">
        <f t="shared" si="7"/>
        <v>25.947951051464152</v>
      </c>
      <c r="R24" s="16">
        <f t="shared" si="4"/>
        <v>30.133641976734339</v>
      </c>
      <c r="S24" s="5">
        <f t="shared" si="1"/>
        <v>0</v>
      </c>
      <c r="T24" s="17">
        <f t="shared" si="5"/>
        <v>0</v>
      </c>
    </row>
    <row r="25" spans="1:20" x14ac:dyDescent="0.25">
      <c r="A25" s="24">
        <v>42583.833334374998</v>
      </c>
      <c r="B25" s="10">
        <v>123.705</v>
      </c>
      <c r="C25" s="9">
        <v>3771.7654499999999</v>
      </c>
      <c r="D25" s="10">
        <v>123.70500000000001</v>
      </c>
      <c r="E25" s="9">
        <v>3771.7650000000003</v>
      </c>
      <c r="F25" s="10">
        <f t="shared" si="2"/>
        <v>0</v>
      </c>
      <c r="G25" s="9">
        <f t="shared" si="2"/>
        <v>4.4999999954598024E-4</v>
      </c>
      <c r="H25" s="23">
        <v>0</v>
      </c>
      <c r="I25" s="23">
        <f>F25-H25</f>
        <v>0</v>
      </c>
      <c r="J25" s="16">
        <f t="shared" si="0"/>
        <v>0</v>
      </c>
      <c r="K25" s="85"/>
      <c r="L25" s="86"/>
      <c r="M25" s="80">
        <f t="shared" si="7"/>
        <v>30.133641976734339</v>
      </c>
      <c r="N25" s="16">
        <f t="shared" si="7"/>
        <v>27.107172506621513</v>
      </c>
      <c r="O25" s="16">
        <f t="shared" si="7"/>
        <v>23.893651546283124</v>
      </c>
      <c r="P25" s="16">
        <f t="shared" si="7"/>
        <v>26.30425301438444</v>
      </c>
      <c r="Q25" s="16">
        <f t="shared" si="7"/>
        <v>25.947951051464152</v>
      </c>
      <c r="R25" s="16">
        <f t="shared" si="4"/>
        <v>30.133641976734339</v>
      </c>
      <c r="S25" s="5">
        <f t="shared" si="1"/>
        <v>0</v>
      </c>
      <c r="T25" s="17">
        <f t="shared" si="5"/>
        <v>0</v>
      </c>
    </row>
    <row r="26" spans="1:20" x14ac:dyDescent="0.25">
      <c r="A26" s="24">
        <v>42583.875001099535</v>
      </c>
      <c r="B26" s="10">
        <v>120.797</v>
      </c>
      <c r="C26" s="9">
        <v>3944.02205</v>
      </c>
      <c r="D26" s="10">
        <v>120.79700000000001</v>
      </c>
      <c r="E26" s="9">
        <v>3944.0220000000004</v>
      </c>
      <c r="F26" s="10">
        <f t="shared" si="2"/>
        <v>0</v>
      </c>
      <c r="G26" s="9">
        <f t="shared" si="2"/>
        <v>4.999999964638846E-5</v>
      </c>
      <c r="H26" s="23">
        <v>0</v>
      </c>
      <c r="I26" s="23">
        <f t="shared" si="3"/>
        <v>0</v>
      </c>
      <c r="J26" s="16">
        <f t="shared" si="0"/>
        <v>0</v>
      </c>
      <c r="K26" s="85"/>
      <c r="L26" s="86"/>
      <c r="M26" s="80">
        <f t="shared" si="7"/>
        <v>30.133641976734339</v>
      </c>
      <c r="N26" s="16">
        <f t="shared" si="7"/>
        <v>27.107172506621513</v>
      </c>
      <c r="O26" s="16">
        <f t="shared" si="7"/>
        <v>23.893651546283124</v>
      </c>
      <c r="P26" s="16">
        <f t="shared" si="7"/>
        <v>26.30425301438444</v>
      </c>
      <c r="Q26" s="16">
        <f t="shared" si="7"/>
        <v>25.947951051464152</v>
      </c>
      <c r="R26" s="16">
        <f t="shared" si="4"/>
        <v>30.133641976734339</v>
      </c>
      <c r="S26" s="5">
        <f t="shared" si="1"/>
        <v>0</v>
      </c>
      <c r="T26" s="17">
        <f t="shared" si="5"/>
        <v>0</v>
      </c>
    </row>
    <row r="27" spans="1:20" x14ac:dyDescent="0.25">
      <c r="A27" s="24">
        <v>42583.916667824073</v>
      </c>
      <c r="B27" s="10">
        <v>145.57400000000001</v>
      </c>
      <c r="C27" s="9">
        <v>5195.5360600000004</v>
      </c>
      <c r="D27" s="10">
        <v>145.57400000000001</v>
      </c>
      <c r="E27" s="9">
        <v>5195.5360000000001</v>
      </c>
      <c r="F27" s="10">
        <f t="shared" si="2"/>
        <v>0</v>
      </c>
      <c r="G27" s="9">
        <f t="shared" si="2"/>
        <v>6.0000000303261913E-5</v>
      </c>
      <c r="H27" s="23">
        <v>0</v>
      </c>
      <c r="I27" s="23">
        <f t="shared" si="3"/>
        <v>0</v>
      </c>
      <c r="J27" s="16">
        <f t="shared" si="0"/>
        <v>0</v>
      </c>
      <c r="K27" s="85"/>
      <c r="L27" s="86"/>
      <c r="M27" s="80">
        <f t="shared" si="7"/>
        <v>30.133641976734339</v>
      </c>
      <c r="N27" s="16">
        <f t="shared" si="7"/>
        <v>27.107172506621513</v>
      </c>
      <c r="O27" s="16">
        <f t="shared" si="7"/>
        <v>23.893651546283124</v>
      </c>
      <c r="P27" s="16">
        <f t="shared" si="7"/>
        <v>26.30425301438444</v>
      </c>
      <c r="Q27" s="16">
        <f t="shared" si="7"/>
        <v>25.947951051464152</v>
      </c>
      <c r="R27" s="16">
        <f t="shared" si="4"/>
        <v>30.133641976734339</v>
      </c>
      <c r="S27" s="5">
        <f t="shared" si="1"/>
        <v>0</v>
      </c>
      <c r="T27" s="17">
        <f t="shared" si="5"/>
        <v>0</v>
      </c>
    </row>
    <row r="28" spans="1:20" x14ac:dyDescent="0.25">
      <c r="A28" s="24">
        <v>42583.95833454861</v>
      </c>
      <c r="B28" s="10">
        <v>176.88900000000001</v>
      </c>
      <c r="C28" s="9">
        <v>4303.7093699999996</v>
      </c>
      <c r="D28" s="10">
        <v>109.191</v>
      </c>
      <c r="E28" s="9">
        <v>2656.6120000000001</v>
      </c>
      <c r="F28" s="10">
        <f t="shared" si="2"/>
        <v>67.698000000000008</v>
      </c>
      <c r="G28" s="9">
        <f t="shared" si="2"/>
        <v>1647.0973699999995</v>
      </c>
      <c r="H28" s="23">
        <v>0</v>
      </c>
      <c r="I28" s="23">
        <f t="shared" si="3"/>
        <v>67.698000000000008</v>
      </c>
      <c r="J28" s="16">
        <f t="shared" si="0"/>
        <v>24.330074300570168</v>
      </c>
      <c r="K28" s="85"/>
      <c r="L28" s="86"/>
      <c r="M28" s="80">
        <f t="shared" si="7"/>
        <v>30.133641976734339</v>
      </c>
      <c r="N28" s="16">
        <f t="shared" si="7"/>
        <v>27.107172506621513</v>
      </c>
      <c r="O28" s="16">
        <f t="shared" si="7"/>
        <v>23.893651546283124</v>
      </c>
      <c r="P28" s="16">
        <f t="shared" si="7"/>
        <v>26.30425301438444</v>
      </c>
      <c r="Q28" s="16">
        <f t="shared" si="7"/>
        <v>25.947951051464152</v>
      </c>
      <c r="R28" s="16">
        <f t="shared" si="4"/>
        <v>30.133641976734339</v>
      </c>
      <c r="S28" s="5">
        <f t="shared" si="1"/>
        <v>0</v>
      </c>
      <c r="T28" s="17">
        <f t="shared" si="5"/>
        <v>0</v>
      </c>
    </row>
    <row r="29" spans="1:20" x14ac:dyDescent="0.25">
      <c r="A29" s="24">
        <v>42584.000001273147</v>
      </c>
      <c r="B29" s="10">
        <v>29.036000000000001</v>
      </c>
      <c r="C29" s="9">
        <v>683.21708000000001</v>
      </c>
      <c r="D29" s="10">
        <v>0</v>
      </c>
      <c r="E29" s="9">
        <v>0</v>
      </c>
      <c r="F29" s="10">
        <f t="shared" si="2"/>
        <v>29.036000000000001</v>
      </c>
      <c r="G29" s="9">
        <f t="shared" si="2"/>
        <v>683.21708000000001</v>
      </c>
      <c r="H29" s="23">
        <v>0</v>
      </c>
      <c r="I29" s="23">
        <f t="shared" si="3"/>
        <v>29.036000000000001</v>
      </c>
      <c r="J29" s="16">
        <f t="shared" si="0"/>
        <v>23.529999999999998</v>
      </c>
      <c r="K29" s="85"/>
      <c r="L29" s="86"/>
      <c r="M29" s="80">
        <f t="shared" si="7"/>
        <v>30.133641976734339</v>
      </c>
      <c r="N29" s="16">
        <f t="shared" si="7"/>
        <v>27.107172506621513</v>
      </c>
      <c r="O29" s="16">
        <f t="shared" si="7"/>
        <v>23.893651546283124</v>
      </c>
      <c r="P29" s="16">
        <f t="shared" si="7"/>
        <v>26.30425301438444</v>
      </c>
      <c r="Q29" s="16">
        <f t="shared" si="7"/>
        <v>25.947951051464152</v>
      </c>
      <c r="R29" s="16">
        <f t="shared" si="4"/>
        <v>30.133641976734339</v>
      </c>
      <c r="S29" s="5">
        <f t="shared" si="1"/>
        <v>0</v>
      </c>
      <c r="T29" s="17">
        <f t="shared" si="5"/>
        <v>0</v>
      </c>
    </row>
    <row r="30" spans="1:20" x14ac:dyDescent="0.25">
      <c r="A30" s="24">
        <v>42584.041667997684</v>
      </c>
      <c r="B30" s="10">
        <v>0</v>
      </c>
      <c r="C30" s="9">
        <v>0</v>
      </c>
      <c r="D30" s="10">
        <v>0</v>
      </c>
      <c r="E30" s="9">
        <v>0</v>
      </c>
      <c r="F30" s="10">
        <f t="shared" si="2"/>
        <v>0</v>
      </c>
      <c r="G30" s="9">
        <f t="shared" si="2"/>
        <v>0</v>
      </c>
      <c r="H30" s="23">
        <v>0</v>
      </c>
      <c r="I30" s="23">
        <f t="shared" si="3"/>
        <v>0</v>
      </c>
      <c r="J30" s="16">
        <f t="shared" si="0"/>
        <v>0</v>
      </c>
      <c r="K30" s="85"/>
      <c r="L30" s="86"/>
      <c r="M30" s="80">
        <f t="shared" si="7"/>
        <v>30.133641976734339</v>
      </c>
      <c r="N30" s="16">
        <f t="shared" si="7"/>
        <v>27.107172506621513</v>
      </c>
      <c r="O30" s="16">
        <f t="shared" si="7"/>
        <v>23.893651546283124</v>
      </c>
      <c r="P30" s="16">
        <f t="shared" si="7"/>
        <v>26.30425301438444</v>
      </c>
      <c r="Q30" s="16">
        <f t="shared" si="7"/>
        <v>25.947951051464152</v>
      </c>
      <c r="R30" s="16">
        <f t="shared" si="4"/>
        <v>30.133641976734339</v>
      </c>
      <c r="S30" s="5">
        <f t="shared" si="1"/>
        <v>0</v>
      </c>
      <c r="T30" s="17">
        <f t="shared" si="5"/>
        <v>0</v>
      </c>
    </row>
    <row r="31" spans="1:20" x14ac:dyDescent="0.25">
      <c r="A31" s="24">
        <v>42584.083334722221</v>
      </c>
      <c r="B31" s="10">
        <v>0</v>
      </c>
      <c r="C31" s="9">
        <v>0</v>
      </c>
      <c r="D31" s="10">
        <v>0</v>
      </c>
      <c r="E31" s="9">
        <v>0</v>
      </c>
      <c r="F31" s="10">
        <f t="shared" si="2"/>
        <v>0</v>
      </c>
      <c r="G31" s="9">
        <f t="shared" si="2"/>
        <v>0</v>
      </c>
      <c r="H31" s="23">
        <v>0</v>
      </c>
      <c r="I31" s="23">
        <f t="shared" si="3"/>
        <v>0</v>
      </c>
      <c r="J31" s="16">
        <f t="shared" si="0"/>
        <v>0</v>
      </c>
      <c r="K31" s="85"/>
      <c r="L31" s="86"/>
      <c r="M31" s="80">
        <f t="shared" si="7"/>
        <v>30.133641976734339</v>
      </c>
      <c r="N31" s="16">
        <f t="shared" si="7"/>
        <v>27.107172506621513</v>
      </c>
      <c r="O31" s="16">
        <f t="shared" si="7"/>
        <v>23.893651546283124</v>
      </c>
      <c r="P31" s="16">
        <f t="shared" si="7"/>
        <v>26.30425301438444</v>
      </c>
      <c r="Q31" s="16">
        <f t="shared" si="7"/>
        <v>25.947951051464152</v>
      </c>
      <c r="R31" s="16">
        <f t="shared" si="4"/>
        <v>30.133641976734339</v>
      </c>
      <c r="S31" s="5">
        <f t="shared" si="1"/>
        <v>0</v>
      </c>
      <c r="T31" s="17">
        <f t="shared" si="5"/>
        <v>0</v>
      </c>
    </row>
    <row r="32" spans="1:20" x14ac:dyDescent="0.25">
      <c r="A32" s="24">
        <v>42584.125001446759</v>
      </c>
      <c r="B32" s="10">
        <v>0</v>
      </c>
      <c r="C32" s="9">
        <v>0</v>
      </c>
      <c r="D32" s="10">
        <v>0</v>
      </c>
      <c r="E32" s="9">
        <v>0</v>
      </c>
      <c r="F32" s="10">
        <f t="shared" si="2"/>
        <v>0</v>
      </c>
      <c r="G32" s="9">
        <f t="shared" si="2"/>
        <v>0</v>
      </c>
      <c r="H32" s="23">
        <v>0</v>
      </c>
      <c r="I32" s="23">
        <f t="shared" si="3"/>
        <v>0</v>
      </c>
      <c r="J32" s="16">
        <f t="shared" si="0"/>
        <v>0</v>
      </c>
      <c r="K32" s="85"/>
      <c r="L32" s="86"/>
      <c r="M32" s="80">
        <f t="shared" si="7"/>
        <v>30.133641976734339</v>
      </c>
      <c r="N32" s="16">
        <f t="shared" si="7"/>
        <v>27.107172506621513</v>
      </c>
      <c r="O32" s="16">
        <f t="shared" si="7"/>
        <v>23.893651546283124</v>
      </c>
      <c r="P32" s="16">
        <f t="shared" si="7"/>
        <v>26.30425301438444</v>
      </c>
      <c r="Q32" s="16">
        <f t="shared" si="7"/>
        <v>25.947951051464152</v>
      </c>
      <c r="R32" s="16">
        <f t="shared" si="4"/>
        <v>30.133641976734339</v>
      </c>
      <c r="S32" s="5">
        <f t="shared" si="1"/>
        <v>0</v>
      </c>
      <c r="T32" s="17">
        <f t="shared" si="5"/>
        <v>0</v>
      </c>
    </row>
    <row r="33" spans="1:20" x14ac:dyDescent="0.25">
      <c r="A33" s="24">
        <v>42584.166668171296</v>
      </c>
      <c r="B33" s="10">
        <v>0</v>
      </c>
      <c r="C33" s="9">
        <v>0</v>
      </c>
      <c r="D33" s="10">
        <v>0</v>
      </c>
      <c r="E33" s="9">
        <v>0</v>
      </c>
      <c r="F33" s="10">
        <f t="shared" si="2"/>
        <v>0</v>
      </c>
      <c r="G33" s="9">
        <f t="shared" si="2"/>
        <v>0</v>
      </c>
      <c r="H33" s="23">
        <v>0</v>
      </c>
      <c r="I33" s="23">
        <f t="shared" si="3"/>
        <v>0</v>
      </c>
      <c r="J33" s="16">
        <f t="shared" si="0"/>
        <v>0</v>
      </c>
      <c r="K33" s="85"/>
      <c r="L33" s="86"/>
      <c r="M33" s="80">
        <f t="shared" si="7"/>
        <v>30.133641976734339</v>
      </c>
      <c r="N33" s="16">
        <f t="shared" si="7"/>
        <v>27.107172506621513</v>
      </c>
      <c r="O33" s="16">
        <f t="shared" si="7"/>
        <v>23.893651546283124</v>
      </c>
      <c r="P33" s="16">
        <f t="shared" si="7"/>
        <v>26.30425301438444</v>
      </c>
      <c r="Q33" s="16">
        <f t="shared" si="7"/>
        <v>25.947951051464152</v>
      </c>
      <c r="R33" s="16">
        <f t="shared" si="4"/>
        <v>30.133641976734339</v>
      </c>
      <c r="S33" s="5">
        <f t="shared" si="1"/>
        <v>0</v>
      </c>
      <c r="T33" s="17">
        <f t="shared" si="5"/>
        <v>0</v>
      </c>
    </row>
    <row r="34" spans="1:20" x14ac:dyDescent="0.25">
      <c r="A34" s="24">
        <v>42584.208334895833</v>
      </c>
      <c r="B34" s="10">
        <v>0</v>
      </c>
      <c r="C34" s="9">
        <v>0</v>
      </c>
      <c r="D34" s="10">
        <v>0</v>
      </c>
      <c r="E34" s="9">
        <v>0</v>
      </c>
      <c r="F34" s="10">
        <f t="shared" si="2"/>
        <v>0</v>
      </c>
      <c r="G34" s="9">
        <f t="shared" si="2"/>
        <v>0</v>
      </c>
      <c r="H34" s="23">
        <v>0</v>
      </c>
      <c r="I34" s="23">
        <f t="shared" si="3"/>
        <v>0</v>
      </c>
      <c r="J34" s="16">
        <f t="shared" si="0"/>
        <v>0</v>
      </c>
      <c r="K34" s="85"/>
      <c r="L34" s="86"/>
      <c r="M34" s="80">
        <f t="shared" si="7"/>
        <v>30.133641976734339</v>
      </c>
      <c r="N34" s="16">
        <f t="shared" si="7"/>
        <v>27.107172506621513</v>
      </c>
      <c r="O34" s="16">
        <f t="shared" si="7"/>
        <v>23.893651546283124</v>
      </c>
      <c r="P34" s="16">
        <f t="shared" si="7"/>
        <v>26.30425301438444</v>
      </c>
      <c r="Q34" s="16">
        <f t="shared" si="7"/>
        <v>25.947951051464152</v>
      </c>
      <c r="R34" s="16">
        <f t="shared" si="4"/>
        <v>30.133641976734339</v>
      </c>
      <c r="S34" s="5">
        <f t="shared" si="1"/>
        <v>0</v>
      </c>
      <c r="T34" s="17">
        <f t="shared" si="5"/>
        <v>0</v>
      </c>
    </row>
    <row r="35" spans="1:20" x14ac:dyDescent="0.25">
      <c r="A35" s="24">
        <v>42584.25000162037</v>
      </c>
      <c r="B35" s="10">
        <v>0</v>
      </c>
      <c r="C35" s="9">
        <v>0</v>
      </c>
      <c r="D35" s="10">
        <v>0</v>
      </c>
      <c r="E35" s="9">
        <v>0</v>
      </c>
      <c r="F35" s="10">
        <f t="shared" si="2"/>
        <v>0</v>
      </c>
      <c r="G35" s="9">
        <f t="shared" si="2"/>
        <v>0</v>
      </c>
      <c r="H35" s="23">
        <v>0</v>
      </c>
      <c r="I35" s="23">
        <f t="shared" si="3"/>
        <v>0</v>
      </c>
      <c r="J35" s="16">
        <f t="shared" si="0"/>
        <v>0</v>
      </c>
      <c r="K35" s="85"/>
      <c r="L35" s="86"/>
      <c r="M35" s="80">
        <f t="shared" si="7"/>
        <v>30.133641976734339</v>
      </c>
      <c r="N35" s="16">
        <f t="shared" si="7"/>
        <v>27.107172506621513</v>
      </c>
      <c r="O35" s="16">
        <f t="shared" si="7"/>
        <v>23.893651546283124</v>
      </c>
      <c r="P35" s="16">
        <f t="shared" si="7"/>
        <v>26.30425301438444</v>
      </c>
      <c r="Q35" s="16">
        <f t="shared" si="7"/>
        <v>25.947951051464152</v>
      </c>
      <c r="R35" s="16">
        <f t="shared" si="4"/>
        <v>30.133641976734339</v>
      </c>
      <c r="S35" s="5">
        <f t="shared" si="1"/>
        <v>0</v>
      </c>
      <c r="T35" s="17">
        <f t="shared" si="5"/>
        <v>0</v>
      </c>
    </row>
    <row r="36" spans="1:20" x14ac:dyDescent="0.25">
      <c r="A36" s="24">
        <v>42584.291668344908</v>
      </c>
      <c r="B36" s="10">
        <v>11.359</v>
      </c>
      <c r="C36" s="9">
        <v>256.82699000000002</v>
      </c>
      <c r="D36" s="10">
        <v>0</v>
      </c>
      <c r="E36" s="9">
        <v>0</v>
      </c>
      <c r="F36" s="10">
        <f t="shared" si="2"/>
        <v>11.359</v>
      </c>
      <c r="G36" s="9">
        <f t="shared" si="2"/>
        <v>256.82699000000002</v>
      </c>
      <c r="H36" s="23">
        <v>0</v>
      </c>
      <c r="I36" s="23">
        <f t="shared" si="3"/>
        <v>11.359</v>
      </c>
      <c r="J36" s="16">
        <f t="shared" si="0"/>
        <v>22.610000000000003</v>
      </c>
      <c r="K36" s="85"/>
      <c r="L36" s="86"/>
      <c r="M36" s="80">
        <f t="shared" si="7"/>
        <v>30.133641976734339</v>
      </c>
      <c r="N36" s="16">
        <f t="shared" si="7"/>
        <v>27.107172506621513</v>
      </c>
      <c r="O36" s="16">
        <f t="shared" si="7"/>
        <v>23.893651546283124</v>
      </c>
      <c r="P36" s="16">
        <f t="shared" si="7"/>
        <v>26.30425301438444</v>
      </c>
      <c r="Q36" s="16">
        <f t="shared" si="7"/>
        <v>25.947951051464152</v>
      </c>
      <c r="R36" s="16">
        <f t="shared" si="4"/>
        <v>30.133641976734339</v>
      </c>
      <c r="S36" s="5">
        <f t="shared" si="1"/>
        <v>0</v>
      </c>
      <c r="T36" s="17">
        <f t="shared" si="5"/>
        <v>0</v>
      </c>
    </row>
    <row r="37" spans="1:20" x14ac:dyDescent="0.25">
      <c r="A37" s="24">
        <v>42584.333335069445</v>
      </c>
      <c r="B37" s="10">
        <v>5.4260000000000002</v>
      </c>
      <c r="C37" s="9">
        <v>130.54956000000001</v>
      </c>
      <c r="D37" s="10">
        <v>0</v>
      </c>
      <c r="E37" s="9">
        <v>0</v>
      </c>
      <c r="F37" s="10">
        <f t="shared" si="2"/>
        <v>5.4260000000000002</v>
      </c>
      <c r="G37" s="9">
        <f t="shared" si="2"/>
        <v>130.54956000000001</v>
      </c>
      <c r="H37" s="23">
        <v>0</v>
      </c>
      <c r="I37" s="23">
        <f t="shared" si="3"/>
        <v>5.4260000000000002</v>
      </c>
      <c r="J37" s="16">
        <f t="shared" si="0"/>
        <v>24.060000000000002</v>
      </c>
      <c r="K37" s="85"/>
      <c r="L37" s="86"/>
      <c r="M37" s="80">
        <f t="shared" si="7"/>
        <v>30.133641976734339</v>
      </c>
      <c r="N37" s="16">
        <f t="shared" si="7"/>
        <v>27.107172506621513</v>
      </c>
      <c r="O37" s="16">
        <f t="shared" si="7"/>
        <v>23.893651546283124</v>
      </c>
      <c r="P37" s="16">
        <f t="shared" si="7"/>
        <v>26.30425301438444</v>
      </c>
      <c r="Q37" s="16">
        <f t="shared" si="7"/>
        <v>25.947951051464152</v>
      </c>
      <c r="R37" s="16">
        <f t="shared" si="4"/>
        <v>30.133641976734339</v>
      </c>
      <c r="S37" s="5">
        <f t="shared" si="1"/>
        <v>0</v>
      </c>
      <c r="T37" s="17">
        <f t="shared" si="5"/>
        <v>0</v>
      </c>
    </row>
    <row r="38" spans="1:20" x14ac:dyDescent="0.25">
      <c r="A38" s="24">
        <v>42584.375001793982</v>
      </c>
      <c r="B38" s="10">
        <v>16.349</v>
      </c>
      <c r="C38" s="9">
        <v>428.50729000000001</v>
      </c>
      <c r="D38" s="10">
        <v>16.349</v>
      </c>
      <c r="E38" s="9">
        <v>428.50700000000001</v>
      </c>
      <c r="F38" s="10">
        <f t="shared" si="2"/>
        <v>0</v>
      </c>
      <c r="G38" s="9">
        <f t="shared" si="2"/>
        <v>2.9000000000678483E-4</v>
      </c>
      <c r="H38" s="23">
        <v>0</v>
      </c>
      <c r="I38" s="23">
        <f t="shared" si="3"/>
        <v>0</v>
      </c>
      <c r="J38" s="16">
        <f t="shared" si="0"/>
        <v>0</v>
      </c>
      <c r="K38" s="85"/>
      <c r="L38" s="86"/>
      <c r="M38" s="80">
        <f t="shared" si="7"/>
        <v>30.133641976734339</v>
      </c>
      <c r="N38" s="16">
        <f t="shared" si="7"/>
        <v>27.107172506621513</v>
      </c>
      <c r="O38" s="16">
        <f t="shared" si="7"/>
        <v>23.893651546283124</v>
      </c>
      <c r="P38" s="16">
        <f t="shared" si="7"/>
        <v>26.30425301438444</v>
      </c>
      <c r="Q38" s="16">
        <f t="shared" si="7"/>
        <v>25.947951051464152</v>
      </c>
      <c r="R38" s="16">
        <f t="shared" si="4"/>
        <v>30.133641976734339</v>
      </c>
      <c r="S38" s="5">
        <f t="shared" si="1"/>
        <v>0</v>
      </c>
      <c r="T38" s="17">
        <f t="shared" si="5"/>
        <v>0</v>
      </c>
    </row>
    <row r="39" spans="1:20" x14ac:dyDescent="0.25">
      <c r="A39" s="24">
        <v>42584.416668518519</v>
      </c>
      <c r="B39" s="10">
        <v>44.807000000000002</v>
      </c>
      <c r="C39" s="9">
        <v>1150.6437599999999</v>
      </c>
      <c r="D39" s="10">
        <v>44.807000000000002</v>
      </c>
      <c r="E39" s="9">
        <v>1150.644</v>
      </c>
      <c r="F39" s="10">
        <f t="shared" si="2"/>
        <v>0</v>
      </c>
      <c r="G39" s="9">
        <f t="shared" si="2"/>
        <v>-2.4000000007617928E-4</v>
      </c>
      <c r="H39" s="23">
        <v>0</v>
      </c>
      <c r="I39" s="23">
        <f t="shared" si="3"/>
        <v>0</v>
      </c>
      <c r="J39" s="16">
        <f t="shared" si="0"/>
        <v>0</v>
      </c>
      <c r="K39" s="85"/>
      <c r="L39" s="86"/>
      <c r="M39" s="80">
        <f t="shared" si="7"/>
        <v>30.133641976734339</v>
      </c>
      <c r="N39" s="16">
        <f t="shared" si="7"/>
        <v>27.107172506621513</v>
      </c>
      <c r="O39" s="16">
        <f t="shared" si="7"/>
        <v>23.893651546283124</v>
      </c>
      <c r="P39" s="16">
        <f t="shared" si="7"/>
        <v>26.30425301438444</v>
      </c>
      <c r="Q39" s="16">
        <f t="shared" si="7"/>
        <v>25.947951051464152</v>
      </c>
      <c r="R39" s="16">
        <f t="shared" si="4"/>
        <v>30.133641976734339</v>
      </c>
      <c r="S39" s="5">
        <f t="shared" si="1"/>
        <v>0</v>
      </c>
      <c r="T39" s="17">
        <f t="shared" si="5"/>
        <v>0</v>
      </c>
    </row>
    <row r="40" spans="1:20" x14ac:dyDescent="0.25">
      <c r="A40" s="24">
        <v>42584.458335243056</v>
      </c>
      <c r="B40" s="10">
        <v>0</v>
      </c>
      <c r="C40" s="9">
        <v>0</v>
      </c>
      <c r="D40" s="10">
        <v>0</v>
      </c>
      <c r="E40" s="9">
        <v>0</v>
      </c>
      <c r="F40" s="10">
        <f t="shared" si="2"/>
        <v>0</v>
      </c>
      <c r="G40" s="9">
        <f t="shared" si="2"/>
        <v>0</v>
      </c>
      <c r="H40" s="23">
        <v>0</v>
      </c>
      <c r="I40" s="23">
        <f t="shared" si="3"/>
        <v>0</v>
      </c>
      <c r="J40" s="16">
        <f t="shared" si="0"/>
        <v>0</v>
      </c>
      <c r="K40" s="85"/>
      <c r="L40" s="86"/>
      <c r="M40" s="80">
        <f t="shared" ref="M40:Q55" si="8">M39</f>
        <v>30.133641976734339</v>
      </c>
      <c r="N40" s="16">
        <f t="shared" si="8"/>
        <v>27.107172506621513</v>
      </c>
      <c r="O40" s="16">
        <f t="shared" si="8"/>
        <v>23.893651546283124</v>
      </c>
      <c r="P40" s="16">
        <f t="shared" si="8"/>
        <v>26.30425301438444</v>
      </c>
      <c r="Q40" s="16">
        <f t="shared" si="8"/>
        <v>25.947951051464152</v>
      </c>
      <c r="R40" s="16">
        <f t="shared" si="4"/>
        <v>30.133641976734339</v>
      </c>
      <c r="S40" s="5">
        <f t="shared" si="1"/>
        <v>0</v>
      </c>
      <c r="T40" s="17">
        <f t="shared" si="5"/>
        <v>0</v>
      </c>
    </row>
    <row r="41" spans="1:20" x14ac:dyDescent="0.25">
      <c r="A41" s="24">
        <v>42584.500001967594</v>
      </c>
      <c r="B41" s="10">
        <v>0</v>
      </c>
      <c r="C41" s="9">
        <v>0</v>
      </c>
      <c r="D41" s="10">
        <v>0</v>
      </c>
      <c r="E41" s="9">
        <v>0</v>
      </c>
      <c r="F41" s="10">
        <f t="shared" si="2"/>
        <v>0</v>
      </c>
      <c r="G41" s="9">
        <f t="shared" si="2"/>
        <v>0</v>
      </c>
      <c r="H41" s="23">
        <v>0</v>
      </c>
      <c r="I41" s="23">
        <f t="shared" si="3"/>
        <v>0</v>
      </c>
      <c r="J41" s="16">
        <f t="shared" si="0"/>
        <v>0</v>
      </c>
      <c r="K41" s="85"/>
      <c r="L41" s="86"/>
      <c r="M41" s="80">
        <f t="shared" si="8"/>
        <v>30.133641976734339</v>
      </c>
      <c r="N41" s="16">
        <f t="shared" si="8"/>
        <v>27.107172506621513</v>
      </c>
      <c r="O41" s="16">
        <f t="shared" si="8"/>
        <v>23.893651546283124</v>
      </c>
      <c r="P41" s="16">
        <f t="shared" si="8"/>
        <v>26.30425301438444</v>
      </c>
      <c r="Q41" s="16">
        <f t="shared" si="8"/>
        <v>25.947951051464152</v>
      </c>
      <c r="R41" s="16">
        <f t="shared" si="4"/>
        <v>30.133641976734339</v>
      </c>
      <c r="S41" s="5">
        <f t="shared" si="1"/>
        <v>0</v>
      </c>
      <c r="T41" s="17">
        <f t="shared" si="5"/>
        <v>0</v>
      </c>
    </row>
    <row r="42" spans="1:20" x14ac:dyDescent="0.25">
      <c r="A42" s="24">
        <v>42584.541668692131</v>
      </c>
      <c r="B42" s="10">
        <v>0</v>
      </c>
      <c r="C42" s="9">
        <v>0</v>
      </c>
      <c r="D42" s="10">
        <v>0</v>
      </c>
      <c r="E42" s="9">
        <v>0</v>
      </c>
      <c r="F42" s="10">
        <f t="shared" si="2"/>
        <v>0</v>
      </c>
      <c r="G42" s="9">
        <f t="shared" si="2"/>
        <v>0</v>
      </c>
      <c r="H42" s="23">
        <v>0</v>
      </c>
      <c r="I42" s="23">
        <f t="shared" si="3"/>
        <v>0</v>
      </c>
      <c r="J42" s="16">
        <f t="shared" si="0"/>
        <v>0</v>
      </c>
      <c r="K42" s="85"/>
      <c r="L42" s="86"/>
      <c r="M42" s="80">
        <f t="shared" si="8"/>
        <v>30.133641976734339</v>
      </c>
      <c r="N42" s="16">
        <f t="shared" si="8"/>
        <v>27.107172506621513</v>
      </c>
      <c r="O42" s="16">
        <f t="shared" si="8"/>
        <v>23.893651546283124</v>
      </c>
      <c r="P42" s="16">
        <f t="shared" si="8"/>
        <v>26.30425301438444</v>
      </c>
      <c r="Q42" s="16">
        <f t="shared" si="8"/>
        <v>25.947951051464152</v>
      </c>
      <c r="R42" s="16">
        <f t="shared" si="4"/>
        <v>30.133641976734339</v>
      </c>
      <c r="S42" s="5">
        <f t="shared" si="1"/>
        <v>0</v>
      </c>
      <c r="T42" s="17">
        <f t="shared" si="5"/>
        <v>0</v>
      </c>
    </row>
    <row r="43" spans="1:20" x14ac:dyDescent="0.25">
      <c r="A43" s="24">
        <v>42584.583335416668</v>
      </c>
      <c r="B43" s="10">
        <v>0</v>
      </c>
      <c r="C43" s="9">
        <v>0</v>
      </c>
      <c r="D43" s="10">
        <v>0</v>
      </c>
      <c r="E43" s="9">
        <v>0</v>
      </c>
      <c r="F43" s="10">
        <f t="shared" si="2"/>
        <v>0</v>
      </c>
      <c r="G43" s="9">
        <f t="shared" si="2"/>
        <v>0</v>
      </c>
      <c r="H43" s="23">
        <v>0</v>
      </c>
      <c r="I43" s="23">
        <f t="shared" si="3"/>
        <v>0</v>
      </c>
      <c r="J43" s="16">
        <f t="shared" si="0"/>
        <v>0</v>
      </c>
      <c r="K43" s="85"/>
      <c r="L43" s="86"/>
      <c r="M43" s="80">
        <f t="shared" si="8"/>
        <v>30.133641976734339</v>
      </c>
      <c r="N43" s="16">
        <f t="shared" si="8"/>
        <v>27.107172506621513</v>
      </c>
      <c r="O43" s="16">
        <f t="shared" si="8"/>
        <v>23.893651546283124</v>
      </c>
      <c r="P43" s="16">
        <f t="shared" si="8"/>
        <v>26.30425301438444</v>
      </c>
      <c r="Q43" s="16">
        <f t="shared" si="8"/>
        <v>25.947951051464152</v>
      </c>
      <c r="R43" s="16">
        <f t="shared" si="4"/>
        <v>30.133641976734339</v>
      </c>
      <c r="S43" s="5">
        <f t="shared" si="1"/>
        <v>0</v>
      </c>
      <c r="T43" s="17">
        <f t="shared" si="5"/>
        <v>0</v>
      </c>
    </row>
    <row r="44" spans="1:20" x14ac:dyDescent="0.25">
      <c r="A44" s="24">
        <v>42584.625002141205</v>
      </c>
      <c r="B44" s="10">
        <v>0</v>
      </c>
      <c r="C44" s="9">
        <v>0</v>
      </c>
      <c r="D44" s="10">
        <v>0</v>
      </c>
      <c r="E44" s="9">
        <v>0</v>
      </c>
      <c r="F44" s="10">
        <f t="shared" si="2"/>
        <v>0</v>
      </c>
      <c r="G44" s="9">
        <f t="shared" si="2"/>
        <v>0</v>
      </c>
      <c r="H44" s="23">
        <v>0</v>
      </c>
      <c r="I44" s="23">
        <f t="shared" si="3"/>
        <v>0</v>
      </c>
      <c r="J44" s="16">
        <f t="shared" si="0"/>
        <v>0</v>
      </c>
      <c r="K44" s="85"/>
      <c r="L44" s="86"/>
      <c r="M44" s="80">
        <f t="shared" si="8"/>
        <v>30.133641976734339</v>
      </c>
      <c r="N44" s="16">
        <f t="shared" si="8"/>
        <v>27.107172506621513</v>
      </c>
      <c r="O44" s="16">
        <f t="shared" si="8"/>
        <v>23.893651546283124</v>
      </c>
      <c r="P44" s="16">
        <f t="shared" si="8"/>
        <v>26.30425301438444</v>
      </c>
      <c r="Q44" s="16">
        <f t="shared" si="8"/>
        <v>25.947951051464152</v>
      </c>
      <c r="R44" s="16">
        <f t="shared" si="4"/>
        <v>30.133641976734339</v>
      </c>
      <c r="S44" s="5">
        <f t="shared" si="1"/>
        <v>0</v>
      </c>
      <c r="T44" s="17">
        <f t="shared" si="5"/>
        <v>0</v>
      </c>
    </row>
    <row r="45" spans="1:20" x14ac:dyDescent="0.25">
      <c r="A45" s="24">
        <v>42584.666668865742</v>
      </c>
      <c r="B45" s="10">
        <v>0</v>
      </c>
      <c r="C45" s="9">
        <v>0</v>
      </c>
      <c r="D45" s="10">
        <v>0</v>
      </c>
      <c r="E45" s="9">
        <v>0</v>
      </c>
      <c r="F45" s="10">
        <f t="shared" si="2"/>
        <v>0</v>
      </c>
      <c r="G45" s="9">
        <f t="shared" si="2"/>
        <v>0</v>
      </c>
      <c r="H45" s="23">
        <v>0</v>
      </c>
      <c r="I45" s="23">
        <f t="shared" si="3"/>
        <v>0</v>
      </c>
      <c r="J45" s="16">
        <f t="shared" si="0"/>
        <v>0</v>
      </c>
      <c r="K45" s="85"/>
      <c r="L45" s="86"/>
      <c r="M45" s="80">
        <f t="shared" si="8"/>
        <v>30.133641976734339</v>
      </c>
      <c r="N45" s="16">
        <f t="shared" si="8"/>
        <v>27.107172506621513</v>
      </c>
      <c r="O45" s="16">
        <f t="shared" si="8"/>
        <v>23.893651546283124</v>
      </c>
      <c r="P45" s="16">
        <f t="shared" si="8"/>
        <v>26.30425301438444</v>
      </c>
      <c r="Q45" s="16">
        <f t="shared" si="8"/>
        <v>25.947951051464152</v>
      </c>
      <c r="R45" s="16">
        <f t="shared" si="4"/>
        <v>30.133641976734339</v>
      </c>
      <c r="S45" s="5">
        <f t="shared" si="1"/>
        <v>0</v>
      </c>
      <c r="T45" s="17">
        <f t="shared" si="5"/>
        <v>0</v>
      </c>
    </row>
    <row r="46" spans="1:20" x14ac:dyDescent="0.25">
      <c r="A46" s="24">
        <v>42584.70833559028</v>
      </c>
      <c r="B46" s="10">
        <v>0</v>
      </c>
      <c r="C46" s="9">
        <v>0</v>
      </c>
      <c r="D46" s="10">
        <v>0</v>
      </c>
      <c r="E46" s="9">
        <v>0</v>
      </c>
      <c r="F46" s="10">
        <f t="shared" si="2"/>
        <v>0</v>
      </c>
      <c r="G46" s="9">
        <f t="shared" si="2"/>
        <v>0</v>
      </c>
      <c r="H46" s="23">
        <v>0</v>
      </c>
      <c r="I46" s="23">
        <f t="shared" si="3"/>
        <v>0</v>
      </c>
      <c r="J46" s="16">
        <f t="shared" si="0"/>
        <v>0</v>
      </c>
      <c r="K46" s="85"/>
      <c r="L46" s="86"/>
      <c r="M46" s="80">
        <f t="shared" si="8"/>
        <v>30.133641976734339</v>
      </c>
      <c r="N46" s="16">
        <f t="shared" si="8"/>
        <v>27.107172506621513</v>
      </c>
      <c r="O46" s="16">
        <f t="shared" si="8"/>
        <v>23.893651546283124</v>
      </c>
      <c r="P46" s="16">
        <f t="shared" si="8"/>
        <v>26.30425301438444</v>
      </c>
      <c r="Q46" s="16">
        <f t="shared" si="8"/>
        <v>25.947951051464152</v>
      </c>
      <c r="R46" s="16">
        <f t="shared" si="4"/>
        <v>30.133641976734339</v>
      </c>
      <c r="S46" s="5">
        <f t="shared" si="1"/>
        <v>0</v>
      </c>
      <c r="T46" s="17">
        <f t="shared" si="5"/>
        <v>0</v>
      </c>
    </row>
    <row r="47" spans="1:20" x14ac:dyDescent="0.25">
      <c r="A47" s="24">
        <v>42584.750002314817</v>
      </c>
      <c r="B47" s="10">
        <v>0</v>
      </c>
      <c r="C47" s="9">
        <v>0</v>
      </c>
      <c r="D47" s="10">
        <v>0</v>
      </c>
      <c r="E47" s="9">
        <v>0</v>
      </c>
      <c r="F47" s="10">
        <f t="shared" si="2"/>
        <v>0</v>
      </c>
      <c r="G47" s="9">
        <f t="shared" si="2"/>
        <v>0</v>
      </c>
      <c r="H47" s="23">
        <v>0</v>
      </c>
      <c r="I47" s="23">
        <f t="shared" si="3"/>
        <v>0</v>
      </c>
      <c r="J47" s="16">
        <f t="shared" si="0"/>
        <v>0</v>
      </c>
      <c r="K47" s="85"/>
      <c r="L47" s="86"/>
      <c r="M47" s="80">
        <f t="shared" si="8"/>
        <v>30.133641976734339</v>
      </c>
      <c r="N47" s="16">
        <f t="shared" si="8"/>
        <v>27.107172506621513</v>
      </c>
      <c r="O47" s="16">
        <f t="shared" si="8"/>
        <v>23.893651546283124</v>
      </c>
      <c r="P47" s="16">
        <f t="shared" si="8"/>
        <v>26.30425301438444</v>
      </c>
      <c r="Q47" s="16">
        <f t="shared" si="8"/>
        <v>25.947951051464152</v>
      </c>
      <c r="R47" s="16">
        <f t="shared" si="4"/>
        <v>30.133641976734339</v>
      </c>
      <c r="S47" s="5">
        <f t="shared" si="1"/>
        <v>0</v>
      </c>
      <c r="T47" s="17">
        <f t="shared" si="5"/>
        <v>0</v>
      </c>
    </row>
    <row r="48" spans="1:20" x14ac:dyDescent="0.25">
      <c r="A48" s="24">
        <v>42584.791669039354</v>
      </c>
      <c r="B48" s="10">
        <v>0</v>
      </c>
      <c r="C48" s="9">
        <v>0</v>
      </c>
      <c r="D48" s="10">
        <v>0</v>
      </c>
      <c r="E48" s="9">
        <v>0</v>
      </c>
      <c r="F48" s="10">
        <f t="shared" si="2"/>
        <v>0</v>
      </c>
      <c r="G48" s="9">
        <f t="shared" si="2"/>
        <v>0</v>
      </c>
      <c r="H48" s="23">
        <v>0</v>
      </c>
      <c r="I48" s="23">
        <f t="shared" si="3"/>
        <v>0</v>
      </c>
      <c r="J48" s="16">
        <f t="shared" si="0"/>
        <v>0</v>
      </c>
      <c r="K48" s="85"/>
      <c r="L48" s="86"/>
      <c r="M48" s="80">
        <f t="shared" si="8"/>
        <v>30.133641976734339</v>
      </c>
      <c r="N48" s="16">
        <f t="shared" si="8"/>
        <v>27.107172506621513</v>
      </c>
      <c r="O48" s="16">
        <f t="shared" si="8"/>
        <v>23.893651546283124</v>
      </c>
      <c r="P48" s="16">
        <f t="shared" si="8"/>
        <v>26.30425301438444</v>
      </c>
      <c r="Q48" s="16">
        <f t="shared" si="8"/>
        <v>25.947951051464152</v>
      </c>
      <c r="R48" s="16">
        <f t="shared" si="4"/>
        <v>30.133641976734339</v>
      </c>
      <c r="S48" s="5">
        <f t="shared" si="1"/>
        <v>0</v>
      </c>
      <c r="T48" s="17">
        <f t="shared" si="5"/>
        <v>0</v>
      </c>
    </row>
    <row r="49" spans="1:20" x14ac:dyDescent="0.25">
      <c r="A49" s="24">
        <v>42584.833335763891</v>
      </c>
      <c r="B49" s="10">
        <v>0</v>
      </c>
      <c r="C49" s="9">
        <v>0</v>
      </c>
      <c r="D49" s="10">
        <v>0</v>
      </c>
      <c r="E49" s="9">
        <v>0</v>
      </c>
      <c r="F49" s="10">
        <f t="shared" si="2"/>
        <v>0</v>
      </c>
      <c r="G49" s="9">
        <f t="shared" si="2"/>
        <v>0</v>
      </c>
      <c r="H49" s="23">
        <v>0</v>
      </c>
      <c r="I49" s="23">
        <f t="shared" si="3"/>
        <v>0</v>
      </c>
      <c r="J49" s="16">
        <f t="shared" si="0"/>
        <v>0</v>
      </c>
      <c r="K49" s="85"/>
      <c r="L49" s="86"/>
      <c r="M49" s="80">
        <f t="shared" si="8"/>
        <v>30.133641976734339</v>
      </c>
      <c r="N49" s="16">
        <f t="shared" si="8"/>
        <v>27.107172506621513</v>
      </c>
      <c r="O49" s="16">
        <f t="shared" si="8"/>
        <v>23.893651546283124</v>
      </c>
      <c r="P49" s="16">
        <f t="shared" si="8"/>
        <v>26.30425301438444</v>
      </c>
      <c r="Q49" s="16">
        <f t="shared" si="8"/>
        <v>25.947951051464152</v>
      </c>
      <c r="R49" s="16">
        <f t="shared" si="4"/>
        <v>30.133641976734339</v>
      </c>
      <c r="S49" s="5">
        <f t="shared" si="1"/>
        <v>0</v>
      </c>
      <c r="T49" s="17">
        <f t="shared" si="5"/>
        <v>0</v>
      </c>
    </row>
    <row r="50" spans="1:20" x14ac:dyDescent="0.25">
      <c r="A50" s="24">
        <v>42584.875002488428</v>
      </c>
      <c r="B50" s="10">
        <v>0</v>
      </c>
      <c r="C50" s="9">
        <v>0</v>
      </c>
      <c r="D50" s="10">
        <v>0</v>
      </c>
      <c r="E50" s="9">
        <v>0</v>
      </c>
      <c r="F50" s="10">
        <f t="shared" si="2"/>
        <v>0</v>
      </c>
      <c r="G50" s="9">
        <f t="shared" si="2"/>
        <v>0</v>
      </c>
      <c r="H50" s="23">
        <v>0</v>
      </c>
      <c r="I50" s="23">
        <f t="shared" si="3"/>
        <v>0</v>
      </c>
      <c r="J50" s="16">
        <f t="shared" si="0"/>
        <v>0</v>
      </c>
      <c r="K50" s="85"/>
      <c r="L50" s="86"/>
      <c r="M50" s="80">
        <f t="shared" si="8"/>
        <v>30.133641976734339</v>
      </c>
      <c r="N50" s="16">
        <f t="shared" si="8"/>
        <v>27.107172506621513</v>
      </c>
      <c r="O50" s="16">
        <f t="shared" si="8"/>
        <v>23.893651546283124</v>
      </c>
      <c r="P50" s="16">
        <f t="shared" si="8"/>
        <v>26.30425301438444</v>
      </c>
      <c r="Q50" s="16">
        <f t="shared" si="8"/>
        <v>25.947951051464152</v>
      </c>
      <c r="R50" s="16">
        <f t="shared" si="4"/>
        <v>30.133641976734339</v>
      </c>
      <c r="S50" s="5">
        <f t="shared" si="1"/>
        <v>0</v>
      </c>
      <c r="T50" s="17">
        <f t="shared" si="5"/>
        <v>0</v>
      </c>
    </row>
    <row r="51" spans="1:20" x14ac:dyDescent="0.25">
      <c r="A51" s="24">
        <v>42584.916669212966</v>
      </c>
      <c r="B51" s="10">
        <v>0</v>
      </c>
      <c r="C51" s="9">
        <v>0</v>
      </c>
      <c r="D51" s="10">
        <v>0</v>
      </c>
      <c r="E51" s="9">
        <v>0</v>
      </c>
      <c r="F51" s="10">
        <f t="shared" si="2"/>
        <v>0</v>
      </c>
      <c r="G51" s="9">
        <f t="shared" si="2"/>
        <v>0</v>
      </c>
      <c r="H51" s="23">
        <v>0</v>
      </c>
      <c r="I51" s="23">
        <f t="shared" si="3"/>
        <v>0</v>
      </c>
      <c r="J51" s="16">
        <f t="shared" si="0"/>
        <v>0</v>
      </c>
      <c r="K51" s="85"/>
      <c r="L51" s="86"/>
      <c r="M51" s="80">
        <f t="shared" si="8"/>
        <v>30.133641976734339</v>
      </c>
      <c r="N51" s="16">
        <f t="shared" si="8"/>
        <v>27.107172506621513</v>
      </c>
      <c r="O51" s="16">
        <f t="shared" si="8"/>
        <v>23.893651546283124</v>
      </c>
      <c r="P51" s="16">
        <f t="shared" si="8"/>
        <v>26.30425301438444</v>
      </c>
      <c r="Q51" s="16">
        <f t="shared" si="8"/>
        <v>25.947951051464152</v>
      </c>
      <c r="R51" s="16">
        <f t="shared" si="4"/>
        <v>30.133641976734339</v>
      </c>
      <c r="S51" s="5">
        <f t="shared" si="1"/>
        <v>0</v>
      </c>
      <c r="T51" s="17">
        <f t="shared" si="5"/>
        <v>0</v>
      </c>
    </row>
    <row r="52" spans="1:20" x14ac:dyDescent="0.25">
      <c r="A52" s="24">
        <v>42584.958335937503</v>
      </c>
      <c r="B52" s="10">
        <v>28.015999999999998</v>
      </c>
      <c r="C52" s="9">
        <v>669.30223999999998</v>
      </c>
      <c r="D52" s="10">
        <v>0</v>
      </c>
      <c r="E52" s="9">
        <v>0</v>
      </c>
      <c r="F52" s="10">
        <f t="shared" si="2"/>
        <v>28.015999999999998</v>
      </c>
      <c r="G52" s="9">
        <f t="shared" si="2"/>
        <v>669.30223999999998</v>
      </c>
      <c r="H52" s="23">
        <v>0</v>
      </c>
      <c r="I52" s="23">
        <f t="shared" si="3"/>
        <v>28.015999999999998</v>
      </c>
      <c r="J52" s="16">
        <f t="shared" si="0"/>
        <v>23.89</v>
      </c>
      <c r="K52" s="85"/>
      <c r="L52" s="86"/>
      <c r="M52" s="80">
        <f t="shared" si="8"/>
        <v>30.133641976734339</v>
      </c>
      <c r="N52" s="16">
        <f t="shared" si="8"/>
        <v>27.107172506621513</v>
      </c>
      <c r="O52" s="16">
        <f t="shared" si="8"/>
        <v>23.893651546283124</v>
      </c>
      <c r="P52" s="16">
        <f t="shared" si="8"/>
        <v>26.30425301438444</v>
      </c>
      <c r="Q52" s="16">
        <f t="shared" si="8"/>
        <v>25.947951051464152</v>
      </c>
      <c r="R52" s="16">
        <f t="shared" si="4"/>
        <v>30.133641976734339</v>
      </c>
      <c r="S52" s="5">
        <f t="shared" si="1"/>
        <v>0</v>
      </c>
      <c r="T52" s="17">
        <f t="shared" si="5"/>
        <v>0</v>
      </c>
    </row>
    <row r="53" spans="1:20" x14ac:dyDescent="0.25">
      <c r="A53" s="24">
        <v>42585.00000266204</v>
      </c>
      <c r="B53" s="10">
        <v>0</v>
      </c>
      <c r="C53" s="9">
        <v>0</v>
      </c>
      <c r="D53" s="10">
        <v>0</v>
      </c>
      <c r="E53" s="9">
        <v>0</v>
      </c>
      <c r="F53" s="10">
        <f t="shared" si="2"/>
        <v>0</v>
      </c>
      <c r="G53" s="9">
        <f t="shared" si="2"/>
        <v>0</v>
      </c>
      <c r="H53" s="23">
        <v>0</v>
      </c>
      <c r="I53" s="23">
        <f t="shared" si="3"/>
        <v>0</v>
      </c>
      <c r="J53" s="16">
        <f t="shared" si="0"/>
        <v>0</v>
      </c>
      <c r="K53" s="85"/>
      <c r="L53" s="86"/>
      <c r="M53" s="80">
        <f t="shared" si="8"/>
        <v>30.133641976734339</v>
      </c>
      <c r="N53" s="16">
        <f t="shared" si="8"/>
        <v>27.107172506621513</v>
      </c>
      <c r="O53" s="16">
        <f t="shared" si="8"/>
        <v>23.893651546283124</v>
      </c>
      <c r="P53" s="16">
        <f t="shared" si="8"/>
        <v>26.30425301438444</v>
      </c>
      <c r="Q53" s="16">
        <f t="shared" si="8"/>
        <v>25.947951051464152</v>
      </c>
      <c r="R53" s="16">
        <f t="shared" si="4"/>
        <v>30.133641976734339</v>
      </c>
      <c r="S53" s="5">
        <f t="shared" si="1"/>
        <v>0</v>
      </c>
      <c r="T53" s="17">
        <f t="shared" si="5"/>
        <v>0</v>
      </c>
    </row>
    <row r="54" spans="1:20" x14ac:dyDescent="0.25">
      <c r="A54" s="24">
        <v>42585.041669386577</v>
      </c>
      <c r="B54" s="10">
        <v>0</v>
      </c>
      <c r="C54" s="9">
        <v>0</v>
      </c>
      <c r="D54" s="10">
        <v>0</v>
      </c>
      <c r="E54" s="9">
        <v>0</v>
      </c>
      <c r="F54" s="10">
        <f t="shared" si="2"/>
        <v>0</v>
      </c>
      <c r="G54" s="9">
        <f t="shared" si="2"/>
        <v>0</v>
      </c>
      <c r="H54" s="23">
        <v>0</v>
      </c>
      <c r="I54" s="23">
        <f t="shared" si="3"/>
        <v>0</v>
      </c>
      <c r="J54" s="16">
        <f t="shared" si="0"/>
        <v>0</v>
      </c>
      <c r="K54" s="85"/>
      <c r="L54" s="86"/>
      <c r="M54" s="80">
        <f t="shared" si="8"/>
        <v>30.133641976734339</v>
      </c>
      <c r="N54" s="16">
        <f t="shared" si="8"/>
        <v>27.107172506621513</v>
      </c>
      <c r="O54" s="16">
        <f t="shared" si="8"/>
        <v>23.893651546283124</v>
      </c>
      <c r="P54" s="16">
        <f t="shared" si="8"/>
        <v>26.30425301438444</v>
      </c>
      <c r="Q54" s="16">
        <f t="shared" si="8"/>
        <v>25.947951051464152</v>
      </c>
      <c r="R54" s="16">
        <f t="shared" si="4"/>
        <v>30.133641976734339</v>
      </c>
      <c r="S54" s="5">
        <f t="shared" si="1"/>
        <v>0</v>
      </c>
      <c r="T54" s="17">
        <f t="shared" si="5"/>
        <v>0</v>
      </c>
    </row>
    <row r="55" spans="1:20" x14ac:dyDescent="0.25">
      <c r="A55" s="24">
        <v>42585.083336111114</v>
      </c>
      <c r="B55" s="10">
        <v>0</v>
      </c>
      <c r="C55" s="9">
        <v>0</v>
      </c>
      <c r="D55" s="10">
        <v>0</v>
      </c>
      <c r="E55" s="9">
        <v>0</v>
      </c>
      <c r="F55" s="10">
        <f t="shared" si="2"/>
        <v>0</v>
      </c>
      <c r="G55" s="9">
        <f t="shared" si="2"/>
        <v>0</v>
      </c>
      <c r="H55" s="23">
        <v>0</v>
      </c>
      <c r="I55" s="23">
        <f t="shared" si="3"/>
        <v>0</v>
      </c>
      <c r="J55" s="16">
        <f t="shared" si="0"/>
        <v>0</v>
      </c>
      <c r="K55" s="85"/>
      <c r="L55" s="86"/>
      <c r="M55" s="80">
        <f t="shared" si="8"/>
        <v>30.133641976734339</v>
      </c>
      <c r="N55" s="16">
        <f t="shared" si="8"/>
        <v>27.107172506621513</v>
      </c>
      <c r="O55" s="16">
        <f t="shared" si="8"/>
        <v>23.893651546283124</v>
      </c>
      <c r="P55" s="16">
        <f t="shared" si="8"/>
        <v>26.30425301438444</v>
      </c>
      <c r="Q55" s="16">
        <f t="shared" si="8"/>
        <v>25.947951051464152</v>
      </c>
      <c r="R55" s="16">
        <f t="shared" si="4"/>
        <v>30.133641976734339</v>
      </c>
      <c r="S55" s="5">
        <f t="shared" si="1"/>
        <v>0</v>
      </c>
      <c r="T55" s="17">
        <f t="shared" si="5"/>
        <v>0</v>
      </c>
    </row>
    <row r="56" spans="1:20" x14ac:dyDescent="0.25">
      <c r="A56" s="24">
        <v>42585.125002835652</v>
      </c>
      <c r="B56" s="10">
        <v>0</v>
      </c>
      <c r="C56" s="9">
        <v>0</v>
      </c>
      <c r="D56" s="10">
        <v>0</v>
      </c>
      <c r="E56" s="9">
        <v>0</v>
      </c>
      <c r="F56" s="10">
        <f t="shared" si="2"/>
        <v>0</v>
      </c>
      <c r="G56" s="9">
        <f t="shared" si="2"/>
        <v>0</v>
      </c>
      <c r="H56" s="23">
        <v>0</v>
      </c>
      <c r="I56" s="23">
        <f t="shared" si="3"/>
        <v>0</v>
      </c>
      <c r="J56" s="16">
        <f t="shared" si="0"/>
        <v>0</v>
      </c>
      <c r="K56" s="85"/>
      <c r="L56" s="86"/>
      <c r="M56" s="80">
        <f t="shared" ref="M56:Q71" si="9">M55</f>
        <v>30.133641976734339</v>
      </c>
      <c r="N56" s="16">
        <f t="shared" si="9"/>
        <v>27.107172506621513</v>
      </c>
      <c r="O56" s="16">
        <f t="shared" si="9"/>
        <v>23.893651546283124</v>
      </c>
      <c r="P56" s="16">
        <f t="shared" si="9"/>
        <v>26.30425301438444</v>
      </c>
      <c r="Q56" s="16">
        <f t="shared" si="9"/>
        <v>25.947951051464152</v>
      </c>
      <c r="R56" s="16">
        <f t="shared" si="4"/>
        <v>30.133641976734339</v>
      </c>
      <c r="S56" s="5">
        <f t="shared" si="1"/>
        <v>0</v>
      </c>
      <c r="T56" s="17">
        <f t="shared" si="5"/>
        <v>0</v>
      </c>
    </row>
    <row r="57" spans="1:20" x14ac:dyDescent="0.25">
      <c r="A57" s="24">
        <v>42585.166669560182</v>
      </c>
      <c r="B57" s="10">
        <v>0</v>
      </c>
      <c r="C57" s="9">
        <v>0</v>
      </c>
      <c r="D57" s="10">
        <v>0</v>
      </c>
      <c r="E57" s="9">
        <v>0</v>
      </c>
      <c r="F57" s="10">
        <f t="shared" si="2"/>
        <v>0</v>
      </c>
      <c r="G57" s="9">
        <f t="shared" si="2"/>
        <v>0</v>
      </c>
      <c r="H57" s="23">
        <v>0</v>
      </c>
      <c r="I57" s="23">
        <f t="shared" si="3"/>
        <v>0</v>
      </c>
      <c r="J57" s="16">
        <f t="shared" si="0"/>
        <v>0</v>
      </c>
      <c r="K57" s="85"/>
      <c r="L57" s="86"/>
      <c r="M57" s="80">
        <f t="shared" si="9"/>
        <v>30.133641976734339</v>
      </c>
      <c r="N57" s="16">
        <f t="shared" si="9"/>
        <v>27.107172506621513</v>
      </c>
      <c r="O57" s="16">
        <f t="shared" si="9"/>
        <v>23.893651546283124</v>
      </c>
      <c r="P57" s="16">
        <f t="shared" si="9"/>
        <v>26.30425301438444</v>
      </c>
      <c r="Q57" s="16">
        <f t="shared" si="9"/>
        <v>25.947951051464152</v>
      </c>
      <c r="R57" s="16">
        <f t="shared" si="4"/>
        <v>30.133641976734339</v>
      </c>
      <c r="S57" s="5">
        <f t="shared" si="1"/>
        <v>0</v>
      </c>
      <c r="T57" s="17">
        <f t="shared" si="5"/>
        <v>0</v>
      </c>
    </row>
    <row r="58" spans="1:20" x14ac:dyDescent="0.25">
      <c r="A58" s="24">
        <v>42585.208336284719</v>
      </c>
      <c r="B58" s="10">
        <v>0</v>
      </c>
      <c r="C58" s="9">
        <v>0</v>
      </c>
      <c r="D58" s="10">
        <v>0</v>
      </c>
      <c r="E58" s="9">
        <v>0</v>
      </c>
      <c r="F58" s="10">
        <f t="shared" si="2"/>
        <v>0</v>
      </c>
      <c r="G58" s="9">
        <f t="shared" si="2"/>
        <v>0</v>
      </c>
      <c r="H58" s="23">
        <v>0</v>
      </c>
      <c r="I58" s="23">
        <f t="shared" si="3"/>
        <v>0</v>
      </c>
      <c r="J58" s="16">
        <f t="shared" si="0"/>
        <v>0</v>
      </c>
      <c r="K58" s="85"/>
      <c r="L58" s="86"/>
      <c r="M58" s="80">
        <f t="shared" si="9"/>
        <v>30.133641976734339</v>
      </c>
      <c r="N58" s="16">
        <f t="shared" si="9"/>
        <v>27.107172506621513</v>
      </c>
      <c r="O58" s="16">
        <f t="shared" si="9"/>
        <v>23.893651546283124</v>
      </c>
      <c r="P58" s="16">
        <f t="shared" si="9"/>
        <v>26.30425301438444</v>
      </c>
      <c r="Q58" s="16">
        <f t="shared" si="9"/>
        <v>25.947951051464152</v>
      </c>
      <c r="R58" s="16">
        <f t="shared" si="4"/>
        <v>30.133641976734339</v>
      </c>
      <c r="S58" s="5">
        <f t="shared" si="1"/>
        <v>0</v>
      </c>
      <c r="T58" s="17">
        <f t="shared" si="5"/>
        <v>0</v>
      </c>
    </row>
    <row r="59" spans="1:20" x14ac:dyDescent="0.25">
      <c r="A59" s="24">
        <v>42585.250003009256</v>
      </c>
      <c r="B59" s="10">
        <v>0</v>
      </c>
      <c r="C59" s="9">
        <v>0</v>
      </c>
      <c r="D59" s="15">
        <v>0</v>
      </c>
      <c r="E59" s="15">
        <v>0</v>
      </c>
      <c r="F59" s="10">
        <f t="shared" si="2"/>
        <v>0</v>
      </c>
      <c r="G59" s="9">
        <f t="shared" si="2"/>
        <v>0</v>
      </c>
      <c r="H59" s="23">
        <v>0</v>
      </c>
      <c r="I59" s="23">
        <f t="shared" si="3"/>
        <v>0</v>
      </c>
      <c r="J59" s="16">
        <f t="shared" si="0"/>
        <v>0</v>
      </c>
      <c r="K59" s="85"/>
      <c r="L59" s="86"/>
      <c r="M59" s="80">
        <f t="shared" si="9"/>
        <v>30.133641976734339</v>
      </c>
      <c r="N59" s="16">
        <f t="shared" si="9"/>
        <v>27.107172506621513</v>
      </c>
      <c r="O59" s="16">
        <f t="shared" si="9"/>
        <v>23.893651546283124</v>
      </c>
      <c r="P59" s="16">
        <f t="shared" si="9"/>
        <v>26.30425301438444</v>
      </c>
      <c r="Q59" s="16">
        <f t="shared" si="9"/>
        <v>25.947951051464152</v>
      </c>
      <c r="R59" s="16">
        <f t="shared" si="4"/>
        <v>30.133641976734339</v>
      </c>
      <c r="S59" s="5">
        <f t="shared" si="1"/>
        <v>0</v>
      </c>
      <c r="T59" s="17">
        <f t="shared" si="5"/>
        <v>0</v>
      </c>
    </row>
    <row r="60" spans="1:20" x14ac:dyDescent="0.25">
      <c r="A60" s="24">
        <v>42585.291669733793</v>
      </c>
      <c r="B60" s="10">
        <v>4.532</v>
      </c>
      <c r="C60" s="9">
        <v>97.438000000000002</v>
      </c>
      <c r="D60" s="10">
        <v>0</v>
      </c>
      <c r="E60" s="9">
        <v>0</v>
      </c>
      <c r="F60" s="10">
        <f t="shared" si="2"/>
        <v>4.532</v>
      </c>
      <c r="G60" s="9">
        <f t="shared" si="2"/>
        <v>97.438000000000002</v>
      </c>
      <c r="H60" s="23">
        <v>0</v>
      </c>
      <c r="I60" s="23">
        <f t="shared" si="3"/>
        <v>4.532</v>
      </c>
      <c r="J60" s="16">
        <f t="shared" si="0"/>
        <v>21.5</v>
      </c>
      <c r="K60" s="85"/>
      <c r="L60" s="86"/>
      <c r="M60" s="80">
        <f t="shared" si="9"/>
        <v>30.133641976734339</v>
      </c>
      <c r="N60" s="16">
        <f t="shared" si="9"/>
        <v>27.107172506621513</v>
      </c>
      <c r="O60" s="16">
        <f t="shared" si="9"/>
        <v>23.893651546283124</v>
      </c>
      <c r="P60" s="16">
        <f t="shared" si="9"/>
        <v>26.30425301438444</v>
      </c>
      <c r="Q60" s="16">
        <f t="shared" si="9"/>
        <v>25.947951051464152</v>
      </c>
      <c r="R60" s="16">
        <f t="shared" si="4"/>
        <v>30.133641976734339</v>
      </c>
      <c r="S60" s="5">
        <f t="shared" si="1"/>
        <v>0</v>
      </c>
      <c r="T60" s="17">
        <f t="shared" si="5"/>
        <v>0</v>
      </c>
    </row>
    <row r="61" spans="1:20" x14ac:dyDescent="0.25">
      <c r="A61" s="24">
        <v>42585.33333645833</v>
      </c>
      <c r="B61" s="10">
        <v>11.303000000000001</v>
      </c>
      <c r="C61" s="9">
        <v>260.87324000000001</v>
      </c>
      <c r="D61" s="15">
        <v>9.75</v>
      </c>
      <c r="E61" s="15">
        <v>225.03</v>
      </c>
      <c r="F61" s="10">
        <f t="shared" si="2"/>
        <v>1.5530000000000008</v>
      </c>
      <c r="G61" s="9">
        <f t="shared" si="2"/>
        <v>35.843240000000009</v>
      </c>
      <c r="H61" s="23">
        <v>0</v>
      </c>
      <c r="I61" s="23">
        <f t="shared" si="3"/>
        <v>1.5530000000000008</v>
      </c>
      <c r="J61" s="16">
        <f t="shared" si="0"/>
        <v>23.079999999999995</v>
      </c>
      <c r="K61" s="85"/>
      <c r="L61" s="86"/>
      <c r="M61" s="80">
        <f t="shared" si="9"/>
        <v>30.133641976734339</v>
      </c>
      <c r="N61" s="16">
        <f t="shared" si="9"/>
        <v>27.107172506621513</v>
      </c>
      <c r="O61" s="16">
        <f t="shared" si="9"/>
        <v>23.893651546283124</v>
      </c>
      <c r="P61" s="16">
        <f t="shared" si="9"/>
        <v>26.30425301438444</v>
      </c>
      <c r="Q61" s="16">
        <f t="shared" si="9"/>
        <v>25.947951051464152</v>
      </c>
      <c r="R61" s="16">
        <f t="shared" si="4"/>
        <v>30.133641976734339</v>
      </c>
      <c r="S61" s="5">
        <f t="shared" si="1"/>
        <v>0</v>
      </c>
      <c r="T61" s="17">
        <f t="shared" si="5"/>
        <v>0</v>
      </c>
    </row>
    <row r="62" spans="1:20" x14ac:dyDescent="0.25">
      <c r="A62" s="24">
        <v>42585.375003182868</v>
      </c>
      <c r="B62" s="10">
        <v>45.223999999999997</v>
      </c>
      <c r="C62" s="9">
        <v>1085.376</v>
      </c>
      <c r="D62" s="10">
        <v>20.62</v>
      </c>
      <c r="E62" s="9">
        <v>494.88</v>
      </c>
      <c r="F62" s="10">
        <f t="shared" si="2"/>
        <v>24.603999999999996</v>
      </c>
      <c r="G62" s="9">
        <f t="shared" si="2"/>
        <v>590.49599999999998</v>
      </c>
      <c r="H62" s="23">
        <v>0</v>
      </c>
      <c r="I62" s="23">
        <f t="shared" si="3"/>
        <v>24.603999999999996</v>
      </c>
      <c r="J62" s="16">
        <f t="shared" si="0"/>
        <v>24.000000000000004</v>
      </c>
      <c r="K62" s="85"/>
      <c r="L62" s="86"/>
      <c r="M62" s="80">
        <f t="shared" si="9"/>
        <v>30.133641976734339</v>
      </c>
      <c r="N62" s="16">
        <f t="shared" si="9"/>
        <v>27.107172506621513</v>
      </c>
      <c r="O62" s="16">
        <f t="shared" si="9"/>
        <v>23.893651546283124</v>
      </c>
      <c r="P62" s="16">
        <f t="shared" si="9"/>
        <v>26.30425301438444</v>
      </c>
      <c r="Q62" s="16">
        <f t="shared" si="9"/>
        <v>25.947951051464152</v>
      </c>
      <c r="R62" s="16">
        <f t="shared" si="4"/>
        <v>30.133641976734339</v>
      </c>
      <c r="S62" s="5">
        <f t="shared" si="1"/>
        <v>0</v>
      </c>
      <c r="T62" s="17">
        <f t="shared" si="5"/>
        <v>0</v>
      </c>
    </row>
    <row r="63" spans="1:20" x14ac:dyDescent="0.25">
      <c r="A63" s="24">
        <v>42585.416669907405</v>
      </c>
      <c r="B63" s="10">
        <v>49.32</v>
      </c>
      <c r="C63" s="9">
        <v>1759.7375999999999</v>
      </c>
      <c r="D63" s="10">
        <v>49.32</v>
      </c>
      <c r="E63" s="9">
        <v>1759.7380000000001</v>
      </c>
      <c r="F63" s="10">
        <f t="shared" si="2"/>
        <v>0</v>
      </c>
      <c r="G63" s="9">
        <f t="shared" si="2"/>
        <v>-4.0000000012696546E-4</v>
      </c>
      <c r="H63" s="23">
        <v>0</v>
      </c>
      <c r="I63" s="23">
        <f t="shared" si="3"/>
        <v>0</v>
      </c>
      <c r="J63" s="16">
        <f t="shared" si="0"/>
        <v>0</v>
      </c>
      <c r="K63" s="85"/>
      <c r="L63" s="86"/>
      <c r="M63" s="80">
        <f t="shared" si="9"/>
        <v>30.133641976734339</v>
      </c>
      <c r="N63" s="16">
        <f t="shared" si="9"/>
        <v>27.107172506621513</v>
      </c>
      <c r="O63" s="16">
        <f t="shared" si="9"/>
        <v>23.893651546283124</v>
      </c>
      <c r="P63" s="16">
        <f t="shared" si="9"/>
        <v>26.30425301438444</v>
      </c>
      <c r="Q63" s="16">
        <f t="shared" si="9"/>
        <v>25.947951051464152</v>
      </c>
      <c r="R63" s="16">
        <f t="shared" si="4"/>
        <v>30.133641976734339</v>
      </c>
      <c r="S63" s="5">
        <f t="shared" si="1"/>
        <v>0</v>
      </c>
      <c r="T63" s="17">
        <f t="shared" si="5"/>
        <v>0</v>
      </c>
    </row>
    <row r="64" spans="1:20" x14ac:dyDescent="0.25">
      <c r="A64" s="24">
        <v>42585.458336631942</v>
      </c>
      <c r="B64" s="10">
        <v>59.88</v>
      </c>
      <c r="C64" s="9">
        <v>2030.5308</v>
      </c>
      <c r="D64" s="10">
        <v>59.88</v>
      </c>
      <c r="E64" s="9">
        <v>2030.5310000000002</v>
      </c>
      <c r="F64" s="10">
        <f t="shared" si="2"/>
        <v>0</v>
      </c>
      <c r="G64" s="9">
        <f t="shared" si="2"/>
        <v>-2.0000000017716957E-4</v>
      </c>
      <c r="H64" s="23">
        <v>0</v>
      </c>
      <c r="I64" s="23">
        <f t="shared" si="3"/>
        <v>0</v>
      </c>
      <c r="J64" s="16">
        <f t="shared" si="0"/>
        <v>0</v>
      </c>
      <c r="K64" s="85"/>
      <c r="L64" s="86"/>
      <c r="M64" s="80">
        <f t="shared" si="9"/>
        <v>30.133641976734339</v>
      </c>
      <c r="N64" s="16">
        <f t="shared" si="9"/>
        <v>27.107172506621513</v>
      </c>
      <c r="O64" s="16">
        <f t="shared" si="9"/>
        <v>23.893651546283124</v>
      </c>
      <c r="P64" s="16">
        <f t="shared" si="9"/>
        <v>26.30425301438444</v>
      </c>
      <c r="Q64" s="16">
        <f t="shared" si="9"/>
        <v>25.947951051464152</v>
      </c>
      <c r="R64" s="16">
        <f t="shared" si="4"/>
        <v>30.133641976734339</v>
      </c>
      <c r="S64" s="5">
        <f t="shared" si="1"/>
        <v>0</v>
      </c>
      <c r="T64" s="17">
        <f t="shared" si="5"/>
        <v>0</v>
      </c>
    </row>
    <row r="65" spans="1:20" x14ac:dyDescent="0.25">
      <c r="A65" s="24">
        <v>42585.500003356479</v>
      </c>
      <c r="B65" s="10">
        <v>9.8070000000000004</v>
      </c>
      <c r="C65" s="9">
        <v>276.06704999999999</v>
      </c>
      <c r="D65" s="10">
        <v>9.8070000000000004</v>
      </c>
      <c r="E65" s="9">
        <v>276.06700000000001</v>
      </c>
      <c r="F65" s="10">
        <f t="shared" si="2"/>
        <v>0</v>
      </c>
      <c r="G65" s="9">
        <f t="shared" si="2"/>
        <v>4.9999999987448973E-5</v>
      </c>
      <c r="H65" s="23">
        <v>0</v>
      </c>
      <c r="I65" s="23">
        <f t="shared" si="3"/>
        <v>0</v>
      </c>
      <c r="J65" s="16">
        <f t="shared" si="0"/>
        <v>0</v>
      </c>
      <c r="K65" s="85"/>
      <c r="L65" s="86"/>
      <c r="M65" s="80">
        <f t="shared" si="9"/>
        <v>30.133641976734339</v>
      </c>
      <c r="N65" s="16">
        <f t="shared" si="9"/>
        <v>27.107172506621513</v>
      </c>
      <c r="O65" s="16">
        <f t="shared" si="9"/>
        <v>23.893651546283124</v>
      </c>
      <c r="P65" s="16">
        <f t="shared" si="9"/>
        <v>26.30425301438444</v>
      </c>
      <c r="Q65" s="16">
        <f t="shared" si="9"/>
        <v>25.947951051464152</v>
      </c>
      <c r="R65" s="16">
        <f t="shared" si="4"/>
        <v>30.133641976734339</v>
      </c>
      <c r="S65" s="5">
        <f t="shared" si="1"/>
        <v>0</v>
      </c>
      <c r="T65" s="17">
        <f t="shared" si="5"/>
        <v>0</v>
      </c>
    </row>
    <row r="66" spans="1:20" x14ac:dyDescent="0.25">
      <c r="A66" s="24">
        <v>42585.541670081016</v>
      </c>
      <c r="B66" s="10">
        <v>0.34300000000000003</v>
      </c>
      <c r="C66" s="9">
        <v>12.790127</v>
      </c>
      <c r="D66" s="15">
        <v>0.34300000000000003</v>
      </c>
      <c r="E66" s="15">
        <v>12.79</v>
      </c>
      <c r="F66" s="10">
        <f t="shared" si="2"/>
        <v>0</v>
      </c>
      <c r="G66" s="9">
        <f t="shared" si="2"/>
        <v>1.2700000000087641E-4</v>
      </c>
      <c r="H66" s="23">
        <v>0</v>
      </c>
      <c r="I66" s="23">
        <f t="shared" si="3"/>
        <v>0</v>
      </c>
      <c r="J66" s="16">
        <f t="shared" si="0"/>
        <v>0</v>
      </c>
      <c r="K66" s="85"/>
      <c r="L66" s="86"/>
      <c r="M66" s="80">
        <f t="shared" si="9"/>
        <v>30.133641976734339</v>
      </c>
      <c r="N66" s="16">
        <f t="shared" si="9"/>
        <v>27.107172506621513</v>
      </c>
      <c r="O66" s="16">
        <f t="shared" si="9"/>
        <v>23.893651546283124</v>
      </c>
      <c r="P66" s="16">
        <f t="shared" si="9"/>
        <v>26.30425301438444</v>
      </c>
      <c r="Q66" s="16">
        <f t="shared" si="9"/>
        <v>25.947951051464152</v>
      </c>
      <c r="R66" s="16">
        <f t="shared" si="4"/>
        <v>30.133641976734339</v>
      </c>
      <c r="S66" s="5">
        <f t="shared" si="1"/>
        <v>0</v>
      </c>
      <c r="T66" s="17">
        <f t="shared" si="5"/>
        <v>0</v>
      </c>
    </row>
    <row r="67" spans="1:20" x14ac:dyDescent="0.25">
      <c r="A67" s="24">
        <v>42585.583336805554</v>
      </c>
      <c r="B67" s="10">
        <v>7.375</v>
      </c>
      <c r="C67" s="9">
        <v>537.34249999999997</v>
      </c>
      <c r="D67" s="15">
        <v>7.375</v>
      </c>
      <c r="E67" s="15">
        <v>537.34300000000007</v>
      </c>
      <c r="F67" s="10">
        <f t="shared" si="2"/>
        <v>0</v>
      </c>
      <c r="G67" s="9">
        <f t="shared" si="2"/>
        <v>-5.0000000010186341E-4</v>
      </c>
      <c r="H67" s="23">
        <v>0</v>
      </c>
      <c r="I67" s="23">
        <f t="shared" si="3"/>
        <v>0</v>
      </c>
      <c r="J67" s="16">
        <f t="shared" si="0"/>
        <v>0</v>
      </c>
      <c r="K67" s="85"/>
      <c r="L67" s="86"/>
      <c r="M67" s="80">
        <f t="shared" si="9"/>
        <v>30.133641976734339</v>
      </c>
      <c r="N67" s="16">
        <f t="shared" si="9"/>
        <v>27.107172506621513</v>
      </c>
      <c r="O67" s="16">
        <f t="shared" si="9"/>
        <v>23.893651546283124</v>
      </c>
      <c r="P67" s="16">
        <f t="shared" si="9"/>
        <v>26.30425301438444</v>
      </c>
      <c r="Q67" s="16">
        <f t="shared" si="9"/>
        <v>25.947951051464152</v>
      </c>
      <c r="R67" s="16">
        <f t="shared" si="4"/>
        <v>30.133641976734339</v>
      </c>
      <c r="S67" s="5">
        <f t="shared" si="1"/>
        <v>0</v>
      </c>
      <c r="T67" s="17">
        <f t="shared" si="5"/>
        <v>0</v>
      </c>
    </row>
    <row r="68" spans="1:20" x14ac:dyDescent="0.25">
      <c r="A68" s="24">
        <v>42585.625003530091</v>
      </c>
      <c r="B68" s="10">
        <v>64.683000000000007</v>
      </c>
      <c r="C68" s="9">
        <v>2580.20487</v>
      </c>
      <c r="D68" s="15">
        <v>64.683000000000007</v>
      </c>
      <c r="E68" s="15">
        <v>2580.2049999999999</v>
      </c>
      <c r="F68" s="10">
        <f t="shared" si="2"/>
        <v>0</v>
      </c>
      <c r="G68" s="9">
        <f t="shared" si="2"/>
        <v>-1.2999999989915523E-4</v>
      </c>
      <c r="H68" s="23">
        <v>0</v>
      </c>
      <c r="I68" s="23">
        <f t="shared" si="3"/>
        <v>0</v>
      </c>
      <c r="J68" s="16">
        <f t="shared" si="0"/>
        <v>0</v>
      </c>
      <c r="K68" s="85"/>
      <c r="L68" s="86"/>
      <c r="M68" s="80">
        <f t="shared" si="9"/>
        <v>30.133641976734339</v>
      </c>
      <c r="N68" s="16">
        <f t="shared" si="9"/>
        <v>27.107172506621513</v>
      </c>
      <c r="O68" s="16">
        <f t="shared" si="9"/>
        <v>23.893651546283124</v>
      </c>
      <c r="P68" s="16">
        <f t="shared" si="9"/>
        <v>26.30425301438444</v>
      </c>
      <c r="Q68" s="16">
        <f t="shared" si="9"/>
        <v>25.947951051464152</v>
      </c>
      <c r="R68" s="16">
        <f t="shared" si="4"/>
        <v>30.133641976734339</v>
      </c>
      <c r="S68" s="5">
        <f t="shared" si="1"/>
        <v>0</v>
      </c>
      <c r="T68" s="17">
        <f t="shared" si="5"/>
        <v>0</v>
      </c>
    </row>
    <row r="69" spans="1:20" x14ac:dyDescent="0.25">
      <c r="A69" s="24">
        <v>42585.666670254628</v>
      </c>
      <c r="B69" s="10">
        <v>66.176000000000002</v>
      </c>
      <c r="C69" s="9">
        <v>2945.4937599999998</v>
      </c>
      <c r="D69" s="15">
        <v>66.176000000000002</v>
      </c>
      <c r="E69" s="15">
        <v>2945.4940000000001</v>
      </c>
      <c r="F69" s="10">
        <f t="shared" si="2"/>
        <v>0</v>
      </c>
      <c r="G69" s="9">
        <f t="shared" si="2"/>
        <v>-2.4000000030355295E-4</v>
      </c>
      <c r="H69" s="23">
        <v>0</v>
      </c>
      <c r="I69" s="23">
        <f t="shared" si="3"/>
        <v>0</v>
      </c>
      <c r="J69" s="16">
        <f t="shared" si="0"/>
        <v>0</v>
      </c>
      <c r="K69" s="85"/>
      <c r="L69" s="86"/>
      <c r="M69" s="80">
        <f t="shared" si="9"/>
        <v>30.133641976734339</v>
      </c>
      <c r="N69" s="16">
        <f t="shared" si="9"/>
        <v>27.107172506621513</v>
      </c>
      <c r="O69" s="16">
        <f t="shared" si="9"/>
        <v>23.893651546283124</v>
      </c>
      <c r="P69" s="16">
        <f t="shared" si="9"/>
        <v>26.30425301438444</v>
      </c>
      <c r="Q69" s="16">
        <f t="shared" si="9"/>
        <v>25.947951051464152</v>
      </c>
      <c r="R69" s="16">
        <f t="shared" si="4"/>
        <v>30.133641976734339</v>
      </c>
      <c r="S69" s="5">
        <f t="shared" si="1"/>
        <v>0</v>
      </c>
      <c r="T69" s="17">
        <f t="shared" si="5"/>
        <v>0</v>
      </c>
    </row>
    <row r="70" spans="1:20" x14ac:dyDescent="0.25">
      <c r="A70" s="24">
        <v>42585.708336979165</v>
      </c>
      <c r="B70" s="10">
        <v>68.816000000000003</v>
      </c>
      <c r="C70" s="9">
        <v>3058.8712</v>
      </c>
      <c r="D70" s="15">
        <v>68.816000000000003</v>
      </c>
      <c r="E70" s="15">
        <v>3058.8710000000001</v>
      </c>
      <c r="F70" s="10">
        <f t="shared" si="2"/>
        <v>0</v>
      </c>
      <c r="G70" s="9">
        <f t="shared" si="2"/>
        <v>1.9999999994979589E-4</v>
      </c>
      <c r="H70" s="23">
        <v>0</v>
      </c>
      <c r="I70" s="23">
        <f t="shared" si="3"/>
        <v>0</v>
      </c>
      <c r="J70" s="16">
        <f t="shared" ref="J70:J133" si="10">IF(F70&gt;0,G70/F70,0)</f>
        <v>0</v>
      </c>
      <c r="K70" s="85"/>
      <c r="L70" s="86"/>
      <c r="M70" s="80">
        <f t="shared" si="9"/>
        <v>30.133641976734339</v>
      </c>
      <c r="N70" s="16">
        <f t="shared" si="9"/>
        <v>27.107172506621513</v>
      </c>
      <c r="O70" s="16">
        <f t="shared" si="9"/>
        <v>23.893651546283124</v>
      </c>
      <c r="P70" s="16">
        <f t="shared" si="9"/>
        <v>26.30425301438444</v>
      </c>
      <c r="Q70" s="16">
        <f t="shared" si="9"/>
        <v>25.947951051464152</v>
      </c>
      <c r="R70" s="16">
        <f t="shared" si="4"/>
        <v>30.133641976734339</v>
      </c>
      <c r="S70" s="5">
        <f t="shared" ref="S70:S133" si="11">IF(J70&gt;R70,J70-R70,0)</f>
        <v>0</v>
      </c>
      <c r="T70" s="17">
        <f t="shared" si="5"/>
        <v>0</v>
      </c>
    </row>
    <row r="71" spans="1:20" x14ac:dyDescent="0.25">
      <c r="A71" s="24">
        <v>42585.750003703703</v>
      </c>
      <c r="B71" s="10">
        <v>53.177999999999997</v>
      </c>
      <c r="C71" s="9">
        <v>2050.0119</v>
      </c>
      <c r="D71" s="15">
        <v>53.178000000000004</v>
      </c>
      <c r="E71" s="15">
        <v>2050.0120000000002</v>
      </c>
      <c r="F71" s="10">
        <f t="shared" ref="F71:G134" si="12">B71-D71</f>
        <v>0</v>
      </c>
      <c r="G71" s="9">
        <f t="shared" si="12"/>
        <v>-1.0000000020227162E-4</v>
      </c>
      <c r="H71" s="23">
        <v>0</v>
      </c>
      <c r="I71" s="23">
        <f t="shared" ref="I71:I134" si="13">F71-H71</f>
        <v>0</v>
      </c>
      <c r="J71" s="16">
        <f t="shared" si="10"/>
        <v>0</v>
      </c>
      <c r="K71" s="85"/>
      <c r="L71" s="86"/>
      <c r="M71" s="80">
        <f t="shared" si="9"/>
        <v>30.133641976734339</v>
      </c>
      <c r="N71" s="16">
        <f t="shared" si="9"/>
        <v>27.107172506621513</v>
      </c>
      <c r="O71" s="16">
        <f t="shared" si="9"/>
        <v>23.893651546283124</v>
      </c>
      <c r="P71" s="16">
        <f t="shared" si="9"/>
        <v>26.30425301438444</v>
      </c>
      <c r="Q71" s="16">
        <f t="shared" si="9"/>
        <v>25.947951051464152</v>
      </c>
      <c r="R71" s="16">
        <f t="shared" ref="R71:R134" si="14">MAX(L71:Q71)</f>
        <v>30.133641976734339</v>
      </c>
      <c r="S71" s="5">
        <f t="shared" si="11"/>
        <v>0</v>
      </c>
      <c r="T71" s="17">
        <f t="shared" ref="T71:T134" si="15">IF(S71&lt;&gt;" ",S71*I71,0)</f>
        <v>0</v>
      </c>
    </row>
    <row r="72" spans="1:20" x14ac:dyDescent="0.25">
      <c r="A72" s="24">
        <v>42585.79167042824</v>
      </c>
      <c r="B72" s="10">
        <v>31.681000000000001</v>
      </c>
      <c r="C72" s="9">
        <v>1002.07003</v>
      </c>
      <c r="D72" s="10">
        <v>31.681000000000001</v>
      </c>
      <c r="E72" s="9">
        <v>1002.07</v>
      </c>
      <c r="F72" s="10">
        <f t="shared" si="12"/>
        <v>0</v>
      </c>
      <c r="G72" s="9">
        <f t="shared" si="12"/>
        <v>2.9999999924257281E-5</v>
      </c>
      <c r="H72" s="23">
        <v>0</v>
      </c>
      <c r="I72" s="23">
        <f t="shared" si="13"/>
        <v>0</v>
      </c>
      <c r="J72" s="16">
        <f t="shared" si="10"/>
        <v>0</v>
      </c>
      <c r="K72" s="85"/>
      <c r="L72" s="86"/>
      <c r="M72" s="80">
        <f t="shared" ref="M72:Q87" si="16">M71</f>
        <v>30.133641976734339</v>
      </c>
      <c r="N72" s="16">
        <f t="shared" si="16"/>
        <v>27.107172506621513</v>
      </c>
      <c r="O72" s="16">
        <f t="shared" si="16"/>
        <v>23.893651546283124</v>
      </c>
      <c r="P72" s="16">
        <f t="shared" si="16"/>
        <v>26.30425301438444</v>
      </c>
      <c r="Q72" s="16">
        <f t="shared" si="16"/>
        <v>25.947951051464152</v>
      </c>
      <c r="R72" s="16">
        <f t="shared" si="14"/>
        <v>30.133641976734339</v>
      </c>
      <c r="S72" s="5">
        <f t="shared" si="11"/>
        <v>0</v>
      </c>
      <c r="T72" s="17">
        <f t="shared" si="15"/>
        <v>0</v>
      </c>
    </row>
    <row r="73" spans="1:20" x14ac:dyDescent="0.25">
      <c r="A73" s="24">
        <v>42585.833337152777</v>
      </c>
      <c r="B73" s="10">
        <v>69.350999999999999</v>
      </c>
      <c r="C73" s="9">
        <v>2130.46272</v>
      </c>
      <c r="D73" s="10">
        <v>69.350999999999999</v>
      </c>
      <c r="E73" s="9">
        <v>2130.4630000000002</v>
      </c>
      <c r="F73" s="10">
        <f t="shared" si="12"/>
        <v>0</v>
      </c>
      <c r="G73" s="9">
        <f t="shared" si="12"/>
        <v>-2.8000000020256266E-4</v>
      </c>
      <c r="H73" s="23">
        <v>0</v>
      </c>
      <c r="I73" s="23">
        <f t="shared" si="13"/>
        <v>0</v>
      </c>
      <c r="J73" s="16">
        <f t="shared" si="10"/>
        <v>0</v>
      </c>
      <c r="K73" s="85"/>
      <c r="L73" s="86"/>
      <c r="M73" s="80">
        <f t="shared" si="16"/>
        <v>30.133641976734339</v>
      </c>
      <c r="N73" s="16">
        <f t="shared" si="16"/>
        <v>27.107172506621513</v>
      </c>
      <c r="O73" s="16">
        <f t="shared" si="16"/>
        <v>23.893651546283124</v>
      </c>
      <c r="P73" s="16">
        <f t="shared" si="16"/>
        <v>26.30425301438444</v>
      </c>
      <c r="Q73" s="16">
        <f t="shared" si="16"/>
        <v>25.947951051464152</v>
      </c>
      <c r="R73" s="16">
        <f t="shared" si="14"/>
        <v>30.133641976734339</v>
      </c>
      <c r="S73" s="5">
        <f t="shared" si="11"/>
        <v>0</v>
      </c>
      <c r="T73" s="17">
        <f t="shared" si="15"/>
        <v>0</v>
      </c>
    </row>
    <row r="74" spans="1:20" x14ac:dyDescent="0.25">
      <c r="A74" s="24">
        <v>42585.875003877314</v>
      </c>
      <c r="B74" s="10">
        <v>19.454000000000001</v>
      </c>
      <c r="C74" s="9">
        <v>529.92696000000001</v>
      </c>
      <c r="D74" s="10">
        <v>19.454000000000001</v>
      </c>
      <c r="E74" s="9">
        <v>529.92700000000002</v>
      </c>
      <c r="F74" s="10">
        <f t="shared" si="12"/>
        <v>0</v>
      </c>
      <c r="G74" s="9">
        <f t="shared" si="12"/>
        <v>-4.0000000012696546E-5</v>
      </c>
      <c r="H74" s="23">
        <v>0</v>
      </c>
      <c r="I74" s="23">
        <f t="shared" si="13"/>
        <v>0</v>
      </c>
      <c r="J74" s="16">
        <f t="shared" si="10"/>
        <v>0</v>
      </c>
      <c r="K74" s="85"/>
      <c r="L74" s="86"/>
      <c r="M74" s="80">
        <f t="shared" si="16"/>
        <v>30.133641976734339</v>
      </c>
      <c r="N74" s="16">
        <f t="shared" si="16"/>
        <v>27.107172506621513</v>
      </c>
      <c r="O74" s="16">
        <f t="shared" si="16"/>
        <v>23.893651546283124</v>
      </c>
      <c r="P74" s="16">
        <f t="shared" si="16"/>
        <v>26.30425301438444</v>
      </c>
      <c r="Q74" s="16">
        <f t="shared" si="16"/>
        <v>25.947951051464152</v>
      </c>
      <c r="R74" s="16">
        <f t="shared" si="14"/>
        <v>30.133641976734339</v>
      </c>
      <c r="S74" s="5">
        <f t="shared" si="11"/>
        <v>0</v>
      </c>
      <c r="T74" s="17">
        <f t="shared" si="15"/>
        <v>0</v>
      </c>
    </row>
    <row r="75" spans="1:20" x14ac:dyDescent="0.25">
      <c r="A75" s="24">
        <v>42585.916670601851</v>
      </c>
      <c r="B75" s="10">
        <v>19.82</v>
      </c>
      <c r="C75" s="9">
        <v>590.04139999999995</v>
      </c>
      <c r="D75" s="10">
        <v>19.82</v>
      </c>
      <c r="E75" s="9">
        <v>590.04100000000005</v>
      </c>
      <c r="F75" s="10">
        <f t="shared" si="12"/>
        <v>0</v>
      </c>
      <c r="G75" s="9">
        <f t="shared" si="12"/>
        <v>3.9999999989959178E-4</v>
      </c>
      <c r="H75" s="23">
        <v>0</v>
      </c>
      <c r="I75" s="23">
        <f t="shared" si="13"/>
        <v>0</v>
      </c>
      <c r="J75" s="16">
        <f t="shared" si="10"/>
        <v>0</v>
      </c>
      <c r="K75" s="85"/>
      <c r="L75" s="86"/>
      <c r="M75" s="80">
        <f t="shared" si="16"/>
        <v>30.133641976734339</v>
      </c>
      <c r="N75" s="16">
        <f t="shared" si="16"/>
        <v>27.107172506621513</v>
      </c>
      <c r="O75" s="16">
        <f t="shared" si="16"/>
        <v>23.893651546283124</v>
      </c>
      <c r="P75" s="16">
        <f t="shared" si="16"/>
        <v>26.30425301438444</v>
      </c>
      <c r="Q75" s="16">
        <f t="shared" si="16"/>
        <v>25.947951051464152</v>
      </c>
      <c r="R75" s="16">
        <f t="shared" si="14"/>
        <v>30.133641976734339</v>
      </c>
      <c r="S75" s="5">
        <f t="shared" si="11"/>
        <v>0</v>
      </c>
      <c r="T75" s="17">
        <f t="shared" si="15"/>
        <v>0</v>
      </c>
    </row>
    <row r="76" spans="1:20" x14ac:dyDescent="0.25">
      <c r="A76" s="24">
        <v>42585.958337326389</v>
      </c>
      <c r="B76" s="10">
        <v>29.384</v>
      </c>
      <c r="C76" s="9">
        <v>693.75624000000005</v>
      </c>
      <c r="D76" s="10">
        <v>0</v>
      </c>
      <c r="E76" s="9">
        <v>0</v>
      </c>
      <c r="F76" s="10">
        <f t="shared" si="12"/>
        <v>29.384</v>
      </c>
      <c r="G76" s="9">
        <f t="shared" si="12"/>
        <v>693.75624000000005</v>
      </c>
      <c r="H76" s="23">
        <v>0</v>
      </c>
      <c r="I76" s="23">
        <f t="shared" si="13"/>
        <v>29.384</v>
      </c>
      <c r="J76" s="16">
        <f t="shared" si="10"/>
        <v>23.610000000000003</v>
      </c>
      <c r="K76" s="85"/>
      <c r="L76" s="86"/>
      <c r="M76" s="80">
        <f t="shared" si="16"/>
        <v>30.133641976734339</v>
      </c>
      <c r="N76" s="16">
        <f t="shared" si="16"/>
        <v>27.107172506621513</v>
      </c>
      <c r="O76" s="16">
        <f t="shared" si="16"/>
        <v>23.893651546283124</v>
      </c>
      <c r="P76" s="16">
        <f t="shared" si="16"/>
        <v>26.30425301438444</v>
      </c>
      <c r="Q76" s="16">
        <f t="shared" si="16"/>
        <v>25.947951051464152</v>
      </c>
      <c r="R76" s="16">
        <f t="shared" si="14"/>
        <v>30.133641976734339</v>
      </c>
      <c r="S76" s="5">
        <f t="shared" si="11"/>
        <v>0</v>
      </c>
      <c r="T76" s="17">
        <f t="shared" si="15"/>
        <v>0</v>
      </c>
    </row>
    <row r="77" spans="1:20" x14ac:dyDescent="0.25">
      <c r="A77" s="24">
        <v>42586.000004050926</v>
      </c>
      <c r="B77" s="10">
        <v>0</v>
      </c>
      <c r="C77" s="9">
        <v>0</v>
      </c>
      <c r="D77" s="22">
        <v>0</v>
      </c>
      <c r="E77" s="23">
        <v>0</v>
      </c>
      <c r="F77" s="10">
        <f t="shared" si="12"/>
        <v>0</v>
      </c>
      <c r="G77" s="9">
        <f t="shared" si="12"/>
        <v>0</v>
      </c>
      <c r="H77" s="23">
        <v>0</v>
      </c>
      <c r="I77" s="23">
        <f t="shared" si="13"/>
        <v>0</v>
      </c>
      <c r="J77" s="16">
        <f t="shared" si="10"/>
        <v>0</v>
      </c>
      <c r="K77" s="85"/>
      <c r="L77" s="86"/>
      <c r="M77" s="80">
        <f t="shared" si="16"/>
        <v>30.133641976734339</v>
      </c>
      <c r="N77" s="16">
        <f t="shared" si="16"/>
        <v>27.107172506621513</v>
      </c>
      <c r="O77" s="16">
        <f t="shared" si="16"/>
        <v>23.893651546283124</v>
      </c>
      <c r="P77" s="16">
        <f t="shared" si="16"/>
        <v>26.30425301438444</v>
      </c>
      <c r="Q77" s="16">
        <f t="shared" si="16"/>
        <v>25.947951051464152</v>
      </c>
      <c r="R77" s="16">
        <f t="shared" si="14"/>
        <v>30.133641976734339</v>
      </c>
      <c r="S77" s="5">
        <f t="shared" si="11"/>
        <v>0</v>
      </c>
      <c r="T77" s="17">
        <f t="shared" si="15"/>
        <v>0</v>
      </c>
    </row>
    <row r="78" spans="1:20" x14ac:dyDescent="0.25">
      <c r="A78" s="24">
        <v>42586.041670775463</v>
      </c>
      <c r="B78" s="10">
        <v>0</v>
      </c>
      <c r="C78" s="9">
        <v>0</v>
      </c>
      <c r="D78" s="10">
        <v>0</v>
      </c>
      <c r="E78" s="9">
        <v>0</v>
      </c>
      <c r="F78" s="10">
        <f t="shared" si="12"/>
        <v>0</v>
      </c>
      <c r="G78" s="9">
        <f t="shared" si="12"/>
        <v>0</v>
      </c>
      <c r="H78" s="23">
        <v>0</v>
      </c>
      <c r="I78" s="23">
        <f t="shared" si="13"/>
        <v>0</v>
      </c>
      <c r="J78" s="16">
        <f t="shared" si="10"/>
        <v>0</v>
      </c>
      <c r="K78" s="85"/>
      <c r="L78" s="86"/>
      <c r="M78" s="80">
        <f t="shared" si="16"/>
        <v>30.133641976734339</v>
      </c>
      <c r="N78" s="16">
        <f t="shared" si="16"/>
        <v>27.107172506621513</v>
      </c>
      <c r="O78" s="16">
        <f t="shared" si="16"/>
        <v>23.893651546283124</v>
      </c>
      <c r="P78" s="16">
        <f t="shared" si="16"/>
        <v>26.30425301438444</v>
      </c>
      <c r="Q78" s="16">
        <f t="shared" si="16"/>
        <v>25.947951051464152</v>
      </c>
      <c r="R78" s="16">
        <f t="shared" si="14"/>
        <v>30.133641976734339</v>
      </c>
      <c r="S78" s="5">
        <f t="shared" si="11"/>
        <v>0</v>
      </c>
      <c r="T78" s="17">
        <f t="shared" si="15"/>
        <v>0</v>
      </c>
    </row>
    <row r="79" spans="1:20" x14ac:dyDescent="0.25">
      <c r="A79" s="24">
        <v>42586.0833375</v>
      </c>
      <c r="B79" s="10">
        <v>0</v>
      </c>
      <c r="C79" s="9">
        <v>0</v>
      </c>
      <c r="D79" s="10">
        <v>0</v>
      </c>
      <c r="E79" s="9">
        <v>0</v>
      </c>
      <c r="F79" s="10">
        <f t="shared" si="12"/>
        <v>0</v>
      </c>
      <c r="G79" s="9">
        <f t="shared" si="12"/>
        <v>0</v>
      </c>
      <c r="H79" s="23">
        <v>0</v>
      </c>
      <c r="I79" s="23">
        <f t="shared" si="13"/>
        <v>0</v>
      </c>
      <c r="J79" s="16">
        <f t="shared" si="10"/>
        <v>0</v>
      </c>
      <c r="K79" s="85"/>
      <c r="L79" s="86"/>
      <c r="M79" s="80">
        <f t="shared" si="16"/>
        <v>30.133641976734339</v>
      </c>
      <c r="N79" s="16">
        <f t="shared" si="16"/>
        <v>27.107172506621513</v>
      </c>
      <c r="O79" s="16">
        <f t="shared" si="16"/>
        <v>23.893651546283124</v>
      </c>
      <c r="P79" s="16">
        <f t="shared" si="16"/>
        <v>26.30425301438444</v>
      </c>
      <c r="Q79" s="16">
        <f t="shared" si="16"/>
        <v>25.947951051464152</v>
      </c>
      <c r="R79" s="16">
        <f t="shared" si="14"/>
        <v>30.133641976734339</v>
      </c>
      <c r="S79" s="5">
        <f t="shared" si="11"/>
        <v>0</v>
      </c>
      <c r="T79" s="17">
        <f t="shared" si="15"/>
        <v>0</v>
      </c>
    </row>
    <row r="80" spans="1:20" x14ac:dyDescent="0.25">
      <c r="A80" s="24">
        <v>42586.125004224537</v>
      </c>
      <c r="B80" s="10">
        <v>0</v>
      </c>
      <c r="C80" s="9">
        <v>0</v>
      </c>
      <c r="D80" s="10">
        <v>0</v>
      </c>
      <c r="E80" s="9">
        <v>0</v>
      </c>
      <c r="F80" s="10">
        <f t="shared" si="12"/>
        <v>0</v>
      </c>
      <c r="G80" s="9">
        <f t="shared" si="12"/>
        <v>0</v>
      </c>
      <c r="H80" s="23">
        <v>0</v>
      </c>
      <c r="I80" s="23">
        <f t="shared" si="13"/>
        <v>0</v>
      </c>
      <c r="J80" s="16">
        <f t="shared" si="10"/>
        <v>0</v>
      </c>
      <c r="K80" s="85"/>
      <c r="L80" s="86"/>
      <c r="M80" s="80">
        <f t="shared" si="16"/>
        <v>30.133641976734339</v>
      </c>
      <c r="N80" s="16">
        <f t="shared" si="16"/>
        <v>27.107172506621513</v>
      </c>
      <c r="O80" s="16">
        <f t="shared" si="16"/>
        <v>23.893651546283124</v>
      </c>
      <c r="P80" s="16">
        <f t="shared" si="16"/>
        <v>26.30425301438444</v>
      </c>
      <c r="Q80" s="16">
        <f t="shared" si="16"/>
        <v>25.947951051464152</v>
      </c>
      <c r="R80" s="16">
        <f t="shared" si="14"/>
        <v>30.133641976734339</v>
      </c>
      <c r="S80" s="5">
        <f t="shared" si="11"/>
        <v>0</v>
      </c>
      <c r="T80" s="17">
        <f t="shared" si="15"/>
        <v>0</v>
      </c>
    </row>
    <row r="81" spans="1:20" x14ac:dyDescent="0.25">
      <c r="A81" s="24">
        <v>42586.166670949075</v>
      </c>
      <c r="B81" s="10">
        <v>0</v>
      </c>
      <c r="C81" s="9">
        <v>0</v>
      </c>
      <c r="D81" s="10">
        <v>0</v>
      </c>
      <c r="E81" s="9">
        <v>0</v>
      </c>
      <c r="F81" s="10">
        <f t="shared" si="12"/>
        <v>0</v>
      </c>
      <c r="G81" s="9">
        <f t="shared" si="12"/>
        <v>0</v>
      </c>
      <c r="H81" s="23">
        <v>0</v>
      </c>
      <c r="I81" s="23">
        <f t="shared" si="13"/>
        <v>0</v>
      </c>
      <c r="J81" s="16">
        <f t="shared" si="10"/>
        <v>0</v>
      </c>
      <c r="K81" s="85"/>
      <c r="L81" s="86"/>
      <c r="M81" s="80">
        <f t="shared" si="16"/>
        <v>30.133641976734339</v>
      </c>
      <c r="N81" s="16">
        <f t="shared" si="16"/>
        <v>27.107172506621513</v>
      </c>
      <c r="O81" s="16">
        <f t="shared" si="16"/>
        <v>23.893651546283124</v>
      </c>
      <c r="P81" s="16">
        <f t="shared" si="16"/>
        <v>26.30425301438444</v>
      </c>
      <c r="Q81" s="16">
        <f t="shared" si="16"/>
        <v>25.947951051464152</v>
      </c>
      <c r="R81" s="16">
        <f t="shared" si="14"/>
        <v>30.133641976734339</v>
      </c>
      <c r="S81" s="5">
        <f t="shared" si="11"/>
        <v>0</v>
      </c>
      <c r="T81" s="17">
        <f t="shared" si="15"/>
        <v>0</v>
      </c>
    </row>
    <row r="82" spans="1:20" x14ac:dyDescent="0.25">
      <c r="A82" s="24">
        <v>42586.208337673612</v>
      </c>
      <c r="B82" s="10">
        <v>0</v>
      </c>
      <c r="C82" s="9">
        <v>0</v>
      </c>
      <c r="D82" s="15">
        <v>0</v>
      </c>
      <c r="E82" s="15">
        <v>0</v>
      </c>
      <c r="F82" s="10">
        <f t="shared" si="12"/>
        <v>0</v>
      </c>
      <c r="G82" s="9">
        <f t="shared" si="12"/>
        <v>0</v>
      </c>
      <c r="H82" s="23">
        <v>0</v>
      </c>
      <c r="I82" s="23">
        <f t="shared" si="13"/>
        <v>0</v>
      </c>
      <c r="J82" s="16">
        <f t="shared" si="10"/>
        <v>0</v>
      </c>
      <c r="K82" s="85"/>
      <c r="L82" s="86"/>
      <c r="M82" s="80">
        <f t="shared" si="16"/>
        <v>30.133641976734339</v>
      </c>
      <c r="N82" s="16">
        <f t="shared" si="16"/>
        <v>27.107172506621513</v>
      </c>
      <c r="O82" s="16">
        <f t="shared" si="16"/>
        <v>23.893651546283124</v>
      </c>
      <c r="P82" s="16">
        <f t="shared" si="16"/>
        <v>26.30425301438444</v>
      </c>
      <c r="Q82" s="16">
        <f t="shared" si="16"/>
        <v>25.947951051464152</v>
      </c>
      <c r="R82" s="16">
        <f t="shared" si="14"/>
        <v>30.133641976734339</v>
      </c>
      <c r="S82" s="5">
        <f t="shared" si="11"/>
        <v>0</v>
      </c>
      <c r="T82" s="17">
        <f t="shared" si="15"/>
        <v>0</v>
      </c>
    </row>
    <row r="83" spans="1:20" x14ac:dyDescent="0.25">
      <c r="A83" s="24">
        <v>42586.250004398149</v>
      </c>
      <c r="B83" s="10">
        <v>13.872999999999999</v>
      </c>
      <c r="C83" s="9">
        <v>278.01492000000002</v>
      </c>
      <c r="D83" s="10">
        <v>0</v>
      </c>
      <c r="E83" s="9">
        <v>0</v>
      </c>
      <c r="F83" s="10">
        <f t="shared" si="12"/>
        <v>13.872999999999999</v>
      </c>
      <c r="G83" s="9">
        <f t="shared" si="12"/>
        <v>278.01492000000002</v>
      </c>
      <c r="H83" s="23">
        <v>0</v>
      </c>
      <c r="I83" s="23">
        <f t="shared" si="13"/>
        <v>13.872999999999999</v>
      </c>
      <c r="J83" s="16">
        <f t="shared" si="10"/>
        <v>20.040000000000003</v>
      </c>
      <c r="K83" s="85"/>
      <c r="L83" s="86"/>
      <c r="M83" s="80">
        <f t="shared" si="16"/>
        <v>30.133641976734339</v>
      </c>
      <c r="N83" s="16">
        <f t="shared" si="16"/>
        <v>27.107172506621513</v>
      </c>
      <c r="O83" s="16">
        <f t="shared" si="16"/>
        <v>23.893651546283124</v>
      </c>
      <c r="P83" s="16">
        <f t="shared" si="16"/>
        <v>26.30425301438444</v>
      </c>
      <c r="Q83" s="16">
        <f t="shared" si="16"/>
        <v>25.947951051464152</v>
      </c>
      <c r="R83" s="16">
        <f t="shared" si="14"/>
        <v>30.133641976734339</v>
      </c>
      <c r="S83" s="5">
        <f t="shared" si="11"/>
        <v>0</v>
      </c>
      <c r="T83" s="17">
        <f t="shared" si="15"/>
        <v>0</v>
      </c>
    </row>
    <row r="84" spans="1:20" x14ac:dyDescent="0.25">
      <c r="A84" s="24">
        <v>42586.291671122686</v>
      </c>
      <c r="B84" s="10">
        <v>14.089</v>
      </c>
      <c r="C84" s="9">
        <v>313.33936</v>
      </c>
      <c r="D84" s="10">
        <v>0</v>
      </c>
      <c r="E84" s="9">
        <v>0</v>
      </c>
      <c r="F84" s="10">
        <f t="shared" si="12"/>
        <v>14.089</v>
      </c>
      <c r="G84" s="9">
        <f t="shared" si="12"/>
        <v>313.33936</v>
      </c>
      <c r="H84" s="23">
        <v>0</v>
      </c>
      <c r="I84" s="23">
        <f t="shared" si="13"/>
        <v>14.089</v>
      </c>
      <c r="J84" s="16">
        <f t="shared" si="10"/>
        <v>22.24</v>
      </c>
      <c r="K84" s="85"/>
      <c r="L84" s="86"/>
      <c r="M84" s="80">
        <f t="shared" si="16"/>
        <v>30.133641976734339</v>
      </c>
      <c r="N84" s="16">
        <f t="shared" si="16"/>
        <v>27.107172506621513</v>
      </c>
      <c r="O84" s="16">
        <f t="shared" si="16"/>
        <v>23.893651546283124</v>
      </c>
      <c r="P84" s="16">
        <f t="shared" si="16"/>
        <v>26.30425301438444</v>
      </c>
      <c r="Q84" s="16">
        <f t="shared" si="16"/>
        <v>25.947951051464152</v>
      </c>
      <c r="R84" s="16">
        <f t="shared" si="14"/>
        <v>30.133641976734339</v>
      </c>
      <c r="S84" s="5">
        <f t="shared" si="11"/>
        <v>0</v>
      </c>
      <c r="T84" s="17">
        <f t="shared" si="15"/>
        <v>0</v>
      </c>
    </row>
    <row r="85" spans="1:20" x14ac:dyDescent="0.25">
      <c r="A85" s="24">
        <v>42586.333337847223</v>
      </c>
      <c r="B85" s="10">
        <v>55.920999999999999</v>
      </c>
      <c r="C85" s="9">
        <v>1476.3144</v>
      </c>
      <c r="D85" s="10">
        <v>55.920999999999999</v>
      </c>
      <c r="E85" s="9">
        <v>1476.3140000000001</v>
      </c>
      <c r="F85" s="10">
        <f t="shared" si="12"/>
        <v>0</v>
      </c>
      <c r="G85" s="9">
        <f t="shared" si="12"/>
        <v>3.9999999989959178E-4</v>
      </c>
      <c r="H85" s="23">
        <v>0</v>
      </c>
      <c r="I85" s="23">
        <f t="shared" si="13"/>
        <v>0</v>
      </c>
      <c r="J85" s="16">
        <f t="shared" si="10"/>
        <v>0</v>
      </c>
      <c r="K85" s="85"/>
      <c r="L85" s="86"/>
      <c r="M85" s="80">
        <f t="shared" si="16"/>
        <v>30.133641976734339</v>
      </c>
      <c r="N85" s="16">
        <f t="shared" si="16"/>
        <v>27.107172506621513</v>
      </c>
      <c r="O85" s="16">
        <f t="shared" si="16"/>
        <v>23.893651546283124</v>
      </c>
      <c r="P85" s="16">
        <f t="shared" si="16"/>
        <v>26.30425301438444</v>
      </c>
      <c r="Q85" s="16">
        <f t="shared" si="16"/>
        <v>25.947951051464152</v>
      </c>
      <c r="R85" s="16">
        <f t="shared" si="14"/>
        <v>30.133641976734339</v>
      </c>
      <c r="S85" s="5">
        <f t="shared" si="11"/>
        <v>0</v>
      </c>
      <c r="T85" s="17">
        <f t="shared" si="15"/>
        <v>0</v>
      </c>
    </row>
    <row r="86" spans="1:20" x14ac:dyDescent="0.25">
      <c r="A86" s="24">
        <v>42586.375004571761</v>
      </c>
      <c r="B86" s="10">
        <v>67.94</v>
      </c>
      <c r="C86" s="9">
        <v>1578.2462</v>
      </c>
      <c r="D86" s="10">
        <v>0</v>
      </c>
      <c r="E86" s="9">
        <v>0</v>
      </c>
      <c r="F86" s="10">
        <f t="shared" si="12"/>
        <v>67.94</v>
      </c>
      <c r="G86" s="9">
        <f t="shared" si="12"/>
        <v>1578.2462</v>
      </c>
      <c r="H86" s="23">
        <v>0</v>
      </c>
      <c r="I86" s="23">
        <f t="shared" si="13"/>
        <v>67.94</v>
      </c>
      <c r="J86" s="16">
        <f t="shared" si="10"/>
        <v>23.23</v>
      </c>
      <c r="K86" s="85"/>
      <c r="L86" s="86"/>
      <c r="M86" s="80">
        <f t="shared" si="16"/>
        <v>30.133641976734339</v>
      </c>
      <c r="N86" s="16">
        <f t="shared" si="16"/>
        <v>27.107172506621513</v>
      </c>
      <c r="O86" s="16">
        <f t="shared" si="16"/>
        <v>23.893651546283124</v>
      </c>
      <c r="P86" s="16">
        <f t="shared" si="16"/>
        <v>26.30425301438444</v>
      </c>
      <c r="Q86" s="16">
        <f t="shared" si="16"/>
        <v>25.947951051464152</v>
      </c>
      <c r="R86" s="16">
        <f t="shared" si="14"/>
        <v>30.133641976734339</v>
      </c>
      <c r="S86" s="5">
        <f t="shared" si="11"/>
        <v>0</v>
      </c>
      <c r="T86" s="17">
        <f t="shared" si="15"/>
        <v>0</v>
      </c>
    </row>
    <row r="87" spans="1:20" x14ac:dyDescent="0.25">
      <c r="A87" s="24">
        <v>42586.416671296298</v>
      </c>
      <c r="B87" s="10">
        <v>102.83</v>
      </c>
      <c r="C87" s="9">
        <v>2644.7876000000001</v>
      </c>
      <c r="D87" s="10">
        <v>102.83</v>
      </c>
      <c r="E87" s="9">
        <v>2644.788</v>
      </c>
      <c r="F87" s="10">
        <f t="shared" si="12"/>
        <v>0</v>
      </c>
      <c r="G87" s="9">
        <f t="shared" si="12"/>
        <v>-3.9999999989959178E-4</v>
      </c>
      <c r="H87" s="23">
        <v>0</v>
      </c>
      <c r="I87" s="23">
        <f t="shared" si="13"/>
        <v>0</v>
      </c>
      <c r="J87" s="16">
        <f t="shared" si="10"/>
        <v>0</v>
      </c>
      <c r="K87" s="85"/>
      <c r="L87" s="86"/>
      <c r="M87" s="80">
        <f t="shared" si="16"/>
        <v>30.133641976734339</v>
      </c>
      <c r="N87" s="16">
        <f t="shared" si="16"/>
        <v>27.107172506621513</v>
      </c>
      <c r="O87" s="16">
        <f t="shared" si="16"/>
        <v>23.893651546283124</v>
      </c>
      <c r="P87" s="16">
        <f t="shared" si="16"/>
        <v>26.30425301438444</v>
      </c>
      <c r="Q87" s="16">
        <f t="shared" si="16"/>
        <v>25.947951051464152</v>
      </c>
      <c r="R87" s="16">
        <f t="shared" si="14"/>
        <v>30.133641976734339</v>
      </c>
      <c r="S87" s="5">
        <f t="shared" si="11"/>
        <v>0</v>
      </c>
      <c r="T87" s="17">
        <f t="shared" si="15"/>
        <v>0</v>
      </c>
    </row>
    <row r="88" spans="1:20" x14ac:dyDescent="0.25">
      <c r="A88" s="24">
        <v>42586.458338020835</v>
      </c>
      <c r="B88" s="10">
        <v>142.358</v>
      </c>
      <c r="C88" s="9">
        <v>4497.0892199999998</v>
      </c>
      <c r="D88" s="10">
        <v>142.358</v>
      </c>
      <c r="E88" s="9">
        <v>4497.0889999999999</v>
      </c>
      <c r="F88" s="10">
        <f t="shared" si="12"/>
        <v>0</v>
      </c>
      <c r="G88" s="9">
        <f t="shared" si="12"/>
        <v>2.1999999989930075E-4</v>
      </c>
      <c r="H88" s="23">
        <v>0</v>
      </c>
      <c r="I88" s="23">
        <f t="shared" si="13"/>
        <v>0</v>
      </c>
      <c r="J88" s="16">
        <f t="shared" si="10"/>
        <v>0</v>
      </c>
      <c r="K88" s="85"/>
      <c r="L88" s="86"/>
      <c r="M88" s="80">
        <f t="shared" ref="M88:Q103" si="17">M87</f>
        <v>30.133641976734339</v>
      </c>
      <c r="N88" s="16">
        <f t="shared" si="17"/>
        <v>27.107172506621513</v>
      </c>
      <c r="O88" s="16">
        <f t="shared" si="17"/>
        <v>23.893651546283124</v>
      </c>
      <c r="P88" s="16">
        <f t="shared" si="17"/>
        <v>26.30425301438444</v>
      </c>
      <c r="Q88" s="16">
        <f t="shared" si="17"/>
        <v>25.947951051464152</v>
      </c>
      <c r="R88" s="16">
        <f t="shared" si="14"/>
        <v>30.133641976734339</v>
      </c>
      <c r="S88" s="5">
        <f t="shared" si="11"/>
        <v>0</v>
      </c>
      <c r="T88" s="17">
        <f t="shared" si="15"/>
        <v>0</v>
      </c>
    </row>
    <row r="89" spans="1:20" x14ac:dyDescent="0.25">
      <c r="A89" s="24">
        <v>42586.500004745372</v>
      </c>
      <c r="B89" s="10">
        <v>56.774000000000001</v>
      </c>
      <c r="C89" s="9">
        <v>7659.3803399999997</v>
      </c>
      <c r="D89" s="10">
        <v>56.774000000000001</v>
      </c>
      <c r="E89" s="9">
        <v>7659.38</v>
      </c>
      <c r="F89" s="10">
        <f t="shared" si="12"/>
        <v>0</v>
      </c>
      <c r="G89" s="9">
        <f t="shared" si="12"/>
        <v>3.3999999959632987E-4</v>
      </c>
      <c r="H89" s="23">
        <v>0</v>
      </c>
      <c r="I89" s="23">
        <f t="shared" si="13"/>
        <v>0</v>
      </c>
      <c r="J89" s="16">
        <f t="shared" si="10"/>
        <v>0</v>
      </c>
      <c r="K89" s="85"/>
      <c r="L89" s="86"/>
      <c r="M89" s="80">
        <f t="shared" si="17"/>
        <v>30.133641976734339</v>
      </c>
      <c r="N89" s="16">
        <f t="shared" si="17"/>
        <v>27.107172506621513</v>
      </c>
      <c r="O89" s="16">
        <f t="shared" si="17"/>
        <v>23.893651546283124</v>
      </c>
      <c r="P89" s="16">
        <f t="shared" si="17"/>
        <v>26.30425301438444</v>
      </c>
      <c r="Q89" s="16">
        <f t="shared" si="17"/>
        <v>25.947951051464152</v>
      </c>
      <c r="R89" s="16">
        <f t="shared" si="14"/>
        <v>30.133641976734339</v>
      </c>
      <c r="S89" s="5">
        <f t="shared" si="11"/>
        <v>0</v>
      </c>
      <c r="T89" s="17">
        <f t="shared" si="15"/>
        <v>0</v>
      </c>
    </row>
    <row r="90" spans="1:20" x14ac:dyDescent="0.25">
      <c r="A90" s="24">
        <v>42586.541671469909</v>
      </c>
      <c r="B90" s="10">
        <v>44.637</v>
      </c>
      <c r="C90" s="9">
        <v>1873.8612599999999</v>
      </c>
      <c r="D90" s="10">
        <v>44.637</v>
      </c>
      <c r="E90" s="9">
        <v>1873.8610000000001</v>
      </c>
      <c r="F90" s="10">
        <f t="shared" si="12"/>
        <v>0</v>
      </c>
      <c r="G90" s="9">
        <f t="shared" si="12"/>
        <v>2.5999999979831045E-4</v>
      </c>
      <c r="H90" s="23">
        <v>0</v>
      </c>
      <c r="I90" s="23">
        <f t="shared" si="13"/>
        <v>0</v>
      </c>
      <c r="J90" s="16">
        <f t="shared" si="10"/>
        <v>0</v>
      </c>
      <c r="K90" s="85"/>
      <c r="L90" s="86"/>
      <c r="M90" s="80">
        <f t="shared" si="17"/>
        <v>30.133641976734339</v>
      </c>
      <c r="N90" s="16">
        <f t="shared" si="17"/>
        <v>27.107172506621513</v>
      </c>
      <c r="O90" s="16">
        <f t="shared" si="17"/>
        <v>23.893651546283124</v>
      </c>
      <c r="P90" s="16">
        <f t="shared" si="17"/>
        <v>26.30425301438444</v>
      </c>
      <c r="Q90" s="16">
        <f t="shared" si="17"/>
        <v>25.947951051464152</v>
      </c>
      <c r="R90" s="16">
        <f t="shared" si="14"/>
        <v>30.133641976734339</v>
      </c>
      <c r="S90" s="5">
        <f t="shared" si="11"/>
        <v>0</v>
      </c>
      <c r="T90" s="17">
        <f t="shared" si="15"/>
        <v>0</v>
      </c>
    </row>
    <row r="91" spans="1:20" x14ac:dyDescent="0.25">
      <c r="A91" s="24">
        <v>42586.583338194447</v>
      </c>
      <c r="B91" s="10">
        <v>40.402999999999999</v>
      </c>
      <c r="C91" s="9">
        <v>1946.2125100000001</v>
      </c>
      <c r="D91" s="10">
        <v>40.402999999999999</v>
      </c>
      <c r="E91" s="9">
        <v>1946.2130000000002</v>
      </c>
      <c r="F91" s="10">
        <f t="shared" si="12"/>
        <v>0</v>
      </c>
      <c r="G91" s="9">
        <f t="shared" si="12"/>
        <v>-4.9000000012711098E-4</v>
      </c>
      <c r="H91" s="23">
        <v>0</v>
      </c>
      <c r="I91" s="23">
        <f t="shared" si="13"/>
        <v>0</v>
      </c>
      <c r="J91" s="16">
        <f t="shared" si="10"/>
        <v>0</v>
      </c>
      <c r="K91" s="85"/>
      <c r="L91" s="86"/>
      <c r="M91" s="80">
        <f t="shared" si="17"/>
        <v>30.133641976734339</v>
      </c>
      <c r="N91" s="16">
        <f t="shared" si="17"/>
        <v>27.107172506621513</v>
      </c>
      <c r="O91" s="16">
        <f t="shared" si="17"/>
        <v>23.893651546283124</v>
      </c>
      <c r="P91" s="16">
        <f t="shared" si="17"/>
        <v>26.30425301438444</v>
      </c>
      <c r="Q91" s="16">
        <f t="shared" si="17"/>
        <v>25.947951051464152</v>
      </c>
      <c r="R91" s="16">
        <f t="shared" si="14"/>
        <v>30.133641976734339</v>
      </c>
      <c r="S91" s="5">
        <f t="shared" si="11"/>
        <v>0</v>
      </c>
      <c r="T91" s="17">
        <f t="shared" si="15"/>
        <v>0</v>
      </c>
    </row>
    <row r="92" spans="1:20" x14ac:dyDescent="0.25">
      <c r="A92" s="24">
        <v>42586.625004918984</v>
      </c>
      <c r="B92" s="10">
        <v>33.936999999999998</v>
      </c>
      <c r="C92" s="9">
        <v>1202.04854</v>
      </c>
      <c r="D92" s="10">
        <v>33.937000000000005</v>
      </c>
      <c r="E92" s="9">
        <v>1202.049</v>
      </c>
      <c r="F92" s="10">
        <f t="shared" si="12"/>
        <v>0</v>
      </c>
      <c r="G92" s="9">
        <f t="shared" si="12"/>
        <v>-4.5999999997548002E-4</v>
      </c>
      <c r="H92" s="23">
        <v>0</v>
      </c>
      <c r="I92" s="23">
        <f t="shared" si="13"/>
        <v>0</v>
      </c>
      <c r="J92" s="16">
        <f t="shared" si="10"/>
        <v>0</v>
      </c>
      <c r="K92" s="85"/>
      <c r="L92" s="86"/>
      <c r="M92" s="80">
        <f t="shared" si="17"/>
        <v>30.133641976734339</v>
      </c>
      <c r="N92" s="16">
        <f t="shared" si="17"/>
        <v>27.107172506621513</v>
      </c>
      <c r="O92" s="16">
        <f t="shared" si="17"/>
        <v>23.893651546283124</v>
      </c>
      <c r="P92" s="16">
        <f t="shared" si="17"/>
        <v>26.30425301438444</v>
      </c>
      <c r="Q92" s="16">
        <f t="shared" si="17"/>
        <v>25.947951051464152</v>
      </c>
      <c r="R92" s="16">
        <f t="shared" si="14"/>
        <v>30.133641976734339</v>
      </c>
      <c r="S92" s="5">
        <f t="shared" si="11"/>
        <v>0</v>
      </c>
      <c r="T92" s="17">
        <f t="shared" si="15"/>
        <v>0</v>
      </c>
    </row>
    <row r="93" spans="1:20" x14ac:dyDescent="0.25">
      <c r="A93" s="24">
        <v>42586.666671643521</v>
      </c>
      <c r="B93" s="10">
        <v>24.373999999999999</v>
      </c>
      <c r="C93" s="9">
        <v>913.05003999999997</v>
      </c>
      <c r="D93" s="10">
        <v>24.374000000000002</v>
      </c>
      <c r="E93" s="9">
        <v>913.05</v>
      </c>
      <c r="F93" s="10">
        <f t="shared" si="12"/>
        <v>0</v>
      </c>
      <c r="G93" s="9">
        <f t="shared" si="12"/>
        <v>4.0000000012696546E-5</v>
      </c>
      <c r="H93" s="23">
        <v>0</v>
      </c>
      <c r="I93" s="23">
        <f t="shared" si="13"/>
        <v>0</v>
      </c>
      <c r="J93" s="16">
        <f t="shared" si="10"/>
        <v>0</v>
      </c>
      <c r="K93" s="85"/>
      <c r="L93" s="86"/>
      <c r="M93" s="80">
        <f t="shared" si="17"/>
        <v>30.133641976734339</v>
      </c>
      <c r="N93" s="16">
        <f t="shared" si="17"/>
        <v>27.107172506621513</v>
      </c>
      <c r="O93" s="16">
        <f t="shared" si="17"/>
        <v>23.893651546283124</v>
      </c>
      <c r="P93" s="16">
        <f t="shared" si="17"/>
        <v>26.30425301438444</v>
      </c>
      <c r="Q93" s="16">
        <f t="shared" si="17"/>
        <v>25.947951051464152</v>
      </c>
      <c r="R93" s="16">
        <f t="shared" si="14"/>
        <v>30.133641976734339</v>
      </c>
      <c r="S93" s="5">
        <f t="shared" si="11"/>
        <v>0</v>
      </c>
      <c r="T93" s="17">
        <f t="shared" si="15"/>
        <v>0</v>
      </c>
    </row>
    <row r="94" spans="1:20" x14ac:dyDescent="0.25">
      <c r="A94" s="24">
        <v>42586.708338368058</v>
      </c>
      <c r="B94" s="10">
        <v>12.122</v>
      </c>
      <c r="C94" s="9">
        <v>452.51425999999998</v>
      </c>
      <c r="D94" s="10">
        <v>12.122</v>
      </c>
      <c r="E94" s="9">
        <v>452.51400000000001</v>
      </c>
      <c r="F94" s="10">
        <f t="shared" si="12"/>
        <v>0</v>
      </c>
      <c r="G94" s="9">
        <f t="shared" si="12"/>
        <v>2.5999999996884071E-4</v>
      </c>
      <c r="H94" s="23">
        <v>0</v>
      </c>
      <c r="I94" s="23">
        <f t="shared" si="13"/>
        <v>0</v>
      </c>
      <c r="J94" s="16">
        <f t="shared" si="10"/>
        <v>0</v>
      </c>
      <c r="K94" s="85"/>
      <c r="L94" s="86"/>
      <c r="M94" s="80">
        <f t="shared" si="17"/>
        <v>30.133641976734339</v>
      </c>
      <c r="N94" s="16">
        <f t="shared" si="17"/>
        <v>27.107172506621513</v>
      </c>
      <c r="O94" s="16">
        <f t="shared" si="17"/>
        <v>23.893651546283124</v>
      </c>
      <c r="P94" s="16">
        <f t="shared" si="17"/>
        <v>26.30425301438444</v>
      </c>
      <c r="Q94" s="16">
        <f t="shared" si="17"/>
        <v>25.947951051464152</v>
      </c>
      <c r="R94" s="16">
        <f t="shared" si="14"/>
        <v>30.133641976734339</v>
      </c>
      <c r="S94" s="5">
        <f t="shared" si="11"/>
        <v>0</v>
      </c>
      <c r="T94" s="17">
        <f t="shared" si="15"/>
        <v>0</v>
      </c>
    </row>
    <row r="95" spans="1:20" x14ac:dyDescent="0.25">
      <c r="A95" s="24">
        <v>42586.750005092596</v>
      </c>
      <c r="B95" s="10">
        <v>13.028</v>
      </c>
      <c r="C95" s="9">
        <v>531.15156000000002</v>
      </c>
      <c r="D95" s="10">
        <v>13.028</v>
      </c>
      <c r="E95" s="9">
        <v>531.15200000000004</v>
      </c>
      <c r="F95" s="10">
        <f t="shared" si="12"/>
        <v>0</v>
      </c>
      <c r="G95" s="9">
        <f t="shared" si="12"/>
        <v>-4.4000000002597517E-4</v>
      </c>
      <c r="H95" s="23">
        <v>0</v>
      </c>
      <c r="I95" s="23">
        <f t="shared" si="13"/>
        <v>0</v>
      </c>
      <c r="J95" s="16">
        <f t="shared" si="10"/>
        <v>0</v>
      </c>
      <c r="K95" s="85"/>
      <c r="L95" s="86"/>
      <c r="M95" s="80">
        <f t="shared" si="17"/>
        <v>30.133641976734339</v>
      </c>
      <c r="N95" s="16">
        <f t="shared" si="17"/>
        <v>27.107172506621513</v>
      </c>
      <c r="O95" s="16">
        <f t="shared" si="17"/>
        <v>23.893651546283124</v>
      </c>
      <c r="P95" s="16">
        <f t="shared" si="17"/>
        <v>26.30425301438444</v>
      </c>
      <c r="Q95" s="16">
        <f t="shared" si="17"/>
        <v>25.947951051464152</v>
      </c>
      <c r="R95" s="16">
        <f t="shared" si="14"/>
        <v>30.133641976734339</v>
      </c>
      <c r="S95" s="5">
        <f t="shared" si="11"/>
        <v>0</v>
      </c>
      <c r="T95" s="17">
        <f t="shared" si="15"/>
        <v>0</v>
      </c>
    </row>
    <row r="96" spans="1:20" x14ac:dyDescent="0.25">
      <c r="A96" s="24">
        <v>42586.791671817133</v>
      </c>
      <c r="B96" s="10">
        <v>9.5779999999999994</v>
      </c>
      <c r="C96" s="9">
        <v>311.18921999999998</v>
      </c>
      <c r="D96" s="10">
        <v>9.5780000000000012</v>
      </c>
      <c r="E96" s="9">
        <v>311.18900000000002</v>
      </c>
      <c r="F96" s="10">
        <f t="shared" si="12"/>
        <v>0</v>
      </c>
      <c r="G96" s="9">
        <f t="shared" si="12"/>
        <v>2.1999999995614417E-4</v>
      </c>
      <c r="H96" s="23">
        <v>0</v>
      </c>
      <c r="I96" s="23">
        <f t="shared" si="13"/>
        <v>0</v>
      </c>
      <c r="J96" s="16">
        <f t="shared" si="10"/>
        <v>0</v>
      </c>
      <c r="K96" s="85"/>
      <c r="L96" s="86"/>
      <c r="M96" s="80">
        <f t="shared" si="17"/>
        <v>30.133641976734339</v>
      </c>
      <c r="N96" s="16">
        <f t="shared" si="17"/>
        <v>27.107172506621513</v>
      </c>
      <c r="O96" s="16">
        <f t="shared" si="17"/>
        <v>23.893651546283124</v>
      </c>
      <c r="P96" s="16">
        <f t="shared" si="17"/>
        <v>26.30425301438444</v>
      </c>
      <c r="Q96" s="16">
        <f t="shared" si="17"/>
        <v>25.947951051464152</v>
      </c>
      <c r="R96" s="16">
        <f t="shared" si="14"/>
        <v>30.133641976734339</v>
      </c>
      <c r="S96" s="5">
        <f t="shared" si="11"/>
        <v>0</v>
      </c>
      <c r="T96" s="17">
        <f t="shared" si="15"/>
        <v>0</v>
      </c>
    </row>
    <row r="97" spans="1:20" x14ac:dyDescent="0.25">
      <c r="A97" s="24">
        <v>42586.83333854167</v>
      </c>
      <c r="B97" s="10">
        <v>7.2729999999999997</v>
      </c>
      <c r="C97" s="9">
        <v>213.31709000000001</v>
      </c>
      <c r="D97" s="10">
        <v>7.2730000000000006</v>
      </c>
      <c r="E97" s="9">
        <v>213.31700000000001</v>
      </c>
      <c r="F97" s="10">
        <f t="shared" si="12"/>
        <v>0</v>
      </c>
      <c r="G97" s="9">
        <f t="shared" si="12"/>
        <v>9.0000000000145519E-5</v>
      </c>
      <c r="H97" s="23">
        <v>0</v>
      </c>
      <c r="I97" s="23">
        <f t="shared" si="13"/>
        <v>0</v>
      </c>
      <c r="J97" s="16">
        <f t="shared" si="10"/>
        <v>0</v>
      </c>
      <c r="K97" s="85"/>
      <c r="L97" s="86"/>
      <c r="M97" s="80">
        <f t="shared" si="17"/>
        <v>30.133641976734339</v>
      </c>
      <c r="N97" s="16">
        <f t="shared" si="17"/>
        <v>27.107172506621513</v>
      </c>
      <c r="O97" s="16">
        <f t="shared" si="17"/>
        <v>23.893651546283124</v>
      </c>
      <c r="P97" s="16">
        <f t="shared" si="17"/>
        <v>26.30425301438444</v>
      </c>
      <c r="Q97" s="16">
        <f t="shared" si="17"/>
        <v>25.947951051464152</v>
      </c>
      <c r="R97" s="16">
        <f t="shared" si="14"/>
        <v>30.133641976734339</v>
      </c>
      <c r="S97" s="5">
        <f t="shared" si="11"/>
        <v>0</v>
      </c>
      <c r="T97" s="17">
        <f t="shared" si="15"/>
        <v>0</v>
      </c>
    </row>
    <row r="98" spans="1:20" x14ac:dyDescent="0.25">
      <c r="A98" s="24">
        <v>42586.875005266207</v>
      </c>
      <c r="B98" s="10">
        <v>7.6920000000000002</v>
      </c>
      <c r="C98" s="9">
        <v>238.68276</v>
      </c>
      <c r="D98" s="10">
        <v>7.6920000000000002</v>
      </c>
      <c r="E98" s="9">
        <v>238.68300000000002</v>
      </c>
      <c r="F98" s="10">
        <f t="shared" si="12"/>
        <v>0</v>
      </c>
      <c r="G98" s="9">
        <f t="shared" si="12"/>
        <v>-2.4000000001933586E-4</v>
      </c>
      <c r="H98" s="23">
        <v>0</v>
      </c>
      <c r="I98" s="23">
        <f t="shared" si="13"/>
        <v>0</v>
      </c>
      <c r="J98" s="16">
        <f t="shared" si="10"/>
        <v>0</v>
      </c>
      <c r="K98" s="85"/>
      <c r="L98" s="86"/>
      <c r="M98" s="80">
        <f t="shared" si="17"/>
        <v>30.133641976734339</v>
      </c>
      <c r="N98" s="16">
        <f t="shared" si="17"/>
        <v>27.107172506621513</v>
      </c>
      <c r="O98" s="16">
        <f t="shared" si="17"/>
        <v>23.893651546283124</v>
      </c>
      <c r="P98" s="16">
        <f t="shared" si="17"/>
        <v>26.30425301438444</v>
      </c>
      <c r="Q98" s="16">
        <f t="shared" si="17"/>
        <v>25.947951051464152</v>
      </c>
      <c r="R98" s="16">
        <f t="shared" si="14"/>
        <v>30.133641976734339</v>
      </c>
      <c r="S98" s="5">
        <f t="shared" si="11"/>
        <v>0</v>
      </c>
      <c r="T98" s="17">
        <f t="shared" si="15"/>
        <v>0</v>
      </c>
    </row>
    <row r="99" spans="1:20" x14ac:dyDescent="0.25">
      <c r="A99" s="24">
        <v>42586.916671990744</v>
      </c>
      <c r="B99" s="10">
        <v>12.061</v>
      </c>
      <c r="C99" s="9">
        <v>384.14285000000001</v>
      </c>
      <c r="D99" s="10">
        <v>12.061</v>
      </c>
      <c r="E99" s="9">
        <v>384.14300000000003</v>
      </c>
      <c r="F99" s="10">
        <f t="shared" si="12"/>
        <v>0</v>
      </c>
      <c r="G99" s="9">
        <f t="shared" si="12"/>
        <v>-1.5000000001919034E-4</v>
      </c>
      <c r="H99" s="23">
        <v>0</v>
      </c>
      <c r="I99" s="23">
        <f t="shared" si="13"/>
        <v>0</v>
      </c>
      <c r="J99" s="16">
        <f t="shared" si="10"/>
        <v>0</v>
      </c>
      <c r="K99" s="85"/>
      <c r="L99" s="86"/>
      <c r="M99" s="80">
        <f t="shared" si="17"/>
        <v>30.133641976734339</v>
      </c>
      <c r="N99" s="16">
        <f t="shared" si="17"/>
        <v>27.107172506621513</v>
      </c>
      <c r="O99" s="16">
        <f t="shared" si="17"/>
        <v>23.893651546283124</v>
      </c>
      <c r="P99" s="16">
        <f t="shared" si="17"/>
        <v>26.30425301438444</v>
      </c>
      <c r="Q99" s="16">
        <f t="shared" si="17"/>
        <v>25.947951051464152</v>
      </c>
      <c r="R99" s="16">
        <f t="shared" si="14"/>
        <v>30.133641976734339</v>
      </c>
      <c r="S99" s="5">
        <f t="shared" si="11"/>
        <v>0</v>
      </c>
      <c r="T99" s="17">
        <f t="shared" si="15"/>
        <v>0</v>
      </c>
    </row>
    <row r="100" spans="1:20" x14ac:dyDescent="0.25">
      <c r="A100" s="24">
        <v>42586.958338715274</v>
      </c>
      <c r="B100" s="10">
        <v>0</v>
      </c>
      <c r="C100" s="9">
        <v>0</v>
      </c>
      <c r="D100" s="22">
        <v>0</v>
      </c>
      <c r="E100" s="23">
        <v>0</v>
      </c>
      <c r="F100" s="10">
        <f t="shared" si="12"/>
        <v>0</v>
      </c>
      <c r="G100" s="9">
        <f t="shared" si="12"/>
        <v>0</v>
      </c>
      <c r="H100" s="23">
        <v>0</v>
      </c>
      <c r="I100" s="23">
        <f t="shared" si="13"/>
        <v>0</v>
      </c>
      <c r="J100" s="16">
        <f t="shared" si="10"/>
        <v>0</v>
      </c>
      <c r="K100" s="85"/>
      <c r="L100" s="86"/>
      <c r="M100" s="80">
        <f t="shared" si="17"/>
        <v>30.133641976734339</v>
      </c>
      <c r="N100" s="16">
        <f t="shared" si="17"/>
        <v>27.107172506621513</v>
      </c>
      <c r="O100" s="16">
        <f t="shared" si="17"/>
        <v>23.893651546283124</v>
      </c>
      <c r="P100" s="16">
        <f t="shared" si="17"/>
        <v>26.30425301438444</v>
      </c>
      <c r="Q100" s="16">
        <f t="shared" si="17"/>
        <v>25.947951051464152</v>
      </c>
      <c r="R100" s="16">
        <f t="shared" si="14"/>
        <v>30.133641976734339</v>
      </c>
      <c r="S100" s="5">
        <f t="shared" si="11"/>
        <v>0</v>
      </c>
      <c r="T100" s="17">
        <f t="shared" si="15"/>
        <v>0</v>
      </c>
    </row>
    <row r="101" spans="1:20" x14ac:dyDescent="0.25">
      <c r="A101" s="24">
        <v>42587.000005439812</v>
      </c>
      <c r="B101" s="10">
        <v>0</v>
      </c>
      <c r="C101" s="9">
        <v>0</v>
      </c>
      <c r="D101" s="22">
        <v>0</v>
      </c>
      <c r="E101" s="23">
        <v>0</v>
      </c>
      <c r="F101" s="10">
        <f t="shared" si="12"/>
        <v>0</v>
      </c>
      <c r="G101" s="9">
        <f t="shared" si="12"/>
        <v>0</v>
      </c>
      <c r="H101" s="23">
        <v>0</v>
      </c>
      <c r="I101" s="23">
        <f t="shared" si="13"/>
        <v>0</v>
      </c>
      <c r="J101" s="16">
        <f t="shared" si="10"/>
        <v>0</v>
      </c>
      <c r="K101" s="85"/>
      <c r="L101" s="86"/>
      <c r="M101" s="80">
        <f t="shared" si="17"/>
        <v>30.133641976734339</v>
      </c>
      <c r="N101" s="16">
        <f t="shared" si="17"/>
        <v>27.107172506621513</v>
      </c>
      <c r="O101" s="16">
        <f t="shared" si="17"/>
        <v>23.893651546283124</v>
      </c>
      <c r="P101" s="16">
        <f t="shared" si="17"/>
        <v>26.30425301438444</v>
      </c>
      <c r="Q101" s="16">
        <f t="shared" si="17"/>
        <v>25.947951051464152</v>
      </c>
      <c r="R101" s="16">
        <f t="shared" si="14"/>
        <v>30.133641976734339</v>
      </c>
      <c r="S101" s="5">
        <f t="shared" si="11"/>
        <v>0</v>
      </c>
      <c r="T101" s="17">
        <f t="shared" si="15"/>
        <v>0</v>
      </c>
    </row>
    <row r="102" spans="1:20" x14ac:dyDescent="0.25">
      <c r="A102" s="24">
        <v>42587.041672164349</v>
      </c>
      <c r="B102" s="10">
        <v>0</v>
      </c>
      <c r="C102" s="9">
        <v>0</v>
      </c>
      <c r="D102" s="22">
        <v>0</v>
      </c>
      <c r="E102" s="23">
        <v>0</v>
      </c>
      <c r="F102" s="10">
        <f t="shared" si="12"/>
        <v>0</v>
      </c>
      <c r="G102" s="9">
        <f t="shared" si="12"/>
        <v>0</v>
      </c>
      <c r="H102" s="23">
        <v>0</v>
      </c>
      <c r="I102" s="23">
        <f t="shared" si="13"/>
        <v>0</v>
      </c>
      <c r="J102" s="16">
        <f t="shared" si="10"/>
        <v>0</v>
      </c>
      <c r="K102" s="85"/>
      <c r="L102" s="86"/>
      <c r="M102" s="80">
        <f t="shared" si="17"/>
        <v>30.133641976734339</v>
      </c>
      <c r="N102" s="16">
        <f t="shared" si="17"/>
        <v>27.107172506621513</v>
      </c>
      <c r="O102" s="16">
        <f t="shared" si="17"/>
        <v>23.893651546283124</v>
      </c>
      <c r="P102" s="16">
        <f t="shared" si="17"/>
        <v>26.30425301438444</v>
      </c>
      <c r="Q102" s="16">
        <f t="shared" si="17"/>
        <v>25.947951051464152</v>
      </c>
      <c r="R102" s="16">
        <f t="shared" si="14"/>
        <v>30.133641976734339</v>
      </c>
      <c r="S102" s="5">
        <f t="shared" si="11"/>
        <v>0</v>
      </c>
      <c r="T102" s="17">
        <f t="shared" si="15"/>
        <v>0</v>
      </c>
    </row>
    <row r="103" spans="1:20" x14ac:dyDescent="0.25">
      <c r="A103" s="24">
        <v>42587.083338888886</v>
      </c>
      <c r="B103" s="10">
        <v>0</v>
      </c>
      <c r="C103" s="9">
        <v>0</v>
      </c>
      <c r="D103" s="15">
        <v>0</v>
      </c>
      <c r="E103" s="15">
        <v>0</v>
      </c>
      <c r="F103" s="10">
        <f t="shared" si="12"/>
        <v>0</v>
      </c>
      <c r="G103" s="9">
        <f t="shared" si="12"/>
        <v>0</v>
      </c>
      <c r="H103" s="23">
        <v>0</v>
      </c>
      <c r="I103" s="23">
        <f t="shared" si="13"/>
        <v>0</v>
      </c>
      <c r="J103" s="16">
        <f t="shared" si="10"/>
        <v>0</v>
      </c>
      <c r="K103" s="85"/>
      <c r="L103" s="86"/>
      <c r="M103" s="80">
        <f t="shared" si="17"/>
        <v>30.133641976734339</v>
      </c>
      <c r="N103" s="16">
        <f t="shared" si="17"/>
        <v>27.107172506621513</v>
      </c>
      <c r="O103" s="16">
        <f t="shared" si="17"/>
        <v>23.893651546283124</v>
      </c>
      <c r="P103" s="16">
        <f t="shared" si="17"/>
        <v>26.30425301438444</v>
      </c>
      <c r="Q103" s="16">
        <f t="shared" si="17"/>
        <v>25.947951051464152</v>
      </c>
      <c r="R103" s="16">
        <f t="shared" si="14"/>
        <v>30.133641976734339</v>
      </c>
      <c r="S103" s="5">
        <f t="shared" si="11"/>
        <v>0</v>
      </c>
      <c r="T103" s="17">
        <f t="shared" si="15"/>
        <v>0</v>
      </c>
    </row>
    <row r="104" spans="1:20" x14ac:dyDescent="0.25">
      <c r="A104" s="24">
        <v>42587.125005613423</v>
      </c>
      <c r="B104" s="10">
        <v>0</v>
      </c>
      <c r="C104" s="9">
        <v>0</v>
      </c>
      <c r="D104" s="15">
        <v>0</v>
      </c>
      <c r="E104" s="15">
        <v>0</v>
      </c>
      <c r="F104" s="10">
        <f t="shared" si="12"/>
        <v>0</v>
      </c>
      <c r="G104" s="9">
        <f t="shared" si="12"/>
        <v>0</v>
      </c>
      <c r="H104" s="23">
        <v>0</v>
      </c>
      <c r="I104" s="23">
        <f t="shared" si="13"/>
        <v>0</v>
      </c>
      <c r="J104" s="16">
        <f t="shared" si="10"/>
        <v>0</v>
      </c>
      <c r="K104" s="85"/>
      <c r="L104" s="86"/>
      <c r="M104" s="80">
        <f t="shared" ref="M104:Q119" si="18">M103</f>
        <v>30.133641976734339</v>
      </c>
      <c r="N104" s="16">
        <f t="shared" si="18"/>
        <v>27.107172506621513</v>
      </c>
      <c r="O104" s="16">
        <f t="shared" si="18"/>
        <v>23.893651546283124</v>
      </c>
      <c r="P104" s="16">
        <f t="shared" si="18"/>
        <v>26.30425301438444</v>
      </c>
      <c r="Q104" s="16">
        <f t="shared" si="18"/>
        <v>25.947951051464152</v>
      </c>
      <c r="R104" s="16">
        <f t="shared" si="14"/>
        <v>30.133641976734339</v>
      </c>
      <c r="S104" s="5">
        <f t="shared" si="11"/>
        <v>0</v>
      </c>
      <c r="T104" s="17">
        <f t="shared" si="15"/>
        <v>0</v>
      </c>
    </row>
    <row r="105" spans="1:20" x14ac:dyDescent="0.25">
      <c r="A105" s="24">
        <v>42587.16667233796</v>
      </c>
      <c r="B105" s="10">
        <v>0</v>
      </c>
      <c r="C105" s="9">
        <v>0</v>
      </c>
      <c r="D105" s="15">
        <v>0</v>
      </c>
      <c r="E105" s="15">
        <v>0</v>
      </c>
      <c r="F105" s="10">
        <f t="shared" si="12"/>
        <v>0</v>
      </c>
      <c r="G105" s="9">
        <f t="shared" si="12"/>
        <v>0</v>
      </c>
      <c r="H105" s="23">
        <v>0</v>
      </c>
      <c r="I105" s="23">
        <f t="shared" si="13"/>
        <v>0</v>
      </c>
      <c r="J105" s="16">
        <f t="shared" si="10"/>
        <v>0</v>
      </c>
      <c r="K105" s="85"/>
      <c r="L105" s="86"/>
      <c r="M105" s="80">
        <f t="shared" si="18"/>
        <v>30.133641976734339</v>
      </c>
      <c r="N105" s="16">
        <f t="shared" si="18"/>
        <v>27.107172506621513</v>
      </c>
      <c r="O105" s="16">
        <f t="shared" si="18"/>
        <v>23.893651546283124</v>
      </c>
      <c r="P105" s="16">
        <f t="shared" si="18"/>
        <v>26.30425301438444</v>
      </c>
      <c r="Q105" s="16">
        <f t="shared" si="18"/>
        <v>25.947951051464152</v>
      </c>
      <c r="R105" s="16">
        <f t="shared" si="14"/>
        <v>30.133641976734339</v>
      </c>
      <c r="S105" s="5">
        <f t="shared" si="11"/>
        <v>0</v>
      </c>
      <c r="T105" s="17">
        <f t="shared" si="15"/>
        <v>0</v>
      </c>
    </row>
    <row r="106" spans="1:20" x14ac:dyDescent="0.25">
      <c r="A106" s="24">
        <v>42587.208339062498</v>
      </c>
      <c r="B106" s="10">
        <v>0</v>
      </c>
      <c r="C106" s="9">
        <v>0</v>
      </c>
      <c r="D106" s="15">
        <v>0</v>
      </c>
      <c r="E106" s="15">
        <v>0</v>
      </c>
      <c r="F106" s="10">
        <f t="shared" si="12"/>
        <v>0</v>
      </c>
      <c r="G106" s="9">
        <f t="shared" si="12"/>
        <v>0</v>
      </c>
      <c r="H106" s="23">
        <v>0</v>
      </c>
      <c r="I106" s="23">
        <f t="shared" si="13"/>
        <v>0</v>
      </c>
      <c r="J106" s="16">
        <f t="shared" si="10"/>
        <v>0</v>
      </c>
      <c r="K106" s="85"/>
      <c r="L106" s="86"/>
      <c r="M106" s="80">
        <f t="shared" si="18"/>
        <v>30.133641976734339</v>
      </c>
      <c r="N106" s="16">
        <f t="shared" si="18"/>
        <v>27.107172506621513</v>
      </c>
      <c r="O106" s="16">
        <f t="shared" si="18"/>
        <v>23.893651546283124</v>
      </c>
      <c r="P106" s="16">
        <f t="shared" si="18"/>
        <v>26.30425301438444</v>
      </c>
      <c r="Q106" s="16">
        <f t="shared" si="18"/>
        <v>25.947951051464152</v>
      </c>
      <c r="R106" s="16">
        <f t="shared" si="14"/>
        <v>30.133641976734339</v>
      </c>
      <c r="S106" s="5">
        <f t="shared" si="11"/>
        <v>0</v>
      </c>
      <c r="T106" s="17">
        <f t="shared" si="15"/>
        <v>0</v>
      </c>
    </row>
    <row r="107" spans="1:20" x14ac:dyDescent="0.25">
      <c r="A107" s="24">
        <v>42587.250005787035</v>
      </c>
      <c r="B107" s="10">
        <v>46.819000000000003</v>
      </c>
      <c r="C107" s="9">
        <v>910.16135999999995</v>
      </c>
      <c r="D107" s="15">
        <v>0</v>
      </c>
      <c r="E107" s="15">
        <v>0</v>
      </c>
      <c r="F107" s="10">
        <f t="shared" si="12"/>
        <v>46.819000000000003</v>
      </c>
      <c r="G107" s="9">
        <f t="shared" si="12"/>
        <v>910.16135999999995</v>
      </c>
      <c r="H107" s="23">
        <v>0</v>
      </c>
      <c r="I107" s="23">
        <f t="shared" si="13"/>
        <v>46.819000000000003</v>
      </c>
      <c r="J107" s="16">
        <f t="shared" si="10"/>
        <v>19.439999999999998</v>
      </c>
      <c r="K107" s="85"/>
      <c r="L107" s="86"/>
      <c r="M107" s="80">
        <f t="shared" si="18"/>
        <v>30.133641976734339</v>
      </c>
      <c r="N107" s="16">
        <f t="shared" si="18"/>
        <v>27.107172506621513</v>
      </c>
      <c r="O107" s="16">
        <f t="shared" si="18"/>
        <v>23.893651546283124</v>
      </c>
      <c r="P107" s="16">
        <f t="shared" si="18"/>
        <v>26.30425301438444</v>
      </c>
      <c r="Q107" s="16">
        <f t="shared" si="18"/>
        <v>25.947951051464152</v>
      </c>
      <c r="R107" s="16">
        <f t="shared" si="14"/>
        <v>30.133641976734339</v>
      </c>
      <c r="S107" s="5">
        <f t="shared" si="11"/>
        <v>0</v>
      </c>
      <c r="T107" s="17">
        <f t="shared" si="15"/>
        <v>0</v>
      </c>
    </row>
    <row r="108" spans="1:20" x14ac:dyDescent="0.25">
      <c r="A108" s="24">
        <v>42587.291672511572</v>
      </c>
      <c r="B108" s="10">
        <v>27.038</v>
      </c>
      <c r="C108" s="9">
        <v>551.30481999999995</v>
      </c>
      <c r="D108" s="15">
        <v>0</v>
      </c>
      <c r="E108" s="15">
        <v>0</v>
      </c>
      <c r="F108" s="10">
        <f t="shared" si="12"/>
        <v>27.038</v>
      </c>
      <c r="G108" s="9">
        <f t="shared" si="12"/>
        <v>551.30481999999995</v>
      </c>
      <c r="H108" s="23">
        <v>0</v>
      </c>
      <c r="I108" s="23">
        <f t="shared" si="13"/>
        <v>27.038</v>
      </c>
      <c r="J108" s="16">
        <f t="shared" si="10"/>
        <v>20.389999999999997</v>
      </c>
      <c r="K108" s="85"/>
      <c r="L108" s="86"/>
      <c r="M108" s="80">
        <f t="shared" si="18"/>
        <v>30.133641976734339</v>
      </c>
      <c r="N108" s="16">
        <f t="shared" si="18"/>
        <v>27.107172506621513</v>
      </c>
      <c r="O108" s="16">
        <f t="shared" si="18"/>
        <v>23.893651546283124</v>
      </c>
      <c r="P108" s="16">
        <f t="shared" si="18"/>
        <v>26.30425301438444</v>
      </c>
      <c r="Q108" s="16">
        <f t="shared" si="18"/>
        <v>25.947951051464152</v>
      </c>
      <c r="R108" s="16">
        <f t="shared" si="14"/>
        <v>30.133641976734339</v>
      </c>
      <c r="S108" s="5">
        <f t="shared" si="11"/>
        <v>0</v>
      </c>
      <c r="T108" s="17">
        <f t="shared" si="15"/>
        <v>0</v>
      </c>
    </row>
    <row r="109" spans="1:20" x14ac:dyDescent="0.25">
      <c r="A109" s="24">
        <v>42587.333339236109</v>
      </c>
      <c r="B109" s="10">
        <v>0</v>
      </c>
      <c r="C109" s="9">
        <v>0</v>
      </c>
      <c r="D109" s="15">
        <v>0</v>
      </c>
      <c r="E109" s="15">
        <v>0</v>
      </c>
      <c r="F109" s="10">
        <f t="shared" si="12"/>
        <v>0</v>
      </c>
      <c r="G109" s="9">
        <f t="shared" si="12"/>
        <v>0</v>
      </c>
      <c r="H109" s="23">
        <v>0</v>
      </c>
      <c r="I109" s="23">
        <f t="shared" si="13"/>
        <v>0</v>
      </c>
      <c r="J109" s="16">
        <f t="shared" si="10"/>
        <v>0</v>
      </c>
      <c r="K109" s="85"/>
      <c r="L109" s="86"/>
      <c r="M109" s="80">
        <f t="shared" si="18"/>
        <v>30.133641976734339</v>
      </c>
      <c r="N109" s="16">
        <f t="shared" si="18"/>
        <v>27.107172506621513</v>
      </c>
      <c r="O109" s="16">
        <f t="shared" si="18"/>
        <v>23.893651546283124</v>
      </c>
      <c r="P109" s="16">
        <f t="shared" si="18"/>
        <v>26.30425301438444</v>
      </c>
      <c r="Q109" s="16">
        <f t="shared" si="18"/>
        <v>25.947951051464152</v>
      </c>
      <c r="R109" s="16">
        <f t="shared" si="14"/>
        <v>30.133641976734339</v>
      </c>
      <c r="S109" s="5">
        <f t="shared" si="11"/>
        <v>0</v>
      </c>
      <c r="T109" s="17">
        <f t="shared" si="15"/>
        <v>0</v>
      </c>
    </row>
    <row r="110" spans="1:20" x14ac:dyDescent="0.25">
      <c r="A110" s="24">
        <v>42587.375005960646</v>
      </c>
      <c r="B110" s="10">
        <v>26.504999999999999</v>
      </c>
      <c r="C110" s="9">
        <v>581.78475000000003</v>
      </c>
      <c r="D110" s="15">
        <v>23.355</v>
      </c>
      <c r="E110" s="15">
        <v>512.64300000000003</v>
      </c>
      <c r="F110" s="10">
        <f t="shared" si="12"/>
        <v>3.1499999999999986</v>
      </c>
      <c r="G110" s="9">
        <f t="shared" si="12"/>
        <v>69.141750000000002</v>
      </c>
      <c r="H110" s="23">
        <v>0</v>
      </c>
      <c r="I110" s="23">
        <f t="shared" si="13"/>
        <v>3.1499999999999986</v>
      </c>
      <c r="J110" s="16">
        <f t="shared" si="10"/>
        <v>21.949761904761914</v>
      </c>
      <c r="K110" s="85"/>
      <c r="L110" s="86"/>
      <c r="M110" s="80">
        <f t="shared" si="18"/>
        <v>30.133641976734339</v>
      </c>
      <c r="N110" s="16">
        <f t="shared" si="18"/>
        <v>27.107172506621513</v>
      </c>
      <c r="O110" s="16">
        <f t="shared" si="18"/>
        <v>23.893651546283124</v>
      </c>
      <c r="P110" s="16">
        <f t="shared" si="18"/>
        <v>26.30425301438444</v>
      </c>
      <c r="Q110" s="16">
        <f t="shared" si="18"/>
        <v>25.947951051464152</v>
      </c>
      <c r="R110" s="16">
        <f t="shared" si="14"/>
        <v>30.133641976734339</v>
      </c>
      <c r="S110" s="5">
        <f t="shared" si="11"/>
        <v>0</v>
      </c>
      <c r="T110" s="17">
        <f t="shared" si="15"/>
        <v>0</v>
      </c>
    </row>
    <row r="111" spans="1:20" x14ac:dyDescent="0.25">
      <c r="A111" s="24">
        <v>42587.416672685184</v>
      </c>
      <c r="B111" s="10">
        <v>111.063</v>
      </c>
      <c r="C111" s="9">
        <v>2747.6986200000001</v>
      </c>
      <c r="D111" s="15">
        <v>110.42100000000001</v>
      </c>
      <c r="E111" s="15">
        <v>2731.8140000000003</v>
      </c>
      <c r="F111" s="10">
        <f t="shared" si="12"/>
        <v>0.64199999999999591</v>
      </c>
      <c r="G111" s="9">
        <f t="shared" si="12"/>
        <v>15.884619999999813</v>
      </c>
      <c r="H111" s="23">
        <v>0</v>
      </c>
      <c r="I111" s="23">
        <f t="shared" si="13"/>
        <v>0.64199999999999591</v>
      </c>
      <c r="J111" s="16">
        <f t="shared" si="10"/>
        <v>24.742398753893948</v>
      </c>
      <c r="K111" s="85"/>
      <c r="L111" s="86"/>
      <c r="M111" s="80">
        <f t="shared" si="18"/>
        <v>30.133641976734339</v>
      </c>
      <c r="N111" s="16">
        <f t="shared" si="18"/>
        <v>27.107172506621513</v>
      </c>
      <c r="O111" s="16">
        <f t="shared" si="18"/>
        <v>23.893651546283124</v>
      </c>
      <c r="P111" s="16">
        <f t="shared" si="18"/>
        <v>26.30425301438444</v>
      </c>
      <c r="Q111" s="16">
        <f t="shared" si="18"/>
        <v>25.947951051464152</v>
      </c>
      <c r="R111" s="16">
        <f t="shared" si="14"/>
        <v>30.133641976734339</v>
      </c>
      <c r="S111" s="5">
        <f t="shared" si="11"/>
        <v>0</v>
      </c>
      <c r="T111" s="17">
        <f t="shared" si="15"/>
        <v>0</v>
      </c>
    </row>
    <row r="112" spans="1:20" x14ac:dyDescent="0.25">
      <c r="A112" s="24">
        <v>42587.458339409721</v>
      </c>
      <c r="B112" s="10">
        <v>96.358999999999995</v>
      </c>
      <c r="C112" s="9">
        <v>2656.6176300000002</v>
      </c>
      <c r="D112" s="10">
        <v>96.359000000000009</v>
      </c>
      <c r="E112" s="9">
        <v>2656.6179999999999</v>
      </c>
      <c r="F112" s="10">
        <f t="shared" si="12"/>
        <v>0</v>
      </c>
      <c r="G112" s="9">
        <f t="shared" si="12"/>
        <v>-3.6999999974796083E-4</v>
      </c>
      <c r="H112" s="23">
        <v>0</v>
      </c>
      <c r="I112" s="23">
        <f t="shared" si="13"/>
        <v>0</v>
      </c>
      <c r="J112" s="16">
        <f t="shared" si="10"/>
        <v>0</v>
      </c>
      <c r="K112" s="85"/>
      <c r="L112" s="86"/>
      <c r="M112" s="80">
        <f t="shared" si="18"/>
        <v>30.133641976734339</v>
      </c>
      <c r="N112" s="16">
        <f t="shared" si="18"/>
        <v>27.107172506621513</v>
      </c>
      <c r="O112" s="16">
        <f t="shared" si="18"/>
        <v>23.893651546283124</v>
      </c>
      <c r="P112" s="16">
        <f t="shared" si="18"/>
        <v>26.30425301438444</v>
      </c>
      <c r="Q112" s="16">
        <f t="shared" si="18"/>
        <v>25.947951051464152</v>
      </c>
      <c r="R112" s="16">
        <f t="shared" si="14"/>
        <v>30.133641976734339</v>
      </c>
      <c r="S112" s="5">
        <f t="shared" si="11"/>
        <v>0</v>
      </c>
      <c r="T112" s="17">
        <f t="shared" si="15"/>
        <v>0</v>
      </c>
    </row>
    <row r="113" spans="1:20" x14ac:dyDescent="0.25">
      <c r="A113" s="24">
        <v>42587.500006134258</v>
      </c>
      <c r="B113" s="10">
        <v>24.065000000000001</v>
      </c>
      <c r="C113" s="9">
        <v>686.3338</v>
      </c>
      <c r="D113" s="10">
        <v>24.065000000000001</v>
      </c>
      <c r="E113" s="9">
        <v>686.33400000000006</v>
      </c>
      <c r="F113" s="10">
        <f t="shared" si="12"/>
        <v>0</v>
      </c>
      <c r="G113" s="9">
        <f t="shared" si="12"/>
        <v>-2.0000000006348273E-4</v>
      </c>
      <c r="H113" s="23">
        <v>0</v>
      </c>
      <c r="I113" s="23">
        <f t="shared" si="13"/>
        <v>0</v>
      </c>
      <c r="J113" s="16">
        <f t="shared" si="10"/>
        <v>0</v>
      </c>
      <c r="K113" s="85"/>
      <c r="L113" s="86"/>
      <c r="M113" s="80">
        <f t="shared" si="18"/>
        <v>30.133641976734339</v>
      </c>
      <c r="N113" s="16">
        <f t="shared" si="18"/>
        <v>27.107172506621513</v>
      </c>
      <c r="O113" s="16">
        <f t="shared" si="18"/>
        <v>23.893651546283124</v>
      </c>
      <c r="P113" s="16">
        <f t="shared" si="18"/>
        <v>26.30425301438444</v>
      </c>
      <c r="Q113" s="16">
        <f t="shared" si="18"/>
        <v>25.947951051464152</v>
      </c>
      <c r="R113" s="16">
        <f t="shared" si="14"/>
        <v>30.133641976734339</v>
      </c>
      <c r="S113" s="5">
        <f t="shared" si="11"/>
        <v>0</v>
      </c>
      <c r="T113" s="17">
        <f t="shared" si="15"/>
        <v>0</v>
      </c>
    </row>
    <row r="114" spans="1:20" x14ac:dyDescent="0.25">
      <c r="A114" s="24">
        <v>42587.541672858795</v>
      </c>
      <c r="B114" s="10">
        <v>0</v>
      </c>
      <c r="C114" s="9">
        <v>0</v>
      </c>
      <c r="D114" s="22">
        <v>0</v>
      </c>
      <c r="E114" s="23">
        <v>0</v>
      </c>
      <c r="F114" s="10">
        <f t="shared" si="12"/>
        <v>0</v>
      </c>
      <c r="G114" s="9">
        <f t="shared" si="12"/>
        <v>0</v>
      </c>
      <c r="H114" s="23">
        <v>0</v>
      </c>
      <c r="I114" s="23">
        <f t="shared" si="13"/>
        <v>0</v>
      </c>
      <c r="J114" s="16">
        <f t="shared" si="10"/>
        <v>0</v>
      </c>
      <c r="K114" s="85"/>
      <c r="L114" s="86"/>
      <c r="M114" s="80">
        <f t="shared" si="18"/>
        <v>30.133641976734339</v>
      </c>
      <c r="N114" s="16">
        <f t="shared" si="18"/>
        <v>27.107172506621513</v>
      </c>
      <c r="O114" s="16">
        <f t="shared" si="18"/>
        <v>23.893651546283124</v>
      </c>
      <c r="P114" s="16">
        <f t="shared" si="18"/>
        <v>26.30425301438444</v>
      </c>
      <c r="Q114" s="16">
        <f t="shared" si="18"/>
        <v>25.947951051464152</v>
      </c>
      <c r="R114" s="16">
        <f t="shared" si="14"/>
        <v>30.133641976734339</v>
      </c>
      <c r="S114" s="5">
        <f t="shared" si="11"/>
        <v>0</v>
      </c>
      <c r="T114" s="17">
        <f t="shared" si="15"/>
        <v>0</v>
      </c>
    </row>
    <row r="115" spans="1:20" x14ac:dyDescent="0.25">
      <c r="A115" s="24">
        <v>42587.583339583332</v>
      </c>
      <c r="B115" s="10">
        <v>0</v>
      </c>
      <c r="C115" s="9">
        <v>0</v>
      </c>
      <c r="D115" s="22">
        <v>0</v>
      </c>
      <c r="E115" s="23">
        <v>0</v>
      </c>
      <c r="F115" s="10">
        <f t="shared" si="12"/>
        <v>0</v>
      </c>
      <c r="G115" s="9">
        <f t="shared" si="12"/>
        <v>0</v>
      </c>
      <c r="H115" s="23">
        <v>0</v>
      </c>
      <c r="I115" s="23">
        <f t="shared" si="13"/>
        <v>0</v>
      </c>
      <c r="J115" s="16">
        <f t="shared" si="10"/>
        <v>0</v>
      </c>
      <c r="K115" s="85"/>
      <c r="L115" s="86"/>
      <c r="M115" s="80">
        <f t="shared" si="18"/>
        <v>30.133641976734339</v>
      </c>
      <c r="N115" s="16">
        <f t="shared" si="18"/>
        <v>27.107172506621513</v>
      </c>
      <c r="O115" s="16">
        <f t="shared" si="18"/>
        <v>23.893651546283124</v>
      </c>
      <c r="P115" s="16">
        <f t="shared" si="18"/>
        <v>26.30425301438444</v>
      </c>
      <c r="Q115" s="16">
        <f t="shared" si="18"/>
        <v>25.947951051464152</v>
      </c>
      <c r="R115" s="16">
        <f t="shared" si="14"/>
        <v>30.133641976734339</v>
      </c>
      <c r="S115" s="5">
        <f t="shared" si="11"/>
        <v>0</v>
      </c>
      <c r="T115" s="17">
        <f t="shared" si="15"/>
        <v>0</v>
      </c>
    </row>
    <row r="116" spans="1:20" x14ac:dyDescent="0.25">
      <c r="A116" s="24">
        <v>42587.62500630787</v>
      </c>
      <c r="B116" s="10">
        <v>0</v>
      </c>
      <c r="C116" s="9">
        <v>0</v>
      </c>
      <c r="D116" s="22">
        <v>0</v>
      </c>
      <c r="E116" s="23">
        <v>0</v>
      </c>
      <c r="F116" s="10">
        <f t="shared" si="12"/>
        <v>0</v>
      </c>
      <c r="G116" s="9">
        <f t="shared" si="12"/>
        <v>0</v>
      </c>
      <c r="H116" s="23">
        <v>0</v>
      </c>
      <c r="I116" s="23">
        <f t="shared" si="13"/>
        <v>0</v>
      </c>
      <c r="J116" s="16">
        <f t="shared" si="10"/>
        <v>0</v>
      </c>
      <c r="K116" s="85"/>
      <c r="L116" s="86"/>
      <c r="M116" s="80">
        <f t="shared" si="18"/>
        <v>30.133641976734339</v>
      </c>
      <c r="N116" s="16">
        <f t="shared" si="18"/>
        <v>27.107172506621513</v>
      </c>
      <c r="O116" s="16">
        <f t="shared" si="18"/>
        <v>23.893651546283124</v>
      </c>
      <c r="P116" s="16">
        <f t="shared" si="18"/>
        <v>26.30425301438444</v>
      </c>
      <c r="Q116" s="16">
        <f t="shared" si="18"/>
        <v>25.947951051464152</v>
      </c>
      <c r="R116" s="16">
        <f t="shared" si="14"/>
        <v>30.133641976734339</v>
      </c>
      <c r="S116" s="5">
        <f t="shared" si="11"/>
        <v>0</v>
      </c>
      <c r="T116" s="17">
        <f t="shared" si="15"/>
        <v>0</v>
      </c>
    </row>
    <row r="117" spans="1:20" x14ac:dyDescent="0.25">
      <c r="A117" s="24">
        <v>42587.666673032407</v>
      </c>
      <c r="B117" s="10">
        <v>0</v>
      </c>
      <c r="C117" s="9">
        <v>0</v>
      </c>
      <c r="D117" s="22">
        <v>0</v>
      </c>
      <c r="E117" s="23">
        <v>0</v>
      </c>
      <c r="F117" s="10">
        <f t="shared" si="12"/>
        <v>0</v>
      </c>
      <c r="G117" s="9">
        <f t="shared" si="12"/>
        <v>0</v>
      </c>
      <c r="H117" s="23">
        <v>0</v>
      </c>
      <c r="I117" s="23">
        <f t="shared" si="13"/>
        <v>0</v>
      </c>
      <c r="J117" s="16">
        <f t="shared" si="10"/>
        <v>0</v>
      </c>
      <c r="K117" s="85"/>
      <c r="L117" s="86"/>
      <c r="M117" s="80">
        <f t="shared" si="18"/>
        <v>30.133641976734339</v>
      </c>
      <c r="N117" s="16">
        <f t="shared" si="18"/>
        <v>27.107172506621513</v>
      </c>
      <c r="O117" s="16">
        <f t="shared" si="18"/>
        <v>23.893651546283124</v>
      </c>
      <c r="P117" s="16">
        <f t="shared" si="18"/>
        <v>26.30425301438444</v>
      </c>
      <c r="Q117" s="16">
        <f t="shared" si="18"/>
        <v>25.947951051464152</v>
      </c>
      <c r="R117" s="16">
        <f t="shared" si="14"/>
        <v>30.133641976734339</v>
      </c>
      <c r="S117" s="5">
        <f t="shared" si="11"/>
        <v>0</v>
      </c>
      <c r="T117" s="17">
        <f t="shared" si="15"/>
        <v>0</v>
      </c>
    </row>
    <row r="118" spans="1:20" x14ac:dyDescent="0.25">
      <c r="A118" s="24">
        <v>42587.708339756944</v>
      </c>
      <c r="B118" s="10">
        <v>0</v>
      </c>
      <c r="C118" s="9">
        <v>0</v>
      </c>
      <c r="D118" s="22">
        <v>0</v>
      </c>
      <c r="E118" s="23">
        <v>0</v>
      </c>
      <c r="F118" s="10">
        <f t="shared" si="12"/>
        <v>0</v>
      </c>
      <c r="G118" s="9">
        <f t="shared" si="12"/>
        <v>0</v>
      </c>
      <c r="H118" s="23">
        <v>0</v>
      </c>
      <c r="I118" s="23">
        <f t="shared" si="13"/>
        <v>0</v>
      </c>
      <c r="J118" s="16">
        <f t="shared" si="10"/>
        <v>0</v>
      </c>
      <c r="K118" s="85"/>
      <c r="L118" s="86"/>
      <c r="M118" s="80">
        <f t="shared" si="18"/>
        <v>30.133641976734339</v>
      </c>
      <c r="N118" s="16">
        <f t="shared" si="18"/>
        <v>27.107172506621513</v>
      </c>
      <c r="O118" s="16">
        <f t="shared" si="18"/>
        <v>23.893651546283124</v>
      </c>
      <c r="P118" s="16">
        <f t="shared" si="18"/>
        <v>26.30425301438444</v>
      </c>
      <c r="Q118" s="16">
        <f t="shared" si="18"/>
        <v>25.947951051464152</v>
      </c>
      <c r="R118" s="16">
        <f t="shared" si="14"/>
        <v>30.133641976734339</v>
      </c>
      <c r="S118" s="5">
        <f t="shared" si="11"/>
        <v>0</v>
      </c>
      <c r="T118" s="17">
        <f t="shared" si="15"/>
        <v>0</v>
      </c>
    </row>
    <row r="119" spans="1:20" x14ac:dyDescent="0.25">
      <c r="A119" s="24">
        <v>42587.750006481481</v>
      </c>
      <c r="B119" s="10">
        <v>0</v>
      </c>
      <c r="C119" s="9">
        <v>0</v>
      </c>
      <c r="D119" s="22">
        <v>0</v>
      </c>
      <c r="E119" s="23">
        <v>0</v>
      </c>
      <c r="F119" s="10">
        <f t="shared" si="12"/>
        <v>0</v>
      </c>
      <c r="G119" s="9">
        <f t="shared" si="12"/>
        <v>0</v>
      </c>
      <c r="H119" s="23">
        <v>0</v>
      </c>
      <c r="I119" s="23">
        <f t="shared" si="13"/>
        <v>0</v>
      </c>
      <c r="J119" s="16">
        <f t="shared" si="10"/>
        <v>0</v>
      </c>
      <c r="K119" s="85"/>
      <c r="L119" s="86"/>
      <c r="M119" s="80">
        <f t="shared" si="18"/>
        <v>30.133641976734339</v>
      </c>
      <c r="N119" s="16">
        <f t="shared" si="18"/>
        <v>27.107172506621513</v>
      </c>
      <c r="O119" s="16">
        <f t="shared" si="18"/>
        <v>23.893651546283124</v>
      </c>
      <c r="P119" s="16">
        <f t="shared" si="18"/>
        <v>26.30425301438444</v>
      </c>
      <c r="Q119" s="16">
        <f t="shared" si="18"/>
        <v>25.947951051464152</v>
      </c>
      <c r="R119" s="16">
        <f t="shared" si="14"/>
        <v>30.133641976734339</v>
      </c>
      <c r="S119" s="5">
        <f t="shared" si="11"/>
        <v>0</v>
      </c>
      <c r="T119" s="17">
        <f t="shared" si="15"/>
        <v>0</v>
      </c>
    </row>
    <row r="120" spans="1:20" x14ac:dyDescent="0.25">
      <c r="A120" s="24">
        <v>42587.791673206018</v>
      </c>
      <c r="B120" s="10">
        <v>17.82</v>
      </c>
      <c r="C120" s="9">
        <v>530.67960000000005</v>
      </c>
      <c r="D120" s="15">
        <v>17.82</v>
      </c>
      <c r="E120" s="15">
        <v>530.68000000000006</v>
      </c>
      <c r="F120" s="10">
        <f t="shared" si="12"/>
        <v>0</v>
      </c>
      <c r="G120" s="9">
        <f t="shared" si="12"/>
        <v>-4.0000000001327862E-4</v>
      </c>
      <c r="H120" s="23">
        <v>0</v>
      </c>
      <c r="I120" s="23">
        <f t="shared" si="13"/>
        <v>0</v>
      </c>
      <c r="J120" s="16">
        <f t="shared" si="10"/>
        <v>0</v>
      </c>
      <c r="K120" s="85"/>
      <c r="L120" s="86"/>
      <c r="M120" s="80">
        <f t="shared" ref="M120:Q135" si="19">M119</f>
        <v>30.133641976734339</v>
      </c>
      <c r="N120" s="16">
        <f t="shared" si="19"/>
        <v>27.107172506621513</v>
      </c>
      <c r="O120" s="16">
        <f t="shared" si="19"/>
        <v>23.893651546283124</v>
      </c>
      <c r="P120" s="16">
        <f t="shared" si="19"/>
        <v>26.30425301438444</v>
      </c>
      <c r="Q120" s="16">
        <f t="shared" si="19"/>
        <v>25.947951051464152</v>
      </c>
      <c r="R120" s="16">
        <f t="shared" si="14"/>
        <v>30.133641976734339</v>
      </c>
      <c r="S120" s="5">
        <f t="shared" si="11"/>
        <v>0</v>
      </c>
      <c r="T120" s="17">
        <f t="shared" si="15"/>
        <v>0</v>
      </c>
    </row>
    <row r="121" spans="1:20" x14ac:dyDescent="0.25">
      <c r="A121" s="24">
        <v>42587.833339930556</v>
      </c>
      <c r="B121" s="10">
        <v>27.526</v>
      </c>
      <c r="C121" s="9">
        <v>820.82532000000003</v>
      </c>
      <c r="D121" s="15">
        <v>27.526</v>
      </c>
      <c r="E121" s="15">
        <v>820.82500000000005</v>
      </c>
      <c r="F121" s="10">
        <f t="shared" si="12"/>
        <v>0</v>
      </c>
      <c r="G121" s="9">
        <f t="shared" si="12"/>
        <v>3.1999999998788553E-4</v>
      </c>
      <c r="H121" s="23">
        <v>0</v>
      </c>
      <c r="I121" s="23">
        <f t="shared" si="13"/>
        <v>0</v>
      </c>
      <c r="J121" s="16">
        <f t="shared" si="10"/>
        <v>0</v>
      </c>
      <c r="K121" s="85"/>
      <c r="L121" s="86"/>
      <c r="M121" s="80">
        <f t="shared" si="19"/>
        <v>30.133641976734339</v>
      </c>
      <c r="N121" s="16">
        <f t="shared" si="19"/>
        <v>27.107172506621513</v>
      </c>
      <c r="O121" s="16">
        <f t="shared" si="19"/>
        <v>23.893651546283124</v>
      </c>
      <c r="P121" s="16">
        <f t="shared" si="19"/>
        <v>26.30425301438444</v>
      </c>
      <c r="Q121" s="16">
        <f t="shared" si="19"/>
        <v>25.947951051464152</v>
      </c>
      <c r="R121" s="16">
        <f t="shared" si="14"/>
        <v>30.133641976734339</v>
      </c>
      <c r="S121" s="5">
        <f t="shared" si="11"/>
        <v>0</v>
      </c>
      <c r="T121" s="17">
        <f t="shared" si="15"/>
        <v>0</v>
      </c>
    </row>
    <row r="122" spans="1:20" x14ac:dyDescent="0.25">
      <c r="A122" s="24">
        <v>42587.875006655093</v>
      </c>
      <c r="B122" s="10">
        <v>23.123000000000001</v>
      </c>
      <c r="C122" s="9">
        <v>745.25428999999997</v>
      </c>
      <c r="D122" s="15">
        <v>23.123000000000001</v>
      </c>
      <c r="E122" s="15">
        <v>745.25400000000002</v>
      </c>
      <c r="F122" s="10">
        <f t="shared" si="12"/>
        <v>0</v>
      </c>
      <c r="G122" s="9">
        <f t="shared" si="12"/>
        <v>2.8999999994994141E-4</v>
      </c>
      <c r="H122" s="23">
        <v>0</v>
      </c>
      <c r="I122" s="23">
        <f t="shared" si="13"/>
        <v>0</v>
      </c>
      <c r="J122" s="16">
        <f t="shared" si="10"/>
        <v>0</v>
      </c>
      <c r="K122" s="85"/>
      <c r="L122" s="86"/>
      <c r="M122" s="80">
        <f t="shared" si="19"/>
        <v>30.133641976734339</v>
      </c>
      <c r="N122" s="16">
        <f t="shared" si="19"/>
        <v>27.107172506621513</v>
      </c>
      <c r="O122" s="16">
        <f t="shared" si="19"/>
        <v>23.893651546283124</v>
      </c>
      <c r="P122" s="16">
        <f t="shared" si="19"/>
        <v>26.30425301438444</v>
      </c>
      <c r="Q122" s="16">
        <f t="shared" si="19"/>
        <v>25.947951051464152</v>
      </c>
      <c r="R122" s="16">
        <f t="shared" si="14"/>
        <v>30.133641976734339</v>
      </c>
      <c r="S122" s="5">
        <f t="shared" si="11"/>
        <v>0</v>
      </c>
      <c r="T122" s="17">
        <f t="shared" si="15"/>
        <v>0</v>
      </c>
    </row>
    <row r="123" spans="1:20" x14ac:dyDescent="0.25">
      <c r="A123" s="24">
        <v>42587.91667337963</v>
      </c>
      <c r="B123" s="10">
        <v>38.201999999999998</v>
      </c>
      <c r="C123" s="9">
        <v>1110.15012</v>
      </c>
      <c r="D123" s="15">
        <v>38.202000000000005</v>
      </c>
      <c r="E123" s="15">
        <v>1110.1500000000001</v>
      </c>
      <c r="F123" s="10">
        <f t="shared" si="12"/>
        <v>0</v>
      </c>
      <c r="G123" s="9">
        <f t="shared" si="12"/>
        <v>1.199999999244028E-4</v>
      </c>
      <c r="H123" s="23">
        <v>0</v>
      </c>
      <c r="I123" s="23">
        <f t="shared" si="13"/>
        <v>0</v>
      </c>
      <c r="J123" s="16">
        <f t="shared" si="10"/>
        <v>0</v>
      </c>
      <c r="K123" s="85"/>
      <c r="L123" s="86"/>
      <c r="M123" s="80">
        <f t="shared" si="19"/>
        <v>30.133641976734339</v>
      </c>
      <c r="N123" s="16">
        <f t="shared" si="19"/>
        <v>27.107172506621513</v>
      </c>
      <c r="O123" s="16">
        <f t="shared" si="19"/>
        <v>23.893651546283124</v>
      </c>
      <c r="P123" s="16">
        <f t="shared" si="19"/>
        <v>26.30425301438444</v>
      </c>
      <c r="Q123" s="16">
        <f t="shared" si="19"/>
        <v>25.947951051464152</v>
      </c>
      <c r="R123" s="16">
        <f t="shared" si="14"/>
        <v>30.133641976734339</v>
      </c>
      <c r="S123" s="5">
        <f t="shared" si="11"/>
        <v>0</v>
      </c>
      <c r="T123" s="17">
        <f t="shared" si="15"/>
        <v>0</v>
      </c>
    </row>
    <row r="124" spans="1:20" x14ac:dyDescent="0.25">
      <c r="A124" s="24">
        <v>42587.958340104167</v>
      </c>
      <c r="B124" s="10">
        <v>84.168000000000006</v>
      </c>
      <c r="C124" s="9">
        <v>2034.3405600000001</v>
      </c>
      <c r="D124" s="15">
        <v>0</v>
      </c>
      <c r="E124" s="15">
        <v>0</v>
      </c>
      <c r="F124" s="10">
        <f t="shared" si="12"/>
        <v>84.168000000000006</v>
      </c>
      <c r="G124" s="9">
        <f t="shared" si="12"/>
        <v>2034.3405600000001</v>
      </c>
      <c r="H124" s="23">
        <v>0</v>
      </c>
      <c r="I124" s="23">
        <f t="shared" si="13"/>
        <v>84.168000000000006</v>
      </c>
      <c r="J124" s="16">
        <f t="shared" si="10"/>
        <v>24.169999999999998</v>
      </c>
      <c r="K124" s="85"/>
      <c r="L124" s="86"/>
      <c r="M124" s="80">
        <f t="shared" si="19"/>
        <v>30.133641976734339</v>
      </c>
      <c r="N124" s="16">
        <f t="shared" si="19"/>
        <v>27.107172506621513</v>
      </c>
      <c r="O124" s="16">
        <f t="shared" si="19"/>
        <v>23.893651546283124</v>
      </c>
      <c r="P124" s="16">
        <f t="shared" si="19"/>
        <v>26.30425301438444</v>
      </c>
      <c r="Q124" s="16">
        <f t="shared" si="19"/>
        <v>25.947951051464152</v>
      </c>
      <c r="R124" s="16">
        <f t="shared" si="14"/>
        <v>30.133641976734339</v>
      </c>
      <c r="S124" s="5">
        <f t="shared" si="11"/>
        <v>0</v>
      </c>
      <c r="T124" s="17">
        <f t="shared" si="15"/>
        <v>0</v>
      </c>
    </row>
    <row r="125" spans="1:20" x14ac:dyDescent="0.25">
      <c r="A125" s="24">
        <v>42588.000006828704</v>
      </c>
      <c r="B125" s="10">
        <v>9.9770000000000003</v>
      </c>
      <c r="C125" s="9">
        <v>233.36203</v>
      </c>
      <c r="D125" s="15">
        <v>0</v>
      </c>
      <c r="E125" s="15">
        <v>0</v>
      </c>
      <c r="F125" s="10">
        <f t="shared" si="12"/>
        <v>9.9770000000000003</v>
      </c>
      <c r="G125" s="9">
        <f t="shared" si="12"/>
        <v>233.36203</v>
      </c>
      <c r="H125" s="23">
        <v>0</v>
      </c>
      <c r="I125" s="23">
        <f t="shared" si="13"/>
        <v>9.9770000000000003</v>
      </c>
      <c r="J125" s="16">
        <f t="shared" si="10"/>
        <v>23.39</v>
      </c>
      <c r="K125" s="85"/>
      <c r="L125" s="86"/>
      <c r="M125" s="80">
        <f t="shared" si="19"/>
        <v>30.133641976734339</v>
      </c>
      <c r="N125" s="16">
        <f t="shared" si="19"/>
        <v>27.107172506621513</v>
      </c>
      <c r="O125" s="16">
        <f t="shared" si="19"/>
        <v>23.893651546283124</v>
      </c>
      <c r="P125" s="16">
        <f t="shared" si="19"/>
        <v>26.30425301438444</v>
      </c>
      <c r="Q125" s="16">
        <f t="shared" si="19"/>
        <v>25.947951051464152</v>
      </c>
      <c r="R125" s="16">
        <f t="shared" si="14"/>
        <v>30.133641976734339</v>
      </c>
      <c r="S125" s="5">
        <f t="shared" si="11"/>
        <v>0</v>
      </c>
      <c r="T125" s="17">
        <f t="shared" si="15"/>
        <v>0</v>
      </c>
    </row>
    <row r="126" spans="1:20" x14ac:dyDescent="0.25">
      <c r="A126" s="24">
        <v>42588.041673553242</v>
      </c>
      <c r="B126" s="10">
        <v>0</v>
      </c>
      <c r="C126" s="9">
        <v>0</v>
      </c>
      <c r="D126" s="10">
        <v>0</v>
      </c>
      <c r="E126" s="9">
        <v>0</v>
      </c>
      <c r="F126" s="10">
        <f t="shared" si="12"/>
        <v>0</v>
      </c>
      <c r="G126" s="9">
        <f t="shared" si="12"/>
        <v>0</v>
      </c>
      <c r="H126" s="23">
        <v>0</v>
      </c>
      <c r="I126" s="23">
        <f t="shared" si="13"/>
        <v>0</v>
      </c>
      <c r="J126" s="16">
        <f t="shared" si="10"/>
        <v>0</v>
      </c>
      <c r="K126" s="85"/>
      <c r="L126" s="86"/>
      <c r="M126" s="80">
        <f t="shared" si="19"/>
        <v>30.133641976734339</v>
      </c>
      <c r="N126" s="16">
        <f t="shared" si="19"/>
        <v>27.107172506621513</v>
      </c>
      <c r="O126" s="16">
        <f t="shared" si="19"/>
        <v>23.893651546283124</v>
      </c>
      <c r="P126" s="16">
        <f t="shared" si="19"/>
        <v>26.30425301438444</v>
      </c>
      <c r="Q126" s="16">
        <f t="shared" si="19"/>
        <v>25.947951051464152</v>
      </c>
      <c r="R126" s="16">
        <f t="shared" si="14"/>
        <v>30.133641976734339</v>
      </c>
      <c r="S126" s="5">
        <f t="shared" si="11"/>
        <v>0</v>
      </c>
      <c r="T126" s="17">
        <f t="shared" si="15"/>
        <v>0</v>
      </c>
    </row>
    <row r="127" spans="1:20" x14ac:dyDescent="0.25">
      <c r="A127" s="24">
        <v>42588.083340277779</v>
      </c>
      <c r="B127" s="10">
        <v>0</v>
      </c>
      <c r="C127" s="9">
        <v>0</v>
      </c>
      <c r="D127" s="10">
        <v>0</v>
      </c>
      <c r="E127" s="9">
        <v>0</v>
      </c>
      <c r="F127" s="10">
        <f t="shared" si="12"/>
        <v>0</v>
      </c>
      <c r="G127" s="9">
        <f t="shared" si="12"/>
        <v>0</v>
      </c>
      <c r="H127" s="23">
        <v>0</v>
      </c>
      <c r="I127" s="23">
        <f t="shared" si="13"/>
        <v>0</v>
      </c>
      <c r="J127" s="16">
        <f t="shared" si="10"/>
        <v>0</v>
      </c>
      <c r="K127" s="85"/>
      <c r="L127" s="86"/>
      <c r="M127" s="80">
        <f t="shared" si="19"/>
        <v>30.133641976734339</v>
      </c>
      <c r="N127" s="16">
        <f t="shared" si="19"/>
        <v>27.107172506621513</v>
      </c>
      <c r="O127" s="16">
        <f t="shared" si="19"/>
        <v>23.893651546283124</v>
      </c>
      <c r="P127" s="16">
        <f t="shared" si="19"/>
        <v>26.30425301438444</v>
      </c>
      <c r="Q127" s="16">
        <f t="shared" si="19"/>
        <v>25.947951051464152</v>
      </c>
      <c r="R127" s="16">
        <f t="shared" si="14"/>
        <v>30.133641976734339</v>
      </c>
      <c r="S127" s="5">
        <f t="shared" si="11"/>
        <v>0</v>
      </c>
      <c r="T127" s="17">
        <f t="shared" si="15"/>
        <v>0</v>
      </c>
    </row>
    <row r="128" spans="1:20" x14ac:dyDescent="0.25">
      <c r="A128" s="24">
        <v>42588.125007002316</v>
      </c>
      <c r="B128" s="10">
        <v>0</v>
      </c>
      <c r="C128" s="9">
        <v>0</v>
      </c>
      <c r="D128" s="10">
        <v>0</v>
      </c>
      <c r="E128" s="9">
        <v>0</v>
      </c>
      <c r="F128" s="10">
        <f t="shared" si="12"/>
        <v>0</v>
      </c>
      <c r="G128" s="9">
        <f t="shared" si="12"/>
        <v>0</v>
      </c>
      <c r="H128" s="23">
        <v>0</v>
      </c>
      <c r="I128" s="23">
        <f t="shared" si="13"/>
        <v>0</v>
      </c>
      <c r="J128" s="16">
        <f t="shared" si="10"/>
        <v>0</v>
      </c>
      <c r="K128" s="85"/>
      <c r="L128" s="86"/>
      <c r="M128" s="80">
        <f t="shared" si="19"/>
        <v>30.133641976734339</v>
      </c>
      <c r="N128" s="16">
        <f t="shared" si="19"/>
        <v>27.107172506621513</v>
      </c>
      <c r="O128" s="16">
        <f t="shared" si="19"/>
        <v>23.893651546283124</v>
      </c>
      <c r="P128" s="16">
        <f t="shared" si="19"/>
        <v>26.30425301438444</v>
      </c>
      <c r="Q128" s="16">
        <f t="shared" si="19"/>
        <v>25.947951051464152</v>
      </c>
      <c r="R128" s="16">
        <f t="shared" si="14"/>
        <v>30.133641976734339</v>
      </c>
      <c r="S128" s="5">
        <f t="shared" si="11"/>
        <v>0</v>
      </c>
      <c r="T128" s="17">
        <f t="shared" si="15"/>
        <v>0</v>
      </c>
    </row>
    <row r="129" spans="1:20" x14ac:dyDescent="0.25">
      <c r="A129" s="24">
        <v>42588.166673726853</v>
      </c>
      <c r="B129" s="10">
        <v>0</v>
      </c>
      <c r="C129" s="9">
        <v>0</v>
      </c>
      <c r="D129" s="10">
        <v>0</v>
      </c>
      <c r="E129" s="9">
        <v>0</v>
      </c>
      <c r="F129" s="10">
        <f t="shared" si="12"/>
        <v>0</v>
      </c>
      <c r="G129" s="9">
        <f t="shared" si="12"/>
        <v>0</v>
      </c>
      <c r="H129" s="23">
        <v>0</v>
      </c>
      <c r="I129" s="23">
        <f t="shared" si="13"/>
        <v>0</v>
      </c>
      <c r="J129" s="16">
        <f t="shared" si="10"/>
        <v>0</v>
      </c>
      <c r="K129" s="85"/>
      <c r="L129" s="86"/>
      <c r="M129" s="80">
        <f t="shared" si="19"/>
        <v>30.133641976734339</v>
      </c>
      <c r="N129" s="16">
        <f t="shared" si="19"/>
        <v>27.107172506621513</v>
      </c>
      <c r="O129" s="16">
        <f t="shared" si="19"/>
        <v>23.893651546283124</v>
      </c>
      <c r="P129" s="16">
        <f t="shared" si="19"/>
        <v>26.30425301438444</v>
      </c>
      <c r="Q129" s="16">
        <f t="shared" si="19"/>
        <v>25.947951051464152</v>
      </c>
      <c r="R129" s="16">
        <f t="shared" si="14"/>
        <v>30.133641976734339</v>
      </c>
      <c r="S129" s="5">
        <f t="shared" si="11"/>
        <v>0</v>
      </c>
      <c r="T129" s="17">
        <f t="shared" si="15"/>
        <v>0</v>
      </c>
    </row>
    <row r="130" spans="1:20" x14ac:dyDescent="0.25">
      <c r="A130" s="24">
        <v>42588.208340451391</v>
      </c>
      <c r="B130" s="10">
        <v>0</v>
      </c>
      <c r="C130" s="9">
        <v>0</v>
      </c>
      <c r="D130" s="10">
        <v>0</v>
      </c>
      <c r="E130" s="9">
        <v>0</v>
      </c>
      <c r="F130" s="10">
        <f t="shared" si="12"/>
        <v>0</v>
      </c>
      <c r="G130" s="9">
        <f t="shared" si="12"/>
        <v>0</v>
      </c>
      <c r="H130" s="23">
        <v>0</v>
      </c>
      <c r="I130" s="23">
        <f t="shared" si="13"/>
        <v>0</v>
      </c>
      <c r="J130" s="16">
        <f t="shared" si="10"/>
        <v>0</v>
      </c>
      <c r="K130" s="85"/>
      <c r="L130" s="86"/>
      <c r="M130" s="80">
        <f t="shared" si="19"/>
        <v>30.133641976734339</v>
      </c>
      <c r="N130" s="16">
        <f t="shared" si="19"/>
        <v>27.107172506621513</v>
      </c>
      <c r="O130" s="16">
        <f t="shared" si="19"/>
        <v>23.893651546283124</v>
      </c>
      <c r="P130" s="16">
        <f t="shared" si="19"/>
        <v>26.30425301438444</v>
      </c>
      <c r="Q130" s="16">
        <f t="shared" si="19"/>
        <v>25.947951051464152</v>
      </c>
      <c r="R130" s="16">
        <f t="shared" si="14"/>
        <v>30.133641976734339</v>
      </c>
      <c r="S130" s="5">
        <f t="shared" si="11"/>
        <v>0</v>
      </c>
      <c r="T130" s="17">
        <f t="shared" si="15"/>
        <v>0</v>
      </c>
    </row>
    <row r="131" spans="1:20" x14ac:dyDescent="0.25">
      <c r="A131" s="24">
        <v>42588.250007175928</v>
      </c>
      <c r="B131" s="10">
        <v>0</v>
      </c>
      <c r="C131" s="9">
        <v>0</v>
      </c>
      <c r="D131" s="10">
        <v>0</v>
      </c>
      <c r="E131" s="9">
        <v>0</v>
      </c>
      <c r="F131" s="10">
        <f t="shared" si="12"/>
        <v>0</v>
      </c>
      <c r="G131" s="9">
        <f t="shared" si="12"/>
        <v>0</v>
      </c>
      <c r="H131" s="23">
        <v>0</v>
      </c>
      <c r="I131" s="23">
        <f t="shared" si="13"/>
        <v>0</v>
      </c>
      <c r="J131" s="16">
        <f t="shared" si="10"/>
        <v>0</v>
      </c>
      <c r="K131" s="85"/>
      <c r="L131" s="86"/>
      <c r="M131" s="80">
        <f t="shared" si="19"/>
        <v>30.133641976734339</v>
      </c>
      <c r="N131" s="16">
        <f t="shared" si="19"/>
        <v>27.107172506621513</v>
      </c>
      <c r="O131" s="16">
        <f t="shared" si="19"/>
        <v>23.893651546283124</v>
      </c>
      <c r="P131" s="16">
        <f t="shared" si="19"/>
        <v>26.30425301438444</v>
      </c>
      <c r="Q131" s="16">
        <f t="shared" si="19"/>
        <v>25.947951051464152</v>
      </c>
      <c r="R131" s="16">
        <f t="shared" si="14"/>
        <v>30.133641976734339</v>
      </c>
      <c r="S131" s="5">
        <f t="shared" si="11"/>
        <v>0</v>
      </c>
      <c r="T131" s="17">
        <f t="shared" si="15"/>
        <v>0</v>
      </c>
    </row>
    <row r="132" spans="1:20" x14ac:dyDescent="0.25">
      <c r="A132" s="24">
        <v>42588.291673900465</v>
      </c>
      <c r="B132" s="10">
        <v>0</v>
      </c>
      <c r="C132" s="9">
        <v>0</v>
      </c>
      <c r="D132" s="10">
        <v>0</v>
      </c>
      <c r="E132" s="9">
        <v>0</v>
      </c>
      <c r="F132" s="10">
        <f t="shared" si="12"/>
        <v>0</v>
      </c>
      <c r="G132" s="9">
        <f t="shared" si="12"/>
        <v>0</v>
      </c>
      <c r="H132" s="23">
        <v>0</v>
      </c>
      <c r="I132" s="23">
        <f t="shared" si="13"/>
        <v>0</v>
      </c>
      <c r="J132" s="16">
        <f t="shared" si="10"/>
        <v>0</v>
      </c>
      <c r="K132" s="85"/>
      <c r="L132" s="86"/>
      <c r="M132" s="80">
        <f t="shared" si="19"/>
        <v>30.133641976734339</v>
      </c>
      <c r="N132" s="16">
        <f t="shared" si="19"/>
        <v>27.107172506621513</v>
      </c>
      <c r="O132" s="16">
        <f t="shared" si="19"/>
        <v>23.893651546283124</v>
      </c>
      <c r="P132" s="16">
        <f t="shared" si="19"/>
        <v>26.30425301438444</v>
      </c>
      <c r="Q132" s="16">
        <f t="shared" si="19"/>
        <v>25.947951051464152</v>
      </c>
      <c r="R132" s="16">
        <f t="shared" si="14"/>
        <v>30.133641976734339</v>
      </c>
      <c r="S132" s="5">
        <f t="shared" si="11"/>
        <v>0</v>
      </c>
      <c r="T132" s="17">
        <f t="shared" si="15"/>
        <v>0</v>
      </c>
    </row>
    <row r="133" spans="1:20" x14ac:dyDescent="0.25">
      <c r="A133" s="24">
        <v>42588.333340625002</v>
      </c>
      <c r="B133" s="10">
        <v>0</v>
      </c>
      <c r="C133" s="9">
        <v>0</v>
      </c>
      <c r="D133" s="10">
        <v>0</v>
      </c>
      <c r="E133" s="9">
        <v>0</v>
      </c>
      <c r="F133" s="10">
        <f t="shared" si="12"/>
        <v>0</v>
      </c>
      <c r="G133" s="9">
        <f t="shared" si="12"/>
        <v>0</v>
      </c>
      <c r="H133" s="23">
        <v>0</v>
      </c>
      <c r="I133" s="23">
        <f t="shared" si="13"/>
        <v>0</v>
      </c>
      <c r="J133" s="16">
        <f t="shared" si="10"/>
        <v>0</v>
      </c>
      <c r="K133" s="85"/>
      <c r="L133" s="86"/>
      <c r="M133" s="80">
        <f t="shared" si="19"/>
        <v>30.133641976734339</v>
      </c>
      <c r="N133" s="16">
        <f t="shared" si="19"/>
        <v>27.107172506621513</v>
      </c>
      <c r="O133" s="16">
        <f t="shared" si="19"/>
        <v>23.893651546283124</v>
      </c>
      <c r="P133" s="16">
        <f t="shared" si="19"/>
        <v>26.30425301438444</v>
      </c>
      <c r="Q133" s="16">
        <f t="shared" si="19"/>
        <v>25.947951051464152</v>
      </c>
      <c r="R133" s="16">
        <f t="shared" si="14"/>
        <v>30.133641976734339</v>
      </c>
      <c r="S133" s="5">
        <f t="shared" si="11"/>
        <v>0</v>
      </c>
      <c r="T133" s="17">
        <f t="shared" si="15"/>
        <v>0</v>
      </c>
    </row>
    <row r="134" spans="1:20" x14ac:dyDescent="0.25">
      <c r="A134" s="24">
        <v>42588.375007349539</v>
      </c>
      <c r="B134" s="10">
        <v>33.896999999999998</v>
      </c>
      <c r="C134" s="9">
        <v>778.27512000000002</v>
      </c>
      <c r="D134" s="10">
        <v>0</v>
      </c>
      <c r="E134" s="9">
        <v>0</v>
      </c>
      <c r="F134" s="10">
        <f t="shared" si="12"/>
        <v>33.896999999999998</v>
      </c>
      <c r="G134" s="9">
        <f t="shared" si="12"/>
        <v>778.27512000000002</v>
      </c>
      <c r="H134" s="23">
        <v>0</v>
      </c>
      <c r="I134" s="23">
        <f t="shared" si="13"/>
        <v>33.896999999999998</v>
      </c>
      <c r="J134" s="16">
        <f t="shared" ref="J134:J197" si="20">IF(F134&gt;0,G134/F134,0)</f>
        <v>22.96</v>
      </c>
      <c r="K134" s="85"/>
      <c r="L134" s="86"/>
      <c r="M134" s="80">
        <f t="shared" si="19"/>
        <v>30.133641976734339</v>
      </c>
      <c r="N134" s="16">
        <f t="shared" si="19"/>
        <v>27.107172506621513</v>
      </c>
      <c r="O134" s="16">
        <f t="shared" si="19"/>
        <v>23.893651546283124</v>
      </c>
      <c r="P134" s="16">
        <f t="shared" si="19"/>
        <v>26.30425301438444</v>
      </c>
      <c r="Q134" s="16">
        <f t="shared" si="19"/>
        <v>25.947951051464152</v>
      </c>
      <c r="R134" s="16">
        <f t="shared" si="14"/>
        <v>30.133641976734339</v>
      </c>
      <c r="S134" s="5">
        <f t="shared" ref="S134:S197" si="21">IF(J134&gt;R134,J134-R134,0)</f>
        <v>0</v>
      </c>
      <c r="T134" s="17">
        <f t="shared" si="15"/>
        <v>0</v>
      </c>
    </row>
    <row r="135" spans="1:20" x14ac:dyDescent="0.25">
      <c r="A135" s="24">
        <v>42588.416674074077</v>
      </c>
      <c r="B135" s="10">
        <v>72.16</v>
      </c>
      <c r="C135" s="9">
        <v>1759.9824000000001</v>
      </c>
      <c r="D135" s="10">
        <v>72.16</v>
      </c>
      <c r="E135" s="9">
        <v>1759.982</v>
      </c>
      <c r="F135" s="10">
        <f t="shared" ref="F135:G198" si="22">B135-D135</f>
        <v>0</v>
      </c>
      <c r="G135" s="9">
        <f t="shared" si="22"/>
        <v>4.0000000012696546E-4</v>
      </c>
      <c r="H135" s="23">
        <v>0</v>
      </c>
      <c r="I135" s="23">
        <f t="shared" ref="I135:I198" si="23">F135-H135</f>
        <v>0</v>
      </c>
      <c r="J135" s="16">
        <f t="shared" si="20"/>
        <v>0</v>
      </c>
      <c r="K135" s="85"/>
      <c r="L135" s="86"/>
      <c r="M135" s="80">
        <f t="shared" si="19"/>
        <v>30.133641976734339</v>
      </c>
      <c r="N135" s="16">
        <f t="shared" si="19"/>
        <v>27.107172506621513</v>
      </c>
      <c r="O135" s="16">
        <f t="shared" si="19"/>
        <v>23.893651546283124</v>
      </c>
      <c r="P135" s="16">
        <f t="shared" si="19"/>
        <v>26.30425301438444</v>
      </c>
      <c r="Q135" s="16">
        <f t="shared" si="19"/>
        <v>25.947951051464152</v>
      </c>
      <c r="R135" s="16">
        <f t="shared" ref="R135:R198" si="24">MAX(L135:Q135)</f>
        <v>30.133641976734339</v>
      </c>
      <c r="S135" s="5">
        <f t="shared" si="21"/>
        <v>0</v>
      </c>
      <c r="T135" s="17">
        <f t="shared" ref="T135:T198" si="25">IF(S135&lt;&gt;" ",S135*I135,0)</f>
        <v>0</v>
      </c>
    </row>
    <row r="136" spans="1:20" x14ac:dyDescent="0.25">
      <c r="A136" s="24">
        <v>42588.458340798614</v>
      </c>
      <c r="B136" s="10">
        <v>82.358999999999995</v>
      </c>
      <c r="C136" s="9">
        <v>2351.3494500000002</v>
      </c>
      <c r="D136" s="10">
        <v>82.359000000000009</v>
      </c>
      <c r="E136" s="9">
        <v>2351.3490000000002</v>
      </c>
      <c r="F136" s="10">
        <f t="shared" si="22"/>
        <v>0</v>
      </c>
      <c r="G136" s="9">
        <f t="shared" si="22"/>
        <v>4.500000000007276E-4</v>
      </c>
      <c r="H136" s="23">
        <v>0</v>
      </c>
      <c r="I136" s="23">
        <f t="shared" si="23"/>
        <v>0</v>
      </c>
      <c r="J136" s="16">
        <f t="shared" si="20"/>
        <v>0</v>
      </c>
      <c r="K136" s="85"/>
      <c r="L136" s="86"/>
      <c r="M136" s="80">
        <f t="shared" ref="M136:Q151" si="26">M135</f>
        <v>30.133641976734339</v>
      </c>
      <c r="N136" s="16">
        <f t="shared" si="26"/>
        <v>27.107172506621513</v>
      </c>
      <c r="O136" s="16">
        <f t="shared" si="26"/>
        <v>23.893651546283124</v>
      </c>
      <c r="P136" s="16">
        <f t="shared" si="26"/>
        <v>26.30425301438444</v>
      </c>
      <c r="Q136" s="16">
        <f t="shared" si="26"/>
        <v>25.947951051464152</v>
      </c>
      <c r="R136" s="16">
        <f t="shared" si="24"/>
        <v>30.133641976734339</v>
      </c>
      <c r="S136" s="5">
        <f t="shared" si="21"/>
        <v>0</v>
      </c>
      <c r="T136" s="17">
        <f t="shared" si="25"/>
        <v>0</v>
      </c>
    </row>
    <row r="137" spans="1:20" x14ac:dyDescent="0.25">
      <c r="A137" s="24">
        <v>42588.500007523151</v>
      </c>
      <c r="B137" s="10">
        <v>88.552000000000007</v>
      </c>
      <c r="C137" s="9">
        <v>2758.3948</v>
      </c>
      <c r="D137" s="10">
        <v>88.552000000000007</v>
      </c>
      <c r="E137" s="9">
        <v>2758.395</v>
      </c>
      <c r="F137" s="10">
        <f t="shared" si="22"/>
        <v>0</v>
      </c>
      <c r="G137" s="9">
        <f t="shared" si="22"/>
        <v>-1.9999999994979589E-4</v>
      </c>
      <c r="H137" s="23">
        <v>0</v>
      </c>
      <c r="I137" s="23">
        <f t="shared" si="23"/>
        <v>0</v>
      </c>
      <c r="J137" s="16">
        <f t="shared" si="20"/>
        <v>0</v>
      </c>
      <c r="K137" s="85"/>
      <c r="L137" s="86"/>
      <c r="M137" s="80">
        <f t="shared" si="26"/>
        <v>30.133641976734339</v>
      </c>
      <c r="N137" s="16">
        <f t="shared" si="26"/>
        <v>27.107172506621513</v>
      </c>
      <c r="O137" s="16">
        <f t="shared" si="26"/>
        <v>23.893651546283124</v>
      </c>
      <c r="P137" s="16">
        <f t="shared" si="26"/>
        <v>26.30425301438444</v>
      </c>
      <c r="Q137" s="16">
        <f t="shared" si="26"/>
        <v>25.947951051464152</v>
      </c>
      <c r="R137" s="16">
        <f t="shared" si="24"/>
        <v>30.133641976734339</v>
      </c>
      <c r="S137" s="5">
        <f t="shared" si="21"/>
        <v>0</v>
      </c>
      <c r="T137" s="17">
        <f t="shared" si="25"/>
        <v>0</v>
      </c>
    </row>
    <row r="138" spans="1:20" x14ac:dyDescent="0.25">
      <c r="A138" s="24">
        <v>42588.541674247688</v>
      </c>
      <c r="B138" s="10">
        <v>44.768999999999998</v>
      </c>
      <c r="C138" s="9">
        <v>1275.4688100000001</v>
      </c>
      <c r="D138" s="10">
        <v>44.769000000000005</v>
      </c>
      <c r="E138" s="9">
        <v>1275.4690000000001</v>
      </c>
      <c r="F138" s="10">
        <f t="shared" si="22"/>
        <v>0</v>
      </c>
      <c r="G138" s="9">
        <f t="shared" si="22"/>
        <v>-1.8999999997504347E-4</v>
      </c>
      <c r="H138" s="23">
        <v>0</v>
      </c>
      <c r="I138" s="23">
        <f t="shared" si="23"/>
        <v>0</v>
      </c>
      <c r="J138" s="16">
        <f t="shared" si="20"/>
        <v>0</v>
      </c>
      <c r="K138" s="85"/>
      <c r="L138" s="86"/>
      <c r="M138" s="80">
        <f t="shared" si="26"/>
        <v>30.133641976734339</v>
      </c>
      <c r="N138" s="16">
        <f t="shared" si="26"/>
        <v>27.107172506621513</v>
      </c>
      <c r="O138" s="16">
        <f t="shared" si="26"/>
        <v>23.893651546283124</v>
      </c>
      <c r="P138" s="16">
        <f t="shared" si="26"/>
        <v>26.30425301438444</v>
      </c>
      <c r="Q138" s="16">
        <f t="shared" si="26"/>
        <v>25.947951051464152</v>
      </c>
      <c r="R138" s="16">
        <f t="shared" si="24"/>
        <v>30.133641976734339</v>
      </c>
      <c r="S138" s="5">
        <f t="shared" si="21"/>
        <v>0</v>
      </c>
      <c r="T138" s="17">
        <f t="shared" si="25"/>
        <v>0</v>
      </c>
    </row>
    <row r="139" spans="1:20" x14ac:dyDescent="0.25">
      <c r="A139" s="24">
        <v>42588.583340972225</v>
      </c>
      <c r="B139" s="10">
        <v>0</v>
      </c>
      <c r="C139" s="9">
        <v>0</v>
      </c>
      <c r="D139" s="22">
        <v>0</v>
      </c>
      <c r="E139" s="23">
        <v>0</v>
      </c>
      <c r="F139" s="10">
        <f t="shared" si="22"/>
        <v>0</v>
      </c>
      <c r="G139" s="9">
        <f t="shared" si="22"/>
        <v>0</v>
      </c>
      <c r="H139" s="23">
        <v>0</v>
      </c>
      <c r="I139" s="23">
        <f t="shared" si="23"/>
        <v>0</v>
      </c>
      <c r="J139" s="16">
        <f t="shared" si="20"/>
        <v>0</v>
      </c>
      <c r="K139" s="85"/>
      <c r="L139" s="86"/>
      <c r="M139" s="80">
        <f t="shared" si="26"/>
        <v>30.133641976734339</v>
      </c>
      <c r="N139" s="16">
        <f t="shared" si="26"/>
        <v>27.107172506621513</v>
      </c>
      <c r="O139" s="16">
        <f t="shared" si="26"/>
        <v>23.893651546283124</v>
      </c>
      <c r="P139" s="16">
        <f t="shared" si="26"/>
        <v>26.30425301438444</v>
      </c>
      <c r="Q139" s="16">
        <f t="shared" si="26"/>
        <v>25.947951051464152</v>
      </c>
      <c r="R139" s="16">
        <f t="shared" si="24"/>
        <v>30.133641976734339</v>
      </c>
      <c r="S139" s="5">
        <f t="shared" si="21"/>
        <v>0</v>
      </c>
      <c r="T139" s="17">
        <f t="shared" si="25"/>
        <v>0</v>
      </c>
    </row>
    <row r="140" spans="1:20" x14ac:dyDescent="0.25">
      <c r="A140" s="24">
        <v>42588.625007696763</v>
      </c>
      <c r="B140" s="10">
        <v>0</v>
      </c>
      <c r="C140" s="9">
        <v>0</v>
      </c>
      <c r="D140" s="22">
        <v>0</v>
      </c>
      <c r="E140" s="23">
        <v>0</v>
      </c>
      <c r="F140" s="10">
        <f t="shared" si="22"/>
        <v>0</v>
      </c>
      <c r="G140" s="9">
        <f t="shared" si="22"/>
        <v>0</v>
      </c>
      <c r="H140" s="23">
        <v>0</v>
      </c>
      <c r="I140" s="23">
        <f t="shared" si="23"/>
        <v>0</v>
      </c>
      <c r="J140" s="16">
        <f t="shared" si="20"/>
        <v>0</v>
      </c>
      <c r="K140" s="85"/>
      <c r="L140" s="86"/>
      <c r="M140" s="80">
        <f t="shared" si="26"/>
        <v>30.133641976734339</v>
      </c>
      <c r="N140" s="16">
        <f t="shared" si="26"/>
        <v>27.107172506621513</v>
      </c>
      <c r="O140" s="16">
        <f t="shared" si="26"/>
        <v>23.893651546283124</v>
      </c>
      <c r="P140" s="16">
        <f t="shared" si="26"/>
        <v>26.30425301438444</v>
      </c>
      <c r="Q140" s="16">
        <f t="shared" si="26"/>
        <v>25.947951051464152</v>
      </c>
      <c r="R140" s="16">
        <f t="shared" si="24"/>
        <v>30.133641976734339</v>
      </c>
      <c r="S140" s="5">
        <f t="shared" si="21"/>
        <v>0</v>
      </c>
      <c r="T140" s="17">
        <f t="shared" si="25"/>
        <v>0</v>
      </c>
    </row>
    <row r="141" spans="1:20" x14ac:dyDescent="0.25">
      <c r="A141" s="24">
        <v>42588.6666744213</v>
      </c>
      <c r="B141" s="10">
        <v>0</v>
      </c>
      <c r="C141" s="9">
        <v>0</v>
      </c>
      <c r="D141" s="22">
        <v>0</v>
      </c>
      <c r="E141" s="23">
        <v>0</v>
      </c>
      <c r="F141" s="10">
        <f t="shared" si="22"/>
        <v>0</v>
      </c>
      <c r="G141" s="9">
        <f t="shared" si="22"/>
        <v>0</v>
      </c>
      <c r="H141" s="23">
        <v>0</v>
      </c>
      <c r="I141" s="23">
        <f t="shared" si="23"/>
        <v>0</v>
      </c>
      <c r="J141" s="16">
        <f t="shared" si="20"/>
        <v>0</v>
      </c>
      <c r="K141" s="85"/>
      <c r="L141" s="86"/>
      <c r="M141" s="80">
        <f t="shared" si="26"/>
        <v>30.133641976734339</v>
      </c>
      <c r="N141" s="16">
        <f t="shared" si="26"/>
        <v>27.107172506621513</v>
      </c>
      <c r="O141" s="16">
        <f t="shared" si="26"/>
        <v>23.893651546283124</v>
      </c>
      <c r="P141" s="16">
        <f t="shared" si="26"/>
        <v>26.30425301438444</v>
      </c>
      <c r="Q141" s="16">
        <f t="shared" si="26"/>
        <v>25.947951051464152</v>
      </c>
      <c r="R141" s="16">
        <f t="shared" si="24"/>
        <v>30.133641976734339</v>
      </c>
      <c r="S141" s="5">
        <f t="shared" si="21"/>
        <v>0</v>
      </c>
      <c r="T141" s="17">
        <f t="shared" si="25"/>
        <v>0</v>
      </c>
    </row>
    <row r="142" spans="1:20" x14ac:dyDescent="0.25">
      <c r="A142" s="24">
        <v>42588.70834114583</v>
      </c>
      <c r="B142" s="10">
        <v>4.5629999999999997</v>
      </c>
      <c r="C142" s="9">
        <v>148.33856700000001</v>
      </c>
      <c r="D142" s="10">
        <v>4.5630000000000006</v>
      </c>
      <c r="E142" s="9">
        <v>148.339</v>
      </c>
      <c r="F142" s="10">
        <f t="shared" si="22"/>
        <v>0</v>
      </c>
      <c r="G142" s="9">
        <f t="shared" si="22"/>
        <v>-4.3299999998680505E-4</v>
      </c>
      <c r="H142" s="23">
        <v>0</v>
      </c>
      <c r="I142" s="23">
        <f t="shared" si="23"/>
        <v>0</v>
      </c>
      <c r="J142" s="16">
        <f t="shared" si="20"/>
        <v>0</v>
      </c>
      <c r="K142" s="85"/>
      <c r="L142" s="86"/>
      <c r="M142" s="80">
        <f t="shared" si="26"/>
        <v>30.133641976734339</v>
      </c>
      <c r="N142" s="16">
        <f t="shared" si="26"/>
        <v>27.107172506621513</v>
      </c>
      <c r="O142" s="16">
        <f t="shared" si="26"/>
        <v>23.893651546283124</v>
      </c>
      <c r="P142" s="16">
        <f t="shared" si="26"/>
        <v>26.30425301438444</v>
      </c>
      <c r="Q142" s="16">
        <f t="shared" si="26"/>
        <v>25.947951051464152</v>
      </c>
      <c r="R142" s="16">
        <f t="shared" si="24"/>
        <v>30.133641976734339</v>
      </c>
      <c r="S142" s="5">
        <f t="shared" si="21"/>
        <v>0</v>
      </c>
      <c r="T142" s="17">
        <f t="shared" si="25"/>
        <v>0</v>
      </c>
    </row>
    <row r="143" spans="1:20" x14ac:dyDescent="0.25">
      <c r="A143" s="24">
        <v>42588.750007870367</v>
      </c>
      <c r="B143" s="10">
        <v>0</v>
      </c>
      <c r="C143" s="9">
        <v>0</v>
      </c>
      <c r="D143" s="22">
        <v>0</v>
      </c>
      <c r="E143" s="23">
        <v>0</v>
      </c>
      <c r="F143" s="10">
        <f t="shared" si="22"/>
        <v>0</v>
      </c>
      <c r="G143" s="9">
        <f t="shared" si="22"/>
        <v>0</v>
      </c>
      <c r="H143" s="23">
        <v>0</v>
      </c>
      <c r="I143" s="23">
        <f t="shared" si="23"/>
        <v>0</v>
      </c>
      <c r="J143" s="16">
        <f t="shared" si="20"/>
        <v>0</v>
      </c>
      <c r="K143" s="85"/>
      <c r="L143" s="86"/>
      <c r="M143" s="80">
        <f t="shared" si="26"/>
        <v>30.133641976734339</v>
      </c>
      <c r="N143" s="16">
        <f t="shared" si="26"/>
        <v>27.107172506621513</v>
      </c>
      <c r="O143" s="16">
        <f t="shared" si="26"/>
        <v>23.893651546283124</v>
      </c>
      <c r="P143" s="16">
        <f t="shared" si="26"/>
        <v>26.30425301438444</v>
      </c>
      <c r="Q143" s="16">
        <f t="shared" si="26"/>
        <v>25.947951051464152</v>
      </c>
      <c r="R143" s="16">
        <f t="shared" si="24"/>
        <v>30.133641976734339</v>
      </c>
      <c r="S143" s="5">
        <f t="shared" si="21"/>
        <v>0</v>
      </c>
      <c r="T143" s="17">
        <f t="shared" si="25"/>
        <v>0</v>
      </c>
    </row>
    <row r="144" spans="1:20" x14ac:dyDescent="0.25">
      <c r="A144" s="24">
        <v>42588.791674594904</v>
      </c>
      <c r="B144" s="10">
        <v>2.9969999999999999</v>
      </c>
      <c r="C144" s="9">
        <v>95.511392999999998</v>
      </c>
      <c r="D144" s="10">
        <v>2.9970000000000003</v>
      </c>
      <c r="E144" s="9">
        <v>95.51100000000001</v>
      </c>
      <c r="F144" s="10">
        <f t="shared" si="22"/>
        <v>0</v>
      </c>
      <c r="G144" s="9">
        <f t="shared" si="22"/>
        <v>3.9299999998831936E-4</v>
      </c>
      <c r="H144" s="23">
        <v>0</v>
      </c>
      <c r="I144" s="23">
        <f t="shared" si="23"/>
        <v>0</v>
      </c>
      <c r="J144" s="16">
        <f t="shared" si="20"/>
        <v>0</v>
      </c>
      <c r="K144" s="85"/>
      <c r="L144" s="86"/>
      <c r="M144" s="80">
        <f t="shared" si="26"/>
        <v>30.133641976734339</v>
      </c>
      <c r="N144" s="16">
        <f t="shared" si="26"/>
        <v>27.107172506621513</v>
      </c>
      <c r="O144" s="16">
        <f t="shared" si="26"/>
        <v>23.893651546283124</v>
      </c>
      <c r="P144" s="16">
        <f t="shared" si="26"/>
        <v>26.30425301438444</v>
      </c>
      <c r="Q144" s="16">
        <f t="shared" si="26"/>
        <v>25.947951051464152</v>
      </c>
      <c r="R144" s="16">
        <f t="shared" si="24"/>
        <v>30.133641976734339</v>
      </c>
      <c r="S144" s="5">
        <f t="shared" si="21"/>
        <v>0</v>
      </c>
      <c r="T144" s="17">
        <f t="shared" si="25"/>
        <v>0</v>
      </c>
    </row>
    <row r="145" spans="1:20" x14ac:dyDescent="0.25">
      <c r="A145" s="24">
        <v>42588.833341319441</v>
      </c>
      <c r="B145" s="10">
        <v>33.978000000000002</v>
      </c>
      <c r="C145" s="9">
        <v>905.17391999999995</v>
      </c>
      <c r="D145" s="10">
        <v>33.978000000000002</v>
      </c>
      <c r="E145" s="9">
        <v>905.17400000000009</v>
      </c>
      <c r="F145" s="10">
        <f t="shared" si="22"/>
        <v>0</v>
      </c>
      <c r="G145" s="9">
        <f t="shared" si="22"/>
        <v>-8.000000013907993E-5</v>
      </c>
      <c r="H145" s="23">
        <v>0</v>
      </c>
      <c r="I145" s="23">
        <f t="shared" si="23"/>
        <v>0</v>
      </c>
      <c r="J145" s="16">
        <f t="shared" si="20"/>
        <v>0</v>
      </c>
      <c r="K145" s="85"/>
      <c r="L145" s="86"/>
      <c r="M145" s="80">
        <f t="shared" si="26"/>
        <v>30.133641976734339</v>
      </c>
      <c r="N145" s="16">
        <f t="shared" si="26"/>
        <v>27.107172506621513</v>
      </c>
      <c r="O145" s="16">
        <f t="shared" si="26"/>
        <v>23.893651546283124</v>
      </c>
      <c r="P145" s="16">
        <f t="shared" si="26"/>
        <v>26.30425301438444</v>
      </c>
      <c r="Q145" s="16">
        <f t="shared" si="26"/>
        <v>25.947951051464152</v>
      </c>
      <c r="R145" s="16">
        <f t="shared" si="24"/>
        <v>30.133641976734339</v>
      </c>
      <c r="S145" s="5">
        <f t="shared" si="21"/>
        <v>0</v>
      </c>
      <c r="T145" s="17">
        <f t="shared" si="25"/>
        <v>0</v>
      </c>
    </row>
    <row r="146" spans="1:20" x14ac:dyDescent="0.25">
      <c r="A146" s="24">
        <v>42588.875008043979</v>
      </c>
      <c r="B146" s="10">
        <v>72.647999999999996</v>
      </c>
      <c r="C146" s="9">
        <v>2080.6387199999999</v>
      </c>
      <c r="D146" s="10">
        <v>72.64800000000001</v>
      </c>
      <c r="E146" s="9">
        <v>2080.6390000000001</v>
      </c>
      <c r="F146" s="10">
        <f t="shared" si="22"/>
        <v>0</v>
      </c>
      <c r="G146" s="9">
        <f t="shared" si="22"/>
        <v>-2.8000000020256266E-4</v>
      </c>
      <c r="H146" s="23">
        <v>0</v>
      </c>
      <c r="I146" s="23">
        <f t="shared" si="23"/>
        <v>0</v>
      </c>
      <c r="J146" s="16">
        <f t="shared" si="20"/>
        <v>0</v>
      </c>
      <c r="K146" s="85"/>
      <c r="L146" s="86"/>
      <c r="M146" s="80">
        <f t="shared" si="26"/>
        <v>30.133641976734339</v>
      </c>
      <c r="N146" s="16">
        <f t="shared" si="26"/>
        <v>27.107172506621513</v>
      </c>
      <c r="O146" s="16">
        <f t="shared" si="26"/>
        <v>23.893651546283124</v>
      </c>
      <c r="P146" s="16">
        <f t="shared" si="26"/>
        <v>26.30425301438444</v>
      </c>
      <c r="Q146" s="16">
        <f t="shared" si="26"/>
        <v>25.947951051464152</v>
      </c>
      <c r="R146" s="16">
        <f t="shared" si="24"/>
        <v>30.133641976734339</v>
      </c>
      <c r="S146" s="5">
        <f t="shared" si="21"/>
        <v>0</v>
      </c>
      <c r="T146" s="17">
        <f t="shared" si="25"/>
        <v>0</v>
      </c>
    </row>
    <row r="147" spans="1:20" x14ac:dyDescent="0.25">
      <c r="A147" s="24">
        <v>42588.916674768516</v>
      </c>
      <c r="B147" s="10">
        <v>0</v>
      </c>
      <c r="C147" s="9">
        <v>0</v>
      </c>
      <c r="D147" s="22">
        <v>0</v>
      </c>
      <c r="E147" s="23">
        <v>0</v>
      </c>
      <c r="F147" s="10">
        <f t="shared" si="22"/>
        <v>0</v>
      </c>
      <c r="G147" s="9">
        <f t="shared" si="22"/>
        <v>0</v>
      </c>
      <c r="H147" s="23">
        <v>0</v>
      </c>
      <c r="I147" s="23">
        <f t="shared" si="23"/>
        <v>0</v>
      </c>
      <c r="J147" s="16">
        <f t="shared" si="20"/>
        <v>0</v>
      </c>
      <c r="K147" s="85"/>
      <c r="L147" s="86"/>
      <c r="M147" s="80">
        <f t="shared" si="26"/>
        <v>30.133641976734339</v>
      </c>
      <c r="N147" s="16">
        <f t="shared" si="26"/>
        <v>27.107172506621513</v>
      </c>
      <c r="O147" s="16">
        <f t="shared" si="26"/>
        <v>23.893651546283124</v>
      </c>
      <c r="P147" s="16">
        <f t="shared" si="26"/>
        <v>26.30425301438444</v>
      </c>
      <c r="Q147" s="16">
        <f t="shared" si="26"/>
        <v>25.947951051464152</v>
      </c>
      <c r="R147" s="16">
        <f t="shared" si="24"/>
        <v>30.133641976734339</v>
      </c>
      <c r="S147" s="5">
        <f t="shared" si="21"/>
        <v>0</v>
      </c>
      <c r="T147" s="17">
        <f t="shared" si="25"/>
        <v>0</v>
      </c>
    </row>
    <row r="148" spans="1:20" x14ac:dyDescent="0.25">
      <c r="A148" s="24">
        <v>42588.958341493053</v>
      </c>
      <c r="B148" s="10">
        <v>0</v>
      </c>
      <c r="C148" s="9">
        <v>0</v>
      </c>
      <c r="D148" s="22">
        <v>0</v>
      </c>
      <c r="E148" s="23">
        <v>0</v>
      </c>
      <c r="F148" s="10">
        <f t="shared" si="22"/>
        <v>0</v>
      </c>
      <c r="G148" s="9">
        <f t="shared" si="22"/>
        <v>0</v>
      </c>
      <c r="H148" s="23">
        <v>0</v>
      </c>
      <c r="I148" s="23">
        <f t="shared" si="23"/>
        <v>0</v>
      </c>
      <c r="J148" s="16">
        <f t="shared" si="20"/>
        <v>0</v>
      </c>
      <c r="K148" s="85"/>
      <c r="L148" s="86"/>
      <c r="M148" s="80">
        <f t="shared" si="26"/>
        <v>30.133641976734339</v>
      </c>
      <c r="N148" s="16">
        <f t="shared" si="26"/>
        <v>27.107172506621513</v>
      </c>
      <c r="O148" s="16">
        <f t="shared" si="26"/>
        <v>23.893651546283124</v>
      </c>
      <c r="P148" s="16">
        <f t="shared" si="26"/>
        <v>26.30425301438444</v>
      </c>
      <c r="Q148" s="16">
        <f t="shared" si="26"/>
        <v>25.947951051464152</v>
      </c>
      <c r="R148" s="16">
        <f t="shared" si="24"/>
        <v>30.133641976734339</v>
      </c>
      <c r="S148" s="5">
        <f t="shared" si="21"/>
        <v>0</v>
      </c>
      <c r="T148" s="17">
        <f t="shared" si="25"/>
        <v>0</v>
      </c>
    </row>
    <row r="149" spans="1:20" x14ac:dyDescent="0.25">
      <c r="A149" s="24">
        <v>42589.00000821759</v>
      </c>
      <c r="B149" s="10">
        <v>0</v>
      </c>
      <c r="C149" s="9">
        <v>0</v>
      </c>
      <c r="D149" s="22">
        <v>0</v>
      </c>
      <c r="E149" s="23">
        <v>0</v>
      </c>
      <c r="F149" s="10">
        <f t="shared" si="22"/>
        <v>0</v>
      </c>
      <c r="G149" s="9">
        <f t="shared" si="22"/>
        <v>0</v>
      </c>
      <c r="H149" s="23">
        <v>0</v>
      </c>
      <c r="I149" s="23">
        <f t="shared" si="23"/>
        <v>0</v>
      </c>
      <c r="J149" s="16">
        <f t="shared" si="20"/>
        <v>0</v>
      </c>
      <c r="K149" s="85"/>
      <c r="L149" s="86"/>
      <c r="M149" s="80">
        <f t="shared" si="26"/>
        <v>30.133641976734339</v>
      </c>
      <c r="N149" s="16">
        <f t="shared" si="26"/>
        <v>27.107172506621513</v>
      </c>
      <c r="O149" s="16">
        <f t="shared" si="26"/>
        <v>23.893651546283124</v>
      </c>
      <c r="P149" s="16">
        <f t="shared" si="26"/>
        <v>26.30425301438444</v>
      </c>
      <c r="Q149" s="16">
        <f t="shared" si="26"/>
        <v>25.947951051464152</v>
      </c>
      <c r="R149" s="16">
        <f t="shared" si="24"/>
        <v>30.133641976734339</v>
      </c>
      <c r="S149" s="5">
        <f t="shared" si="21"/>
        <v>0</v>
      </c>
      <c r="T149" s="17">
        <f t="shared" si="25"/>
        <v>0</v>
      </c>
    </row>
    <row r="150" spans="1:20" x14ac:dyDescent="0.25">
      <c r="A150" s="24">
        <v>42589.041674942127</v>
      </c>
      <c r="B150" s="10">
        <v>0</v>
      </c>
      <c r="C150" s="9">
        <v>0</v>
      </c>
      <c r="D150" s="10">
        <v>0</v>
      </c>
      <c r="E150" s="9">
        <v>0</v>
      </c>
      <c r="F150" s="10">
        <f t="shared" si="22"/>
        <v>0</v>
      </c>
      <c r="G150" s="9">
        <f t="shared" si="22"/>
        <v>0</v>
      </c>
      <c r="H150" s="23">
        <v>0</v>
      </c>
      <c r="I150" s="23">
        <f t="shared" si="23"/>
        <v>0</v>
      </c>
      <c r="J150" s="16">
        <f t="shared" si="20"/>
        <v>0</v>
      </c>
      <c r="K150" s="85"/>
      <c r="L150" s="86"/>
      <c r="M150" s="80">
        <f t="shared" si="26"/>
        <v>30.133641976734339</v>
      </c>
      <c r="N150" s="16">
        <f t="shared" si="26"/>
        <v>27.107172506621513</v>
      </c>
      <c r="O150" s="16">
        <f t="shared" si="26"/>
        <v>23.893651546283124</v>
      </c>
      <c r="P150" s="16">
        <f t="shared" si="26"/>
        <v>26.30425301438444</v>
      </c>
      <c r="Q150" s="16">
        <f t="shared" si="26"/>
        <v>25.947951051464152</v>
      </c>
      <c r="R150" s="16">
        <f t="shared" si="24"/>
        <v>30.133641976734339</v>
      </c>
      <c r="S150" s="5">
        <f t="shared" si="21"/>
        <v>0</v>
      </c>
      <c r="T150" s="17">
        <f t="shared" si="25"/>
        <v>0</v>
      </c>
    </row>
    <row r="151" spans="1:20" x14ac:dyDescent="0.25">
      <c r="A151" s="24">
        <v>42589.083341666665</v>
      </c>
      <c r="B151" s="10">
        <v>0</v>
      </c>
      <c r="C151" s="9">
        <v>0</v>
      </c>
      <c r="D151" s="10">
        <v>0</v>
      </c>
      <c r="E151" s="9">
        <v>0</v>
      </c>
      <c r="F151" s="10">
        <f t="shared" si="22"/>
        <v>0</v>
      </c>
      <c r="G151" s="9">
        <f t="shared" si="22"/>
        <v>0</v>
      </c>
      <c r="H151" s="23">
        <v>0</v>
      </c>
      <c r="I151" s="23">
        <f t="shared" si="23"/>
        <v>0</v>
      </c>
      <c r="J151" s="16">
        <f t="shared" si="20"/>
        <v>0</v>
      </c>
      <c r="K151" s="85"/>
      <c r="L151" s="86"/>
      <c r="M151" s="80">
        <f t="shared" si="26"/>
        <v>30.133641976734339</v>
      </c>
      <c r="N151" s="16">
        <f t="shared" si="26"/>
        <v>27.107172506621513</v>
      </c>
      <c r="O151" s="16">
        <f t="shared" si="26"/>
        <v>23.893651546283124</v>
      </c>
      <c r="P151" s="16">
        <f t="shared" si="26"/>
        <v>26.30425301438444</v>
      </c>
      <c r="Q151" s="16">
        <f t="shared" si="26"/>
        <v>25.947951051464152</v>
      </c>
      <c r="R151" s="16">
        <f t="shared" si="24"/>
        <v>30.133641976734339</v>
      </c>
      <c r="S151" s="5">
        <f t="shared" si="21"/>
        <v>0</v>
      </c>
      <c r="T151" s="17">
        <f t="shared" si="25"/>
        <v>0</v>
      </c>
    </row>
    <row r="152" spans="1:20" x14ac:dyDescent="0.25">
      <c r="A152" s="24">
        <v>42589.125008391202</v>
      </c>
      <c r="B152" s="10">
        <v>0</v>
      </c>
      <c r="C152" s="9">
        <v>0</v>
      </c>
      <c r="D152" s="10">
        <v>0</v>
      </c>
      <c r="E152" s="9">
        <v>0</v>
      </c>
      <c r="F152" s="10">
        <f t="shared" si="22"/>
        <v>0</v>
      </c>
      <c r="G152" s="9">
        <f t="shared" si="22"/>
        <v>0</v>
      </c>
      <c r="H152" s="23">
        <v>0</v>
      </c>
      <c r="I152" s="23">
        <f t="shared" si="23"/>
        <v>0</v>
      </c>
      <c r="J152" s="16">
        <f t="shared" si="20"/>
        <v>0</v>
      </c>
      <c r="K152" s="85"/>
      <c r="L152" s="86"/>
      <c r="M152" s="80">
        <f t="shared" ref="M152:Q167" si="27">M151</f>
        <v>30.133641976734339</v>
      </c>
      <c r="N152" s="16">
        <f t="shared" si="27"/>
        <v>27.107172506621513</v>
      </c>
      <c r="O152" s="16">
        <f t="shared" si="27"/>
        <v>23.893651546283124</v>
      </c>
      <c r="P152" s="16">
        <f t="shared" si="27"/>
        <v>26.30425301438444</v>
      </c>
      <c r="Q152" s="16">
        <f t="shared" si="27"/>
        <v>25.947951051464152</v>
      </c>
      <c r="R152" s="16">
        <f t="shared" si="24"/>
        <v>30.133641976734339</v>
      </c>
      <c r="S152" s="5">
        <f t="shared" si="21"/>
        <v>0</v>
      </c>
      <c r="T152" s="17">
        <f t="shared" si="25"/>
        <v>0</v>
      </c>
    </row>
    <row r="153" spans="1:20" x14ac:dyDescent="0.25">
      <c r="A153" s="24">
        <v>42589.166675115739</v>
      </c>
      <c r="B153" s="10">
        <v>0</v>
      </c>
      <c r="C153" s="9">
        <v>0</v>
      </c>
      <c r="D153" s="10">
        <v>0</v>
      </c>
      <c r="E153" s="9">
        <v>0</v>
      </c>
      <c r="F153" s="10">
        <f t="shared" si="22"/>
        <v>0</v>
      </c>
      <c r="G153" s="9">
        <f t="shared" si="22"/>
        <v>0</v>
      </c>
      <c r="H153" s="23">
        <v>0</v>
      </c>
      <c r="I153" s="23">
        <f t="shared" si="23"/>
        <v>0</v>
      </c>
      <c r="J153" s="16">
        <f t="shared" si="20"/>
        <v>0</v>
      </c>
      <c r="K153" s="85"/>
      <c r="L153" s="86"/>
      <c r="M153" s="80">
        <f t="shared" si="27"/>
        <v>30.133641976734339</v>
      </c>
      <c r="N153" s="16">
        <f t="shared" si="27"/>
        <v>27.107172506621513</v>
      </c>
      <c r="O153" s="16">
        <f t="shared" si="27"/>
        <v>23.893651546283124</v>
      </c>
      <c r="P153" s="16">
        <f t="shared" si="27"/>
        <v>26.30425301438444</v>
      </c>
      <c r="Q153" s="16">
        <f t="shared" si="27"/>
        <v>25.947951051464152</v>
      </c>
      <c r="R153" s="16">
        <f t="shared" si="24"/>
        <v>30.133641976734339</v>
      </c>
      <c r="S153" s="5">
        <f t="shared" si="21"/>
        <v>0</v>
      </c>
      <c r="T153" s="17">
        <f t="shared" si="25"/>
        <v>0</v>
      </c>
    </row>
    <row r="154" spans="1:20" x14ac:dyDescent="0.25">
      <c r="A154" s="24">
        <v>42589.208341840276</v>
      </c>
      <c r="B154" s="10">
        <v>0</v>
      </c>
      <c r="C154" s="9">
        <v>0</v>
      </c>
      <c r="D154" s="10">
        <v>0</v>
      </c>
      <c r="E154" s="9">
        <v>0</v>
      </c>
      <c r="F154" s="10">
        <f t="shared" si="22"/>
        <v>0</v>
      </c>
      <c r="G154" s="9">
        <f t="shared" si="22"/>
        <v>0</v>
      </c>
      <c r="H154" s="23">
        <v>0</v>
      </c>
      <c r="I154" s="23">
        <f t="shared" si="23"/>
        <v>0</v>
      </c>
      <c r="J154" s="16">
        <f t="shared" si="20"/>
        <v>0</v>
      </c>
      <c r="K154" s="85"/>
      <c r="L154" s="86"/>
      <c r="M154" s="80">
        <f t="shared" si="27"/>
        <v>30.133641976734339</v>
      </c>
      <c r="N154" s="16">
        <f t="shared" si="27"/>
        <v>27.107172506621513</v>
      </c>
      <c r="O154" s="16">
        <f t="shared" si="27"/>
        <v>23.893651546283124</v>
      </c>
      <c r="P154" s="16">
        <f t="shared" si="27"/>
        <v>26.30425301438444</v>
      </c>
      <c r="Q154" s="16">
        <f t="shared" si="27"/>
        <v>25.947951051464152</v>
      </c>
      <c r="R154" s="16">
        <f t="shared" si="24"/>
        <v>30.133641976734339</v>
      </c>
      <c r="S154" s="5">
        <f t="shared" si="21"/>
        <v>0</v>
      </c>
      <c r="T154" s="17">
        <f t="shared" si="25"/>
        <v>0</v>
      </c>
    </row>
    <row r="155" spans="1:20" x14ac:dyDescent="0.25">
      <c r="A155" s="24">
        <v>42589.250008564813</v>
      </c>
      <c r="B155" s="10">
        <v>0</v>
      </c>
      <c r="C155" s="9">
        <v>0</v>
      </c>
      <c r="D155" s="15">
        <v>0</v>
      </c>
      <c r="E155" s="15">
        <v>0</v>
      </c>
      <c r="F155" s="10">
        <f t="shared" si="22"/>
        <v>0</v>
      </c>
      <c r="G155" s="9">
        <f t="shared" si="22"/>
        <v>0</v>
      </c>
      <c r="H155" s="23">
        <v>0</v>
      </c>
      <c r="I155" s="23">
        <f t="shared" si="23"/>
        <v>0</v>
      </c>
      <c r="J155" s="16">
        <f t="shared" si="20"/>
        <v>0</v>
      </c>
      <c r="K155" s="85"/>
      <c r="L155" s="86"/>
      <c r="M155" s="80">
        <f t="shared" si="27"/>
        <v>30.133641976734339</v>
      </c>
      <c r="N155" s="16">
        <f t="shared" si="27"/>
        <v>27.107172506621513</v>
      </c>
      <c r="O155" s="16">
        <f t="shared" si="27"/>
        <v>23.893651546283124</v>
      </c>
      <c r="P155" s="16">
        <f t="shared" si="27"/>
        <v>26.30425301438444</v>
      </c>
      <c r="Q155" s="16">
        <f t="shared" si="27"/>
        <v>25.947951051464152</v>
      </c>
      <c r="R155" s="16">
        <f t="shared" si="24"/>
        <v>30.133641976734339</v>
      </c>
      <c r="S155" s="5">
        <f t="shared" si="21"/>
        <v>0</v>
      </c>
      <c r="T155" s="17">
        <f t="shared" si="25"/>
        <v>0</v>
      </c>
    </row>
    <row r="156" spans="1:20" x14ac:dyDescent="0.25">
      <c r="A156" s="24">
        <v>42589.291675289351</v>
      </c>
      <c r="B156" s="10">
        <v>16.087</v>
      </c>
      <c r="C156" s="9">
        <v>194.81357</v>
      </c>
      <c r="D156" s="15">
        <v>0</v>
      </c>
      <c r="E156" s="15">
        <v>0</v>
      </c>
      <c r="F156" s="10">
        <f t="shared" si="22"/>
        <v>16.087</v>
      </c>
      <c r="G156" s="9">
        <f t="shared" si="22"/>
        <v>194.81357</v>
      </c>
      <c r="H156" s="23">
        <v>0</v>
      </c>
      <c r="I156" s="23">
        <f t="shared" si="23"/>
        <v>16.087</v>
      </c>
      <c r="J156" s="16">
        <f t="shared" si="20"/>
        <v>12.11</v>
      </c>
      <c r="K156" s="85"/>
      <c r="L156" s="86"/>
      <c r="M156" s="80">
        <f t="shared" si="27"/>
        <v>30.133641976734339</v>
      </c>
      <c r="N156" s="16">
        <f t="shared" si="27"/>
        <v>27.107172506621513</v>
      </c>
      <c r="O156" s="16">
        <f t="shared" si="27"/>
        <v>23.893651546283124</v>
      </c>
      <c r="P156" s="16">
        <f t="shared" si="27"/>
        <v>26.30425301438444</v>
      </c>
      <c r="Q156" s="16">
        <f t="shared" si="27"/>
        <v>25.947951051464152</v>
      </c>
      <c r="R156" s="16">
        <f t="shared" si="24"/>
        <v>30.133641976734339</v>
      </c>
      <c r="S156" s="5">
        <f t="shared" si="21"/>
        <v>0</v>
      </c>
      <c r="T156" s="17">
        <f t="shared" si="25"/>
        <v>0</v>
      </c>
    </row>
    <row r="157" spans="1:20" x14ac:dyDescent="0.25">
      <c r="A157" s="24">
        <v>42589.333342013888</v>
      </c>
      <c r="B157" s="10">
        <v>12.032999999999999</v>
      </c>
      <c r="C157" s="9">
        <v>180.85598999999999</v>
      </c>
      <c r="D157" s="15">
        <v>0</v>
      </c>
      <c r="E157" s="15">
        <v>0</v>
      </c>
      <c r="F157" s="10">
        <f t="shared" si="22"/>
        <v>12.032999999999999</v>
      </c>
      <c r="G157" s="9">
        <f t="shared" si="22"/>
        <v>180.85598999999999</v>
      </c>
      <c r="H157" s="23">
        <v>0</v>
      </c>
      <c r="I157" s="23">
        <f t="shared" si="23"/>
        <v>12.032999999999999</v>
      </c>
      <c r="J157" s="16">
        <f t="shared" si="20"/>
        <v>15.03</v>
      </c>
      <c r="K157" s="85"/>
      <c r="L157" s="86"/>
      <c r="M157" s="80">
        <f t="shared" si="27"/>
        <v>30.133641976734339</v>
      </c>
      <c r="N157" s="16">
        <f t="shared" si="27"/>
        <v>27.107172506621513</v>
      </c>
      <c r="O157" s="16">
        <f t="shared" si="27"/>
        <v>23.893651546283124</v>
      </c>
      <c r="P157" s="16">
        <f t="shared" si="27"/>
        <v>26.30425301438444</v>
      </c>
      <c r="Q157" s="16">
        <f t="shared" si="27"/>
        <v>25.947951051464152</v>
      </c>
      <c r="R157" s="16">
        <f t="shared" si="24"/>
        <v>30.133641976734339</v>
      </c>
      <c r="S157" s="5">
        <f t="shared" si="21"/>
        <v>0</v>
      </c>
      <c r="T157" s="17">
        <f t="shared" si="25"/>
        <v>0</v>
      </c>
    </row>
    <row r="158" spans="1:20" x14ac:dyDescent="0.25">
      <c r="A158" s="24">
        <v>42589.375008738425</v>
      </c>
      <c r="B158" s="10">
        <v>66.13</v>
      </c>
      <c r="C158" s="9">
        <v>1333.8421000000001</v>
      </c>
      <c r="D158" s="15">
        <v>0</v>
      </c>
      <c r="E158" s="15">
        <v>0</v>
      </c>
      <c r="F158" s="10">
        <f t="shared" si="22"/>
        <v>66.13</v>
      </c>
      <c r="G158" s="9">
        <f t="shared" si="22"/>
        <v>1333.8421000000001</v>
      </c>
      <c r="H158" s="23">
        <v>0</v>
      </c>
      <c r="I158" s="23">
        <f t="shared" si="23"/>
        <v>66.13</v>
      </c>
      <c r="J158" s="16">
        <f t="shared" si="20"/>
        <v>20.170000000000002</v>
      </c>
      <c r="K158" s="85"/>
      <c r="L158" s="86"/>
      <c r="M158" s="80">
        <f t="shared" si="27"/>
        <v>30.133641976734339</v>
      </c>
      <c r="N158" s="16">
        <f t="shared" si="27"/>
        <v>27.107172506621513</v>
      </c>
      <c r="O158" s="16">
        <f t="shared" si="27"/>
        <v>23.893651546283124</v>
      </c>
      <c r="P158" s="16">
        <f t="shared" si="27"/>
        <v>26.30425301438444</v>
      </c>
      <c r="Q158" s="16">
        <f t="shared" si="27"/>
        <v>25.947951051464152</v>
      </c>
      <c r="R158" s="16">
        <f t="shared" si="24"/>
        <v>30.133641976734339</v>
      </c>
      <c r="S158" s="5">
        <f t="shared" si="21"/>
        <v>0</v>
      </c>
      <c r="T158" s="17">
        <f t="shared" si="25"/>
        <v>0</v>
      </c>
    </row>
    <row r="159" spans="1:20" x14ac:dyDescent="0.25">
      <c r="A159" s="24">
        <v>42589.416675462962</v>
      </c>
      <c r="B159" s="10">
        <v>9.9019999999999992</v>
      </c>
      <c r="C159" s="9">
        <v>214.77438000000001</v>
      </c>
      <c r="D159" s="15">
        <v>0</v>
      </c>
      <c r="E159" s="15">
        <v>0</v>
      </c>
      <c r="F159" s="10">
        <f t="shared" si="22"/>
        <v>9.9019999999999992</v>
      </c>
      <c r="G159" s="9">
        <f t="shared" si="22"/>
        <v>214.77438000000001</v>
      </c>
      <c r="H159" s="23">
        <v>0</v>
      </c>
      <c r="I159" s="23">
        <f t="shared" si="23"/>
        <v>9.9019999999999992</v>
      </c>
      <c r="J159" s="16">
        <f t="shared" si="20"/>
        <v>21.69</v>
      </c>
      <c r="K159" s="85"/>
      <c r="L159" s="86"/>
      <c r="M159" s="80">
        <f t="shared" si="27"/>
        <v>30.133641976734339</v>
      </c>
      <c r="N159" s="16">
        <f t="shared" si="27"/>
        <v>27.107172506621513</v>
      </c>
      <c r="O159" s="16">
        <f t="shared" si="27"/>
        <v>23.893651546283124</v>
      </c>
      <c r="P159" s="16">
        <f t="shared" si="27"/>
        <v>26.30425301438444</v>
      </c>
      <c r="Q159" s="16">
        <f t="shared" si="27"/>
        <v>25.947951051464152</v>
      </c>
      <c r="R159" s="16">
        <f t="shared" si="24"/>
        <v>30.133641976734339</v>
      </c>
      <c r="S159" s="5">
        <f t="shared" si="21"/>
        <v>0</v>
      </c>
      <c r="T159" s="17">
        <f t="shared" si="25"/>
        <v>0</v>
      </c>
    </row>
    <row r="160" spans="1:20" x14ac:dyDescent="0.25">
      <c r="A160" s="24">
        <v>42589.4583421875</v>
      </c>
      <c r="B160" s="10">
        <v>28.419</v>
      </c>
      <c r="C160" s="9">
        <v>646.24806000000001</v>
      </c>
      <c r="D160" s="15">
        <v>19.650000000000002</v>
      </c>
      <c r="E160" s="15">
        <v>446.84100000000001</v>
      </c>
      <c r="F160" s="10">
        <f t="shared" si="22"/>
        <v>8.7689999999999984</v>
      </c>
      <c r="G160" s="9">
        <f t="shared" si="22"/>
        <v>199.40706</v>
      </c>
      <c r="H160" s="23">
        <v>0</v>
      </c>
      <c r="I160" s="23">
        <f t="shared" si="23"/>
        <v>8.7689999999999984</v>
      </c>
      <c r="J160" s="16">
        <f t="shared" si="20"/>
        <v>22.740000000000006</v>
      </c>
      <c r="K160" s="85"/>
      <c r="L160" s="86"/>
      <c r="M160" s="80">
        <f t="shared" si="27"/>
        <v>30.133641976734339</v>
      </c>
      <c r="N160" s="16">
        <f t="shared" si="27"/>
        <v>27.107172506621513</v>
      </c>
      <c r="O160" s="16">
        <f t="shared" si="27"/>
        <v>23.893651546283124</v>
      </c>
      <c r="P160" s="16">
        <f t="shared" si="27"/>
        <v>26.30425301438444</v>
      </c>
      <c r="Q160" s="16">
        <f t="shared" si="27"/>
        <v>25.947951051464152</v>
      </c>
      <c r="R160" s="16">
        <f t="shared" si="24"/>
        <v>30.133641976734339</v>
      </c>
      <c r="S160" s="5">
        <f t="shared" si="21"/>
        <v>0</v>
      </c>
      <c r="T160" s="17">
        <f t="shared" si="25"/>
        <v>0</v>
      </c>
    </row>
    <row r="161" spans="1:20" x14ac:dyDescent="0.25">
      <c r="A161" s="24">
        <v>42589.500008912037</v>
      </c>
      <c r="B161" s="10">
        <v>79.632000000000005</v>
      </c>
      <c r="C161" s="9">
        <v>1935.0576000000001</v>
      </c>
      <c r="D161" s="15">
        <v>30.989000000000001</v>
      </c>
      <c r="E161" s="15">
        <v>753.029</v>
      </c>
      <c r="F161" s="10">
        <f t="shared" si="22"/>
        <v>48.643000000000001</v>
      </c>
      <c r="G161" s="9">
        <f t="shared" si="22"/>
        <v>1182.0286000000001</v>
      </c>
      <c r="H161" s="23">
        <v>0</v>
      </c>
      <c r="I161" s="23">
        <f t="shared" si="23"/>
        <v>48.643000000000001</v>
      </c>
      <c r="J161" s="16">
        <f t="shared" si="20"/>
        <v>24.300076064387479</v>
      </c>
      <c r="K161" s="85"/>
      <c r="L161" s="86"/>
      <c r="M161" s="80">
        <f t="shared" si="27"/>
        <v>30.133641976734339</v>
      </c>
      <c r="N161" s="16">
        <f t="shared" si="27"/>
        <v>27.107172506621513</v>
      </c>
      <c r="O161" s="16">
        <f t="shared" si="27"/>
        <v>23.893651546283124</v>
      </c>
      <c r="P161" s="16">
        <f t="shared" si="27"/>
        <v>26.30425301438444</v>
      </c>
      <c r="Q161" s="16">
        <f t="shared" si="27"/>
        <v>25.947951051464152</v>
      </c>
      <c r="R161" s="16">
        <f t="shared" si="24"/>
        <v>30.133641976734339</v>
      </c>
      <c r="S161" s="5">
        <f t="shared" si="21"/>
        <v>0</v>
      </c>
      <c r="T161" s="17">
        <f t="shared" si="25"/>
        <v>0</v>
      </c>
    </row>
    <row r="162" spans="1:20" x14ac:dyDescent="0.25">
      <c r="A162" s="24">
        <v>42589.541675636574</v>
      </c>
      <c r="B162" s="10">
        <v>83.778000000000006</v>
      </c>
      <c r="C162" s="9">
        <v>2295.5171999999998</v>
      </c>
      <c r="D162" s="15">
        <v>83.778000000000006</v>
      </c>
      <c r="E162" s="15">
        <v>2295.5170000000003</v>
      </c>
      <c r="F162" s="10">
        <f t="shared" si="22"/>
        <v>0</v>
      </c>
      <c r="G162" s="9">
        <f t="shared" si="22"/>
        <v>1.9999999949504854E-4</v>
      </c>
      <c r="H162" s="23">
        <v>0</v>
      </c>
      <c r="I162" s="23">
        <f t="shared" si="23"/>
        <v>0</v>
      </c>
      <c r="J162" s="16">
        <f t="shared" si="20"/>
        <v>0</v>
      </c>
      <c r="K162" s="85"/>
      <c r="L162" s="86"/>
      <c r="M162" s="80">
        <f t="shared" si="27"/>
        <v>30.133641976734339</v>
      </c>
      <c r="N162" s="16">
        <f t="shared" si="27"/>
        <v>27.107172506621513</v>
      </c>
      <c r="O162" s="16">
        <f t="shared" si="27"/>
        <v>23.893651546283124</v>
      </c>
      <c r="P162" s="16">
        <f t="shared" si="27"/>
        <v>26.30425301438444</v>
      </c>
      <c r="Q162" s="16">
        <f t="shared" si="27"/>
        <v>25.947951051464152</v>
      </c>
      <c r="R162" s="16">
        <f t="shared" si="24"/>
        <v>30.133641976734339</v>
      </c>
      <c r="S162" s="5">
        <f t="shared" si="21"/>
        <v>0</v>
      </c>
      <c r="T162" s="17">
        <f t="shared" si="25"/>
        <v>0</v>
      </c>
    </row>
    <row r="163" spans="1:20" x14ac:dyDescent="0.25">
      <c r="A163" s="24">
        <v>42589.583342361111</v>
      </c>
      <c r="B163" s="10">
        <v>66.418999999999997</v>
      </c>
      <c r="C163" s="9">
        <v>2042.3842500000001</v>
      </c>
      <c r="D163" s="10">
        <v>66.418999999999997</v>
      </c>
      <c r="E163" s="9">
        <v>2042.384</v>
      </c>
      <c r="F163" s="10">
        <f t="shared" si="22"/>
        <v>0</v>
      </c>
      <c r="G163" s="9">
        <f t="shared" si="22"/>
        <v>2.500000000509317E-4</v>
      </c>
      <c r="H163" s="23">
        <v>0</v>
      </c>
      <c r="I163" s="23">
        <f t="shared" si="23"/>
        <v>0</v>
      </c>
      <c r="J163" s="16">
        <f t="shared" si="20"/>
        <v>0</v>
      </c>
      <c r="K163" s="85"/>
      <c r="L163" s="86"/>
      <c r="M163" s="80">
        <f t="shared" si="27"/>
        <v>30.133641976734339</v>
      </c>
      <c r="N163" s="16">
        <f t="shared" si="27"/>
        <v>27.107172506621513</v>
      </c>
      <c r="O163" s="16">
        <f t="shared" si="27"/>
        <v>23.893651546283124</v>
      </c>
      <c r="P163" s="16">
        <f t="shared" si="27"/>
        <v>26.30425301438444</v>
      </c>
      <c r="Q163" s="16">
        <f t="shared" si="27"/>
        <v>25.947951051464152</v>
      </c>
      <c r="R163" s="16">
        <f t="shared" si="24"/>
        <v>30.133641976734339</v>
      </c>
      <c r="S163" s="5">
        <f t="shared" si="21"/>
        <v>0</v>
      </c>
      <c r="T163" s="17">
        <f t="shared" si="25"/>
        <v>0</v>
      </c>
    </row>
    <row r="164" spans="1:20" x14ac:dyDescent="0.25">
      <c r="A164" s="24">
        <v>42589.625009085648</v>
      </c>
      <c r="B164" s="10">
        <v>28.834</v>
      </c>
      <c r="C164" s="9">
        <v>961.03722000000005</v>
      </c>
      <c r="D164" s="10">
        <v>28.834</v>
      </c>
      <c r="E164" s="9">
        <v>961.03700000000003</v>
      </c>
      <c r="F164" s="10">
        <f t="shared" si="22"/>
        <v>0</v>
      </c>
      <c r="G164" s="9">
        <f t="shared" si="22"/>
        <v>2.2000000001298758E-4</v>
      </c>
      <c r="H164" s="23">
        <v>0</v>
      </c>
      <c r="I164" s="23">
        <f t="shared" si="23"/>
        <v>0</v>
      </c>
      <c r="J164" s="16">
        <f t="shared" si="20"/>
        <v>0</v>
      </c>
      <c r="K164" s="85"/>
      <c r="L164" s="86"/>
      <c r="M164" s="80">
        <f t="shared" si="27"/>
        <v>30.133641976734339</v>
      </c>
      <c r="N164" s="16">
        <f t="shared" si="27"/>
        <v>27.107172506621513</v>
      </c>
      <c r="O164" s="16">
        <f t="shared" si="27"/>
        <v>23.893651546283124</v>
      </c>
      <c r="P164" s="16">
        <f t="shared" si="27"/>
        <v>26.30425301438444</v>
      </c>
      <c r="Q164" s="16">
        <f t="shared" si="27"/>
        <v>25.947951051464152</v>
      </c>
      <c r="R164" s="16">
        <f t="shared" si="24"/>
        <v>30.133641976734339</v>
      </c>
      <c r="S164" s="5">
        <f t="shared" si="21"/>
        <v>0</v>
      </c>
      <c r="T164" s="17">
        <f t="shared" si="25"/>
        <v>0</v>
      </c>
    </row>
    <row r="165" spans="1:20" x14ac:dyDescent="0.25">
      <c r="A165" s="24">
        <v>42589.666675810186</v>
      </c>
      <c r="B165" s="10">
        <v>48.555</v>
      </c>
      <c r="C165" s="9">
        <v>1626.1069500000001</v>
      </c>
      <c r="D165" s="10">
        <v>48.555</v>
      </c>
      <c r="E165" s="9">
        <v>1626.107</v>
      </c>
      <c r="F165" s="10">
        <f t="shared" si="22"/>
        <v>0</v>
      </c>
      <c r="G165" s="9">
        <f t="shared" si="22"/>
        <v>-4.9999999873762135E-5</v>
      </c>
      <c r="H165" s="23">
        <v>0</v>
      </c>
      <c r="I165" s="23">
        <f t="shared" si="23"/>
        <v>0</v>
      </c>
      <c r="J165" s="16">
        <f t="shared" si="20"/>
        <v>0</v>
      </c>
      <c r="K165" s="85"/>
      <c r="L165" s="86"/>
      <c r="M165" s="80">
        <f t="shared" si="27"/>
        <v>30.133641976734339</v>
      </c>
      <c r="N165" s="16">
        <f t="shared" si="27"/>
        <v>27.107172506621513</v>
      </c>
      <c r="O165" s="16">
        <f t="shared" si="27"/>
        <v>23.893651546283124</v>
      </c>
      <c r="P165" s="16">
        <f t="shared" si="27"/>
        <v>26.30425301438444</v>
      </c>
      <c r="Q165" s="16">
        <f t="shared" si="27"/>
        <v>25.947951051464152</v>
      </c>
      <c r="R165" s="16">
        <f t="shared" si="24"/>
        <v>30.133641976734339</v>
      </c>
      <c r="S165" s="5">
        <f t="shared" si="21"/>
        <v>0</v>
      </c>
      <c r="T165" s="17">
        <f t="shared" si="25"/>
        <v>0</v>
      </c>
    </row>
    <row r="166" spans="1:20" x14ac:dyDescent="0.25">
      <c r="A166" s="24">
        <v>42589.708342534723</v>
      </c>
      <c r="B166" s="10">
        <v>330.62200000000001</v>
      </c>
      <c r="C166" s="9">
        <v>13287.698179999999</v>
      </c>
      <c r="D166" s="10">
        <v>330.62200000000001</v>
      </c>
      <c r="E166" s="9">
        <v>13287.698</v>
      </c>
      <c r="F166" s="10">
        <f t="shared" si="22"/>
        <v>0</v>
      </c>
      <c r="G166" s="9">
        <f t="shared" si="22"/>
        <v>1.7999999909079634E-4</v>
      </c>
      <c r="H166" s="23">
        <v>0</v>
      </c>
      <c r="I166" s="23">
        <f t="shared" si="23"/>
        <v>0</v>
      </c>
      <c r="J166" s="16">
        <f t="shared" si="20"/>
        <v>0</v>
      </c>
      <c r="K166" s="85"/>
      <c r="L166" s="86"/>
      <c r="M166" s="80">
        <f t="shared" si="27"/>
        <v>30.133641976734339</v>
      </c>
      <c r="N166" s="16">
        <f t="shared" si="27"/>
        <v>27.107172506621513</v>
      </c>
      <c r="O166" s="16">
        <f t="shared" si="27"/>
        <v>23.893651546283124</v>
      </c>
      <c r="P166" s="16">
        <f t="shared" si="27"/>
        <v>26.30425301438444</v>
      </c>
      <c r="Q166" s="16">
        <f t="shared" si="27"/>
        <v>25.947951051464152</v>
      </c>
      <c r="R166" s="16">
        <f t="shared" si="24"/>
        <v>30.133641976734339</v>
      </c>
      <c r="S166" s="5">
        <f t="shared" si="21"/>
        <v>0</v>
      </c>
      <c r="T166" s="17">
        <f t="shared" si="25"/>
        <v>0</v>
      </c>
    </row>
    <row r="167" spans="1:20" x14ac:dyDescent="0.25">
      <c r="A167" s="24">
        <v>42589.75000925926</v>
      </c>
      <c r="B167" s="10">
        <v>674.56799999999998</v>
      </c>
      <c r="C167" s="9">
        <v>40696.687440000002</v>
      </c>
      <c r="D167" s="15">
        <v>553.15</v>
      </c>
      <c r="E167" s="15">
        <v>33371.538999999997</v>
      </c>
      <c r="F167" s="10">
        <f t="shared" si="22"/>
        <v>121.41800000000001</v>
      </c>
      <c r="G167" s="9">
        <f t="shared" si="22"/>
        <v>7325.1484400000045</v>
      </c>
      <c r="H167" s="23">
        <v>65.807999999999993</v>
      </c>
      <c r="I167" s="23">
        <f t="shared" si="23"/>
        <v>55.610000000000014</v>
      </c>
      <c r="J167" s="16">
        <f t="shared" si="20"/>
        <v>60.330004118005604</v>
      </c>
      <c r="K167" s="85"/>
      <c r="L167" s="86"/>
      <c r="M167" s="80">
        <f t="shared" si="27"/>
        <v>30.133641976734339</v>
      </c>
      <c r="N167" s="16">
        <f t="shared" si="27"/>
        <v>27.107172506621513</v>
      </c>
      <c r="O167" s="16">
        <f t="shared" si="27"/>
        <v>23.893651546283124</v>
      </c>
      <c r="P167" s="16">
        <f t="shared" si="27"/>
        <v>26.30425301438444</v>
      </c>
      <c r="Q167" s="16">
        <f t="shared" si="27"/>
        <v>25.947951051464152</v>
      </c>
      <c r="R167" s="16">
        <f t="shared" si="24"/>
        <v>30.133641976734339</v>
      </c>
      <c r="S167" s="5">
        <f t="shared" si="21"/>
        <v>30.196362141271266</v>
      </c>
      <c r="T167" s="17">
        <f t="shared" si="25"/>
        <v>1679.2196986760955</v>
      </c>
    </row>
    <row r="168" spans="1:20" x14ac:dyDescent="0.25">
      <c r="A168" s="24">
        <v>42589.791675983797</v>
      </c>
      <c r="B168" s="10">
        <v>770.80200000000002</v>
      </c>
      <c r="C168" s="9">
        <v>28373.22162</v>
      </c>
      <c r="D168" s="15">
        <v>394.95</v>
      </c>
      <c r="E168" s="15">
        <v>14538.11</v>
      </c>
      <c r="F168" s="10">
        <f t="shared" si="22"/>
        <v>375.85200000000003</v>
      </c>
      <c r="G168" s="9">
        <f t="shared" si="22"/>
        <v>13835.11162</v>
      </c>
      <c r="H168" s="23">
        <v>211.55100000000004</v>
      </c>
      <c r="I168" s="23">
        <f t="shared" si="23"/>
        <v>164.30099999999999</v>
      </c>
      <c r="J168" s="16">
        <f t="shared" si="20"/>
        <v>36.809998669689129</v>
      </c>
      <c r="K168" s="85"/>
      <c r="L168" s="86"/>
      <c r="M168" s="80">
        <f t="shared" ref="M168:Q183" si="28">M167</f>
        <v>30.133641976734339</v>
      </c>
      <c r="N168" s="16">
        <f t="shared" si="28"/>
        <v>27.107172506621513</v>
      </c>
      <c r="O168" s="16">
        <f t="shared" si="28"/>
        <v>23.893651546283124</v>
      </c>
      <c r="P168" s="16">
        <f t="shared" si="28"/>
        <v>26.30425301438444</v>
      </c>
      <c r="Q168" s="16">
        <f t="shared" si="28"/>
        <v>25.947951051464152</v>
      </c>
      <c r="R168" s="16">
        <f t="shared" si="24"/>
        <v>30.133641976734339</v>
      </c>
      <c r="S168" s="5">
        <f t="shared" si="21"/>
        <v>6.6763566929547906</v>
      </c>
      <c r="T168" s="17">
        <f t="shared" si="25"/>
        <v>1096.9320810091649</v>
      </c>
    </row>
    <row r="169" spans="1:20" x14ac:dyDescent="0.25">
      <c r="A169" s="24">
        <v>42589.833342708334</v>
      </c>
      <c r="B169" s="10">
        <v>718.73500000000001</v>
      </c>
      <c r="C169" s="9">
        <v>20857.689699999999</v>
      </c>
      <c r="D169" s="15">
        <v>352.28700000000003</v>
      </c>
      <c r="E169" s="15">
        <v>10223.374</v>
      </c>
      <c r="F169" s="10">
        <f t="shared" si="22"/>
        <v>366.44799999999998</v>
      </c>
      <c r="G169" s="9">
        <f t="shared" si="22"/>
        <v>10634.315699999999</v>
      </c>
      <c r="H169" s="23">
        <v>167.70200000000011</v>
      </c>
      <c r="I169" s="23">
        <f t="shared" si="23"/>
        <v>198.74599999999987</v>
      </c>
      <c r="J169" s="16">
        <f t="shared" si="20"/>
        <v>29.019985645985241</v>
      </c>
      <c r="K169" s="85"/>
      <c r="L169" s="86"/>
      <c r="M169" s="80">
        <f t="shared" si="28"/>
        <v>30.133641976734339</v>
      </c>
      <c r="N169" s="16">
        <f t="shared" si="28"/>
        <v>27.107172506621513</v>
      </c>
      <c r="O169" s="16">
        <f t="shared" si="28"/>
        <v>23.893651546283124</v>
      </c>
      <c r="P169" s="16">
        <f t="shared" si="28"/>
        <v>26.30425301438444</v>
      </c>
      <c r="Q169" s="16">
        <f t="shared" si="28"/>
        <v>25.947951051464152</v>
      </c>
      <c r="R169" s="16">
        <f t="shared" si="24"/>
        <v>30.133641976734339</v>
      </c>
      <c r="S169" s="5">
        <f t="shared" si="21"/>
        <v>0</v>
      </c>
      <c r="T169" s="17">
        <f t="shared" si="25"/>
        <v>0</v>
      </c>
    </row>
    <row r="170" spans="1:20" x14ac:dyDescent="0.25">
      <c r="A170" s="24">
        <v>42589.875009432872</v>
      </c>
      <c r="B170" s="10">
        <v>701.21600000000001</v>
      </c>
      <c r="C170" s="9">
        <v>18399.90784</v>
      </c>
      <c r="D170" s="15">
        <v>168.81900000000002</v>
      </c>
      <c r="E170" s="15">
        <v>4429.8230000000003</v>
      </c>
      <c r="F170" s="10">
        <f t="shared" si="22"/>
        <v>532.39699999999993</v>
      </c>
      <c r="G170" s="9">
        <f t="shared" si="22"/>
        <v>13970.08484</v>
      </c>
      <c r="H170" s="23">
        <v>136.81700000000001</v>
      </c>
      <c r="I170" s="23">
        <f t="shared" si="23"/>
        <v>395.57999999999993</v>
      </c>
      <c r="J170" s="16">
        <f t="shared" si="20"/>
        <v>26.239976633978031</v>
      </c>
      <c r="K170" s="85"/>
      <c r="L170" s="86"/>
      <c r="M170" s="80">
        <f t="shared" si="28"/>
        <v>30.133641976734339</v>
      </c>
      <c r="N170" s="16">
        <f t="shared" si="28"/>
        <v>27.107172506621513</v>
      </c>
      <c r="O170" s="16">
        <f t="shared" si="28"/>
        <v>23.893651546283124</v>
      </c>
      <c r="P170" s="16">
        <f t="shared" si="28"/>
        <v>26.30425301438444</v>
      </c>
      <c r="Q170" s="16">
        <f t="shared" si="28"/>
        <v>25.947951051464152</v>
      </c>
      <c r="R170" s="16">
        <f t="shared" si="24"/>
        <v>30.133641976734339</v>
      </c>
      <c r="S170" s="5">
        <f t="shared" si="21"/>
        <v>0</v>
      </c>
      <c r="T170" s="17">
        <f t="shared" si="25"/>
        <v>0</v>
      </c>
    </row>
    <row r="171" spans="1:20" x14ac:dyDescent="0.25">
      <c r="A171" s="24">
        <v>42589.916676157409</v>
      </c>
      <c r="B171" s="10">
        <v>651.55100000000004</v>
      </c>
      <c r="C171" s="9">
        <v>16217.10439</v>
      </c>
      <c r="D171" s="15">
        <v>120.7</v>
      </c>
      <c r="E171" s="15">
        <v>3004.223</v>
      </c>
      <c r="F171" s="10">
        <f t="shared" si="22"/>
        <v>530.851</v>
      </c>
      <c r="G171" s="9">
        <f t="shared" si="22"/>
        <v>13212.88139</v>
      </c>
      <c r="H171" s="23">
        <v>122.33199999999999</v>
      </c>
      <c r="I171" s="23">
        <f t="shared" si="23"/>
        <v>408.51900000000001</v>
      </c>
      <c r="J171" s="16">
        <f t="shared" si="20"/>
        <v>24.89</v>
      </c>
      <c r="K171" s="85"/>
      <c r="L171" s="86"/>
      <c r="M171" s="80">
        <f t="shared" si="28"/>
        <v>30.133641976734339</v>
      </c>
      <c r="N171" s="16">
        <f t="shared" si="28"/>
        <v>27.107172506621513</v>
      </c>
      <c r="O171" s="16">
        <f t="shared" si="28"/>
        <v>23.893651546283124</v>
      </c>
      <c r="P171" s="16">
        <f t="shared" si="28"/>
        <v>26.30425301438444</v>
      </c>
      <c r="Q171" s="16">
        <f t="shared" si="28"/>
        <v>25.947951051464152</v>
      </c>
      <c r="R171" s="16">
        <f t="shared" si="24"/>
        <v>30.133641976734339</v>
      </c>
      <c r="S171" s="5">
        <f t="shared" si="21"/>
        <v>0</v>
      </c>
      <c r="T171" s="17">
        <f t="shared" si="25"/>
        <v>0</v>
      </c>
    </row>
    <row r="172" spans="1:20" x14ac:dyDescent="0.25">
      <c r="A172" s="24">
        <v>42589.958342881946</v>
      </c>
      <c r="B172" s="10">
        <v>631.33600000000001</v>
      </c>
      <c r="C172" s="9">
        <v>14520.727999999999</v>
      </c>
      <c r="D172" s="10">
        <v>160.75</v>
      </c>
      <c r="E172" s="9">
        <v>3697.25</v>
      </c>
      <c r="F172" s="10">
        <f t="shared" si="22"/>
        <v>470.58600000000001</v>
      </c>
      <c r="G172" s="9">
        <f t="shared" si="22"/>
        <v>10823.477999999999</v>
      </c>
      <c r="H172" s="23">
        <v>59.512000000000057</v>
      </c>
      <c r="I172" s="23">
        <f t="shared" si="23"/>
        <v>411.07399999999996</v>
      </c>
      <c r="J172" s="16">
        <f t="shared" si="20"/>
        <v>22.999999999999996</v>
      </c>
      <c r="K172" s="85"/>
      <c r="L172" s="86"/>
      <c r="M172" s="80">
        <f t="shared" si="28"/>
        <v>30.133641976734339</v>
      </c>
      <c r="N172" s="16">
        <f t="shared" si="28"/>
        <v>27.107172506621513</v>
      </c>
      <c r="O172" s="16">
        <f t="shared" si="28"/>
        <v>23.893651546283124</v>
      </c>
      <c r="P172" s="16">
        <f t="shared" si="28"/>
        <v>26.30425301438444</v>
      </c>
      <c r="Q172" s="16">
        <f t="shared" si="28"/>
        <v>25.947951051464152</v>
      </c>
      <c r="R172" s="16">
        <f t="shared" si="24"/>
        <v>30.133641976734339</v>
      </c>
      <c r="S172" s="5">
        <f t="shared" si="21"/>
        <v>0</v>
      </c>
      <c r="T172" s="17">
        <f t="shared" si="25"/>
        <v>0</v>
      </c>
    </row>
    <row r="173" spans="1:20" x14ac:dyDescent="0.25">
      <c r="A173" s="24">
        <v>42590.000009606483</v>
      </c>
      <c r="B173" s="10">
        <v>617.41700000000003</v>
      </c>
      <c r="C173" s="9">
        <v>12496.52008</v>
      </c>
      <c r="D173" s="10">
        <v>188.65</v>
      </c>
      <c r="E173" s="9">
        <v>3818.2760000000003</v>
      </c>
      <c r="F173" s="10">
        <f t="shared" si="22"/>
        <v>428.76700000000005</v>
      </c>
      <c r="G173" s="9">
        <f t="shared" si="22"/>
        <v>8678.2440800000004</v>
      </c>
      <c r="H173" s="23">
        <v>15.499000000000024</v>
      </c>
      <c r="I173" s="23">
        <f t="shared" si="23"/>
        <v>413.26800000000003</v>
      </c>
      <c r="J173" s="16">
        <f t="shared" si="20"/>
        <v>20.239999999999998</v>
      </c>
      <c r="K173" s="85"/>
      <c r="L173" s="86"/>
      <c r="M173" s="80">
        <f t="shared" si="28"/>
        <v>30.133641976734339</v>
      </c>
      <c r="N173" s="16">
        <f t="shared" si="28"/>
        <v>27.107172506621513</v>
      </c>
      <c r="O173" s="16">
        <f t="shared" si="28"/>
        <v>23.893651546283124</v>
      </c>
      <c r="P173" s="16">
        <f t="shared" si="28"/>
        <v>26.30425301438444</v>
      </c>
      <c r="Q173" s="16">
        <f t="shared" si="28"/>
        <v>25.947951051464152</v>
      </c>
      <c r="R173" s="16">
        <f t="shared" si="24"/>
        <v>30.133641976734339</v>
      </c>
      <c r="S173" s="5">
        <f t="shared" si="21"/>
        <v>0</v>
      </c>
      <c r="T173" s="17">
        <f t="shared" si="25"/>
        <v>0</v>
      </c>
    </row>
    <row r="174" spans="1:20" x14ac:dyDescent="0.25">
      <c r="A174" s="24">
        <v>42590.04167633102</v>
      </c>
      <c r="B174" s="10">
        <v>559.37900000000002</v>
      </c>
      <c r="C174" s="9">
        <v>10941.453240000001</v>
      </c>
      <c r="D174" s="22">
        <v>175.35</v>
      </c>
      <c r="E174" s="23">
        <v>3429.846</v>
      </c>
      <c r="F174" s="10">
        <f t="shared" si="22"/>
        <v>384.029</v>
      </c>
      <c r="G174" s="9">
        <f t="shared" si="22"/>
        <v>7511.6072400000012</v>
      </c>
      <c r="H174" s="23">
        <v>37.914999999999964</v>
      </c>
      <c r="I174" s="23">
        <f t="shared" si="23"/>
        <v>346.11400000000003</v>
      </c>
      <c r="J174" s="16">
        <f t="shared" si="20"/>
        <v>19.560000000000002</v>
      </c>
      <c r="K174" s="85"/>
      <c r="L174" s="86"/>
      <c r="M174" s="80">
        <f t="shared" si="28"/>
        <v>30.133641976734339</v>
      </c>
      <c r="N174" s="16">
        <f t="shared" si="28"/>
        <v>27.107172506621513</v>
      </c>
      <c r="O174" s="16">
        <f t="shared" si="28"/>
        <v>23.893651546283124</v>
      </c>
      <c r="P174" s="16">
        <f t="shared" si="28"/>
        <v>26.30425301438444</v>
      </c>
      <c r="Q174" s="16">
        <f t="shared" si="28"/>
        <v>25.947951051464152</v>
      </c>
      <c r="R174" s="16">
        <f t="shared" si="24"/>
        <v>30.133641976734339</v>
      </c>
      <c r="S174" s="5">
        <f t="shared" si="21"/>
        <v>0</v>
      </c>
      <c r="T174" s="17">
        <f t="shared" si="25"/>
        <v>0</v>
      </c>
    </row>
    <row r="175" spans="1:20" x14ac:dyDescent="0.25">
      <c r="A175" s="24">
        <v>42590.083343055558</v>
      </c>
      <c r="B175" s="10">
        <v>452.25200000000001</v>
      </c>
      <c r="C175" s="9">
        <v>8411.8871999999992</v>
      </c>
      <c r="D175" s="10">
        <v>102.45</v>
      </c>
      <c r="E175" s="9">
        <v>1905.57</v>
      </c>
      <c r="F175" s="10">
        <f t="shared" si="22"/>
        <v>349.80200000000002</v>
      </c>
      <c r="G175" s="9">
        <f t="shared" si="22"/>
        <v>6506.3171999999995</v>
      </c>
      <c r="H175" s="23">
        <v>37.097999999999956</v>
      </c>
      <c r="I175" s="23">
        <f t="shared" si="23"/>
        <v>312.70400000000006</v>
      </c>
      <c r="J175" s="16">
        <f t="shared" si="20"/>
        <v>18.599999999999998</v>
      </c>
      <c r="K175" s="85"/>
      <c r="L175" s="86"/>
      <c r="M175" s="80">
        <f t="shared" si="28"/>
        <v>30.133641976734339</v>
      </c>
      <c r="N175" s="16">
        <f t="shared" si="28"/>
        <v>27.107172506621513</v>
      </c>
      <c r="O175" s="16">
        <f t="shared" si="28"/>
        <v>23.893651546283124</v>
      </c>
      <c r="P175" s="16">
        <f t="shared" si="28"/>
        <v>26.30425301438444</v>
      </c>
      <c r="Q175" s="16">
        <f t="shared" si="28"/>
        <v>25.947951051464152</v>
      </c>
      <c r="R175" s="16">
        <f t="shared" si="24"/>
        <v>30.133641976734339</v>
      </c>
      <c r="S175" s="5">
        <f t="shared" si="21"/>
        <v>0</v>
      </c>
      <c r="T175" s="17">
        <f t="shared" si="25"/>
        <v>0</v>
      </c>
    </row>
    <row r="176" spans="1:20" x14ac:dyDescent="0.25">
      <c r="A176" s="24">
        <v>42590.125009780095</v>
      </c>
      <c r="B176" s="10">
        <v>448.64800000000002</v>
      </c>
      <c r="C176" s="9">
        <v>7200.8004000000001</v>
      </c>
      <c r="D176" s="10">
        <v>114.75</v>
      </c>
      <c r="E176" s="9">
        <v>1841.7370000000001</v>
      </c>
      <c r="F176" s="10">
        <f t="shared" si="22"/>
        <v>333.89800000000002</v>
      </c>
      <c r="G176" s="9">
        <f t="shared" si="22"/>
        <v>5359.0634</v>
      </c>
      <c r="H176" s="23">
        <v>0</v>
      </c>
      <c r="I176" s="23">
        <f t="shared" si="23"/>
        <v>333.89800000000002</v>
      </c>
      <c r="J176" s="16">
        <f t="shared" si="20"/>
        <v>16.050001497463295</v>
      </c>
      <c r="K176" s="85"/>
      <c r="L176" s="86"/>
      <c r="M176" s="80">
        <f t="shared" si="28"/>
        <v>30.133641976734339</v>
      </c>
      <c r="N176" s="16">
        <f t="shared" si="28"/>
        <v>27.107172506621513</v>
      </c>
      <c r="O176" s="16">
        <f t="shared" si="28"/>
        <v>23.893651546283124</v>
      </c>
      <c r="P176" s="16">
        <f t="shared" si="28"/>
        <v>26.30425301438444</v>
      </c>
      <c r="Q176" s="16">
        <f t="shared" si="28"/>
        <v>25.947951051464152</v>
      </c>
      <c r="R176" s="16">
        <f t="shared" si="24"/>
        <v>30.133641976734339</v>
      </c>
      <c r="S176" s="5">
        <f t="shared" si="21"/>
        <v>0</v>
      </c>
      <c r="T176" s="17">
        <f t="shared" si="25"/>
        <v>0</v>
      </c>
    </row>
    <row r="177" spans="1:20" x14ac:dyDescent="0.25">
      <c r="A177" s="24">
        <v>42590.166676504632</v>
      </c>
      <c r="B177" s="10">
        <v>443.68</v>
      </c>
      <c r="C177" s="9">
        <v>6748.3728000000001</v>
      </c>
      <c r="D177" s="10">
        <v>125.3</v>
      </c>
      <c r="E177" s="9">
        <v>1905.8130000000001</v>
      </c>
      <c r="F177" s="10">
        <f t="shared" si="22"/>
        <v>318.38</v>
      </c>
      <c r="G177" s="9">
        <f t="shared" si="22"/>
        <v>4842.5598</v>
      </c>
      <c r="H177" s="23">
        <v>0</v>
      </c>
      <c r="I177" s="23">
        <f t="shared" si="23"/>
        <v>318.38</v>
      </c>
      <c r="J177" s="16">
        <f t="shared" si="20"/>
        <v>15.21</v>
      </c>
      <c r="K177" s="85"/>
      <c r="L177" s="86"/>
      <c r="M177" s="80">
        <f t="shared" si="28"/>
        <v>30.133641976734339</v>
      </c>
      <c r="N177" s="16">
        <f t="shared" si="28"/>
        <v>27.107172506621513</v>
      </c>
      <c r="O177" s="16">
        <f t="shared" si="28"/>
        <v>23.893651546283124</v>
      </c>
      <c r="P177" s="16">
        <f t="shared" si="28"/>
        <v>26.30425301438444</v>
      </c>
      <c r="Q177" s="16">
        <f t="shared" si="28"/>
        <v>25.947951051464152</v>
      </c>
      <c r="R177" s="16">
        <f t="shared" si="24"/>
        <v>30.133641976734339</v>
      </c>
      <c r="S177" s="5">
        <f t="shared" si="21"/>
        <v>0</v>
      </c>
      <c r="T177" s="17">
        <f t="shared" si="25"/>
        <v>0</v>
      </c>
    </row>
    <row r="178" spans="1:20" x14ac:dyDescent="0.25">
      <c r="A178" s="24">
        <v>42590.208343229169</v>
      </c>
      <c r="B178" s="10">
        <v>442.58600000000001</v>
      </c>
      <c r="C178" s="9">
        <v>7758.5325800000001</v>
      </c>
      <c r="D178" s="15">
        <v>125.1</v>
      </c>
      <c r="E178" s="15">
        <v>2193.0030000000002</v>
      </c>
      <c r="F178" s="10">
        <f t="shared" si="22"/>
        <v>317.48599999999999</v>
      </c>
      <c r="G178" s="9">
        <f t="shared" si="22"/>
        <v>5565.5295800000004</v>
      </c>
      <c r="H178" s="23">
        <v>0</v>
      </c>
      <c r="I178" s="23">
        <f t="shared" si="23"/>
        <v>317.48599999999999</v>
      </c>
      <c r="J178" s="16">
        <f t="shared" si="20"/>
        <v>17.53</v>
      </c>
      <c r="K178" s="85"/>
      <c r="L178" s="86"/>
      <c r="M178" s="80">
        <f t="shared" si="28"/>
        <v>30.133641976734339</v>
      </c>
      <c r="N178" s="16">
        <f t="shared" si="28"/>
        <v>27.107172506621513</v>
      </c>
      <c r="O178" s="16">
        <f t="shared" si="28"/>
        <v>23.893651546283124</v>
      </c>
      <c r="P178" s="16">
        <f t="shared" si="28"/>
        <v>26.30425301438444</v>
      </c>
      <c r="Q178" s="16">
        <f t="shared" si="28"/>
        <v>25.947951051464152</v>
      </c>
      <c r="R178" s="16">
        <f t="shared" si="24"/>
        <v>30.133641976734339</v>
      </c>
      <c r="S178" s="5">
        <f t="shared" si="21"/>
        <v>0</v>
      </c>
      <c r="T178" s="17">
        <f t="shared" si="25"/>
        <v>0</v>
      </c>
    </row>
    <row r="179" spans="1:20" x14ac:dyDescent="0.25">
      <c r="A179" s="24">
        <v>42590.250009953706</v>
      </c>
      <c r="B179" s="10">
        <v>445.34199999999998</v>
      </c>
      <c r="C179" s="9">
        <v>8452.5911599999999</v>
      </c>
      <c r="D179" s="15">
        <v>108.2</v>
      </c>
      <c r="E179" s="15">
        <v>2053.636</v>
      </c>
      <c r="F179" s="10">
        <f t="shared" si="22"/>
        <v>337.142</v>
      </c>
      <c r="G179" s="9">
        <f t="shared" si="22"/>
        <v>6398.9551599999995</v>
      </c>
      <c r="H179" s="23">
        <v>0</v>
      </c>
      <c r="I179" s="23">
        <f t="shared" si="23"/>
        <v>337.142</v>
      </c>
      <c r="J179" s="16">
        <f t="shared" si="20"/>
        <v>18.98</v>
      </c>
      <c r="K179" s="85"/>
      <c r="L179" s="86"/>
      <c r="M179" s="80">
        <f t="shared" si="28"/>
        <v>30.133641976734339</v>
      </c>
      <c r="N179" s="16">
        <f t="shared" si="28"/>
        <v>27.107172506621513</v>
      </c>
      <c r="O179" s="16">
        <f t="shared" si="28"/>
        <v>23.893651546283124</v>
      </c>
      <c r="P179" s="16">
        <f t="shared" si="28"/>
        <v>26.30425301438444</v>
      </c>
      <c r="Q179" s="16">
        <f t="shared" si="28"/>
        <v>25.947951051464152</v>
      </c>
      <c r="R179" s="16">
        <f t="shared" si="24"/>
        <v>30.133641976734339</v>
      </c>
      <c r="S179" s="5">
        <f t="shared" si="21"/>
        <v>0</v>
      </c>
      <c r="T179" s="17">
        <f t="shared" si="25"/>
        <v>0</v>
      </c>
    </row>
    <row r="180" spans="1:20" x14ac:dyDescent="0.25">
      <c r="A180" s="24">
        <v>42590.291676678244</v>
      </c>
      <c r="B180" s="10">
        <v>532.73900000000003</v>
      </c>
      <c r="C180" s="9">
        <v>10239.24358</v>
      </c>
      <c r="D180" s="15">
        <v>166.75</v>
      </c>
      <c r="E180" s="15">
        <v>3204.9349999999999</v>
      </c>
      <c r="F180" s="10">
        <f t="shared" si="22"/>
        <v>365.98900000000003</v>
      </c>
      <c r="G180" s="9">
        <f t="shared" si="22"/>
        <v>7034.3085800000008</v>
      </c>
      <c r="H180" s="23">
        <v>0</v>
      </c>
      <c r="I180" s="23">
        <f t="shared" si="23"/>
        <v>365.98900000000003</v>
      </c>
      <c r="J180" s="16">
        <f t="shared" si="20"/>
        <v>19.22</v>
      </c>
      <c r="K180" s="85"/>
      <c r="L180" s="86"/>
      <c r="M180" s="80">
        <f t="shared" si="28"/>
        <v>30.133641976734339</v>
      </c>
      <c r="N180" s="16">
        <f t="shared" si="28"/>
        <v>27.107172506621513</v>
      </c>
      <c r="O180" s="16">
        <f t="shared" si="28"/>
        <v>23.893651546283124</v>
      </c>
      <c r="P180" s="16">
        <f t="shared" si="28"/>
        <v>26.30425301438444</v>
      </c>
      <c r="Q180" s="16">
        <f t="shared" si="28"/>
        <v>25.947951051464152</v>
      </c>
      <c r="R180" s="16">
        <f t="shared" si="24"/>
        <v>30.133641976734339</v>
      </c>
      <c r="S180" s="5">
        <f t="shared" si="21"/>
        <v>0</v>
      </c>
      <c r="T180" s="17">
        <f t="shared" si="25"/>
        <v>0</v>
      </c>
    </row>
    <row r="181" spans="1:20" x14ac:dyDescent="0.25">
      <c r="A181" s="24">
        <v>42590.333343402781</v>
      </c>
      <c r="B181" s="10">
        <v>656.24099999999999</v>
      </c>
      <c r="C181" s="9">
        <v>13118.257589999999</v>
      </c>
      <c r="D181" s="15">
        <v>266.10000000000002</v>
      </c>
      <c r="E181" s="15">
        <v>5319.3389999999999</v>
      </c>
      <c r="F181" s="10">
        <f t="shared" si="22"/>
        <v>390.14099999999996</v>
      </c>
      <c r="G181" s="9">
        <f t="shared" si="22"/>
        <v>7798.9185899999993</v>
      </c>
      <c r="H181" s="23">
        <v>0</v>
      </c>
      <c r="I181" s="23">
        <f t="shared" si="23"/>
        <v>390.14099999999996</v>
      </c>
      <c r="J181" s="16">
        <f t="shared" si="20"/>
        <v>19.989999999999998</v>
      </c>
      <c r="K181" s="85"/>
      <c r="L181" s="86"/>
      <c r="M181" s="80">
        <f t="shared" si="28"/>
        <v>30.133641976734339</v>
      </c>
      <c r="N181" s="16">
        <f t="shared" si="28"/>
        <v>27.107172506621513</v>
      </c>
      <c r="O181" s="16">
        <f t="shared" si="28"/>
        <v>23.893651546283124</v>
      </c>
      <c r="P181" s="16">
        <f t="shared" si="28"/>
        <v>26.30425301438444</v>
      </c>
      <c r="Q181" s="16">
        <f t="shared" si="28"/>
        <v>25.947951051464152</v>
      </c>
      <c r="R181" s="16">
        <f t="shared" si="24"/>
        <v>30.133641976734339</v>
      </c>
      <c r="S181" s="5">
        <f t="shared" si="21"/>
        <v>0</v>
      </c>
      <c r="T181" s="17">
        <f t="shared" si="25"/>
        <v>0</v>
      </c>
    </row>
    <row r="182" spans="1:20" x14ac:dyDescent="0.25">
      <c r="A182" s="24">
        <v>42590.375010127318</v>
      </c>
      <c r="B182" s="10">
        <v>719.54</v>
      </c>
      <c r="C182" s="9">
        <v>15923.4202</v>
      </c>
      <c r="D182" s="15">
        <v>306.7</v>
      </c>
      <c r="E182" s="15">
        <v>6787.2710000000006</v>
      </c>
      <c r="F182" s="10">
        <f t="shared" si="22"/>
        <v>412.84</v>
      </c>
      <c r="G182" s="9">
        <f t="shared" si="22"/>
        <v>9136.1491999999998</v>
      </c>
      <c r="H182" s="23">
        <v>5.7000000000016371E-2</v>
      </c>
      <c r="I182" s="23">
        <f t="shared" si="23"/>
        <v>412.78299999999996</v>
      </c>
      <c r="J182" s="16">
        <f t="shared" si="20"/>
        <v>22.130000000000003</v>
      </c>
      <c r="K182" s="85"/>
      <c r="L182" s="86"/>
      <c r="M182" s="80">
        <f t="shared" si="28"/>
        <v>30.133641976734339</v>
      </c>
      <c r="N182" s="16">
        <f t="shared" si="28"/>
        <v>27.107172506621513</v>
      </c>
      <c r="O182" s="16">
        <f t="shared" si="28"/>
        <v>23.893651546283124</v>
      </c>
      <c r="P182" s="16">
        <f t="shared" si="28"/>
        <v>26.30425301438444</v>
      </c>
      <c r="Q182" s="16">
        <f t="shared" si="28"/>
        <v>25.947951051464152</v>
      </c>
      <c r="R182" s="16">
        <f t="shared" si="24"/>
        <v>30.133641976734339</v>
      </c>
      <c r="S182" s="5">
        <f t="shared" si="21"/>
        <v>0</v>
      </c>
      <c r="T182" s="17">
        <f t="shared" si="25"/>
        <v>0</v>
      </c>
    </row>
    <row r="183" spans="1:20" x14ac:dyDescent="0.25">
      <c r="A183" s="24">
        <v>42590.416676851855</v>
      </c>
      <c r="B183" s="10">
        <v>798.26300000000003</v>
      </c>
      <c r="C183" s="9">
        <v>18862.954689999999</v>
      </c>
      <c r="D183" s="15">
        <v>347.34500000000003</v>
      </c>
      <c r="E183" s="15">
        <v>8207.7630000000008</v>
      </c>
      <c r="F183" s="10">
        <f t="shared" si="22"/>
        <v>450.91800000000001</v>
      </c>
      <c r="G183" s="9">
        <f t="shared" si="22"/>
        <v>10655.191689999998</v>
      </c>
      <c r="H183" s="23">
        <v>39.954999999999927</v>
      </c>
      <c r="I183" s="23">
        <f t="shared" si="23"/>
        <v>410.96300000000008</v>
      </c>
      <c r="J183" s="16">
        <f t="shared" si="20"/>
        <v>23.629998558496219</v>
      </c>
      <c r="K183" s="85"/>
      <c r="L183" s="86"/>
      <c r="M183" s="80">
        <f t="shared" si="28"/>
        <v>30.133641976734339</v>
      </c>
      <c r="N183" s="16">
        <f t="shared" si="28"/>
        <v>27.107172506621513</v>
      </c>
      <c r="O183" s="16">
        <f t="shared" si="28"/>
        <v>23.893651546283124</v>
      </c>
      <c r="P183" s="16">
        <f t="shared" si="28"/>
        <v>26.30425301438444</v>
      </c>
      <c r="Q183" s="16">
        <f t="shared" si="28"/>
        <v>25.947951051464152</v>
      </c>
      <c r="R183" s="16">
        <f t="shared" si="24"/>
        <v>30.133641976734339</v>
      </c>
      <c r="S183" s="5">
        <f t="shared" si="21"/>
        <v>0</v>
      </c>
      <c r="T183" s="17">
        <f t="shared" si="25"/>
        <v>0</v>
      </c>
    </row>
    <row r="184" spans="1:20" x14ac:dyDescent="0.25">
      <c r="A184" s="24">
        <v>42590.458343576393</v>
      </c>
      <c r="B184" s="10">
        <v>820.048</v>
      </c>
      <c r="C184" s="9">
        <v>22157.696960000001</v>
      </c>
      <c r="D184" s="15">
        <v>406.04200000000003</v>
      </c>
      <c r="E184" s="15">
        <v>10971.246999999999</v>
      </c>
      <c r="F184" s="10">
        <f t="shared" si="22"/>
        <v>414.00599999999997</v>
      </c>
      <c r="G184" s="9">
        <f t="shared" si="22"/>
        <v>11186.449960000002</v>
      </c>
      <c r="H184" s="23">
        <v>72.996999999999957</v>
      </c>
      <c r="I184" s="23">
        <f t="shared" si="23"/>
        <v>341.00900000000001</v>
      </c>
      <c r="J184" s="16">
        <f t="shared" si="20"/>
        <v>27.020018936923627</v>
      </c>
      <c r="K184" s="85"/>
      <c r="L184" s="86"/>
      <c r="M184" s="80">
        <f t="shared" ref="M184:Q199" si="29">M183</f>
        <v>30.133641976734339</v>
      </c>
      <c r="N184" s="16">
        <f t="shared" si="29"/>
        <v>27.107172506621513</v>
      </c>
      <c r="O184" s="16">
        <f t="shared" si="29"/>
        <v>23.893651546283124</v>
      </c>
      <c r="P184" s="16">
        <f t="shared" si="29"/>
        <v>26.30425301438444</v>
      </c>
      <c r="Q184" s="16">
        <f t="shared" si="29"/>
        <v>25.947951051464152</v>
      </c>
      <c r="R184" s="16">
        <f t="shared" si="24"/>
        <v>30.133641976734339</v>
      </c>
      <c r="S184" s="5">
        <f t="shared" si="21"/>
        <v>0</v>
      </c>
      <c r="T184" s="17">
        <f t="shared" si="25"/>
        <v>0</v>
      </c>
    </row>
    <row r="185" spans="1:20" x14ac:dyDescent="0.25">
      <c r="A185" s="24">
        <v>42590.500010300922</v>
      </c>
      <c r="B185" s="10">
        <v>800.80100000000004</v>
      </c>
      <c r="C185" s="9">
        <v>54542.556109999998</v>
      </c>
      <c r="D185" s="10">
        <v>653.65</v>
      </c>
      <c r="E185" s="9">
        <v>44520.101000000002</v>
      </c>
      <c r="F185" s="10">
        <f t="shared" si="22"/>
        <v>147.15100000000007</v>
      </c>
      <c r="G185" s="9">
        <f t="shared" si="22"/>
        <v>10022.455109999995</v>
      </c>
      <c r="H185" s="23">
        <v>107.12400000000002</v>
      </c>
      <c r="I185" s="23">
        <f t="shared" si="23"/>
        <v>40.027000000000044</v>
      </c>
      <c r="J185" s="16">
        <f t="shared" si="20"/>
        <v>68.110003397870159</v>
      </c>
      <c r="K185" s="85"/>
      <c r="L185" s="86"/>
      <c r="M185" s="80">
        <f t="shared" si="29"/>
        <v>30.133641976734339</v>
      </c>
      <c r="N185" s="16">
        <f t="shared" si="29"/>
        <v>27.107172506621513</v>
      </c>
      <c r="O185" s="16">
        <f t="shared" si="29"/>
        <v>23.893651546283124</v>
      </c>
      <c r="P185" s="16">
        <f t="shared" si="29"/>
        <v>26.30425301438444</v>
      </c>
      <c r="Q185" s="16">
        <f t="shared" si="29"/>
        <v>25.947951051464152</v>
      </c>
      <c r="R185" s="16">
        <f t="shared" si="24"/>
        <v>30.133641976734339</v>
      </c>
      <c r="S185" s="5">
        <f t="shared" si="21"/>
        <v>37.97636142113582</v>
      </c>
      <c r="T185" s="17">
        <f t="shared" si="25"/>
        <v>1520.0798186038051</v>
      </c>
    </row>
    <row r="186" spans="1:20" x14ac:dyDescent="0.25">
      <c r="A186" s="24">
        <v>42590.54167702546</v>
      </c>
      <c r="B186" s="10">
        <v>740.303</v>
      </c>
      <c r="C186" s="9">
        <v>19877.135549999999</v>
      </c>
      <c r="D186" s="15">
        <v>251.88300000000001</v>
      </c>
      <c r="E186" s="15">
        <v>6763.05</v>
      </c>
      <c r="F186" s="10">
        <f t="shared" si="22"/>
        <v>488.41999999999996</v>
      </c>
      <c r="G186" s="9">
        <f t="shared" si="22"/>
        <v>13114.08555</v>
      </c>
      <c r="H186" s="23">
        <v>137.76599999999996</v>
      </c>
      <c r="I186" s="23">
        <f t="shared" si="23"/>
        <v>350.654</v>
      </c>
      <c r="J186" s="16">
        <f t="shared" si="20"/>
        <v>26.850017505425662</v>
      </c>
      <c r="K186" s="85"/>
      <c r="L186" s="86"/>
      <c r="M186" s="80">
        <f t="shared" si="29"/>
        <v>30.133641976734339</v>
      </c>
      <c r="N186" s="16">
        <f t="shared" si="29"/>
        <v>27.107172506621513</v>
      </c>
      <c r="O186" s="16">
        <f t="shared" si="29"/>
        <v>23.893651546283124</v>
      </c>
      <c r="P186" s="16">
        <f t="shared" si="29"/>
        <v>26.30425301438444</v>
      </c>
      <c r="Q186" s="16">
        <f t="shared" si="29"/>
        <v>25.947951051464152</v>
      </c>
      <c r="R186" s="16">
        <f t="shared" si="24"/>
        <v>30.133641976734339</v>
      </c>
      <c r="S186" s="5">
        <f t="shared" si="21"/>
        <v>0</v>
      </c>
      <c r="T186" s="17">
        <f t="shared" si="25"/>
        <v>0</v>
      </c>
    </row>
    <row r="187" spans="1:20" x14ac:dyDescent="0.25">
      <c r="A187" s="24">
        <v>42590.583343749997</v>
      </c>
      <c r="B187" s="10">
        <v>715.125</v>
      </c>
      <c r="C187" s="9">
        <v>21060.431250000001</v>
      </c>
      <c r="D187" s="10">
        <v>366.24</v>
      </c>
      <c r="E187" s="9">
        <v>10785.775</v>
      </c>
      <c r="F187" s="10">
        <f t="shared" si="22"/>
        <v>348.88499999999999</v>
      </c>
      <c r="G187" s="9">
        <f t="shared" si="22"/>
        <v>10274.656250000002</v>
      </c>
      <c r="H187" s="23">
        <v>171.71499999999992</v>
      </c>
      <c r="I187" s="23">
        <f t="shared" si="23"/>
        <v>177.17000000000007</v>
      </c>
      <c r="J187" s="16">
        <f t="shared" si="20"/>
        <v>29.449979936082094</v>
      </c>
      <c r="K187" s="85"/>
      <c r="L187" s="86"/>
      <c r="M187" s="80">
        <f t="shared" si="29"/>
        <v>30.133641976734339</v>
      </c>
      <c r="N187" s="16">
        <f t="shared" si="29"/>
        <v>27.107172506621513</v>
      </c>
      <c r="O187" s="16">
        <f t="shared" si="29"/>
        <v>23.893651546283124</v>
      </c>
      <c r="P187" s="16">
        <f t="shared" si="29"/>
        <v>26.30425301438444</v>
      </c>
      <c r="Q187" s="16">
        <f t="shared" si="29"/>
        <v>25.947951051464152</v>
      </c>
      <c r="R187" s="16">
        <f t="shared" si="24"/>
        <v>30.133641976734339</v>
      </c>
      <c r="S187" s="5">
        <f t="shared" si="21"/>
        <v>0</v>
      </c>
      <c r="T187" s="17">
        <f t="shared" si="25"/>
        <v>0</v>
      </c>
    </row>
    <row r="188" spans="1:20" x14ac:dyDescent="0.25">
      <c r="A188" s="24">
        <v>42590.625010474534</v>
      </c>
      <c r="B188" s="10">
        <v>673.88400000000001</v>
      </c>
      <c r="C188" s="9">
        <v>24313.73472</v>
      </c>
      <c r="D188" s="10">
        <v>345.35</v>
      </c>
      <c r="E188" s="9">
        <v>12460.228000000001</v>
      </c>
      <c r="F188" s="10">
        <f t="shared" si="22"/>
        <v>328.53399999999999</v>
      </c>
      <c r="G188" s="9">
        <f t="shared" si="22"/>
        <v>11853.506719999999</v>
      </c>
      <c r="H188" s="23">
        <v>165.69700000000012</v>
      </c>
      <c r="I188" s="23">
        <f t="shared" si="23"/>
        <v>162.83699999999988</v>
      </c>
      <c r="J188" s="16">
        <f t="shared" si="20"/>
        <v>36.08</v>
      </c>
      <c r="K188" s="85"/>
      <c r="L188" s="86"/>
      <c r="M188" s="80">
        <f t="shared" si="29"/>
        <v>30.133641976734339</v>
      </c>
      <c r="N188" s="16">
        <f t="shared" si="29"/>
        <v>27.107172506621513</v>
      </c>
      <c r="O188" s="16">
        <f t="shared" si="29"/>
        <v>23.893651546283124</v>
      </c>
      <c r="P188" s="16">
        <f t="shared" si="29"/>
        <v>26.30425301438444</v>
      </c>
      <c r="Q188" s="16">
        <f t="shared" si="29"/>
        <v>25.947951051464152</v>
      </c>
      <c r="R188" s="16">
        <f t="shared" si="24"/>
        <v>30.133641976734339</v>
      </c>
      <c r="S188" s="5">
        <f t="shared" si="21"/>
        <v>5.9463580232656597</v>
      </c>
      <c r="T188" s="17">
        <f t="shared" si="25"/>
        <v>968.28710143450951</v>
      </c>
    </row>
    <row r="189" spans="1:20" x14ac:dyDescent="0.25">
      <c r="A189" s="24">
        <v>42590.666677199071</v>
      </c>
      <c r="B189" s="10">
        <v>675.22699999999998</v>
      </c>
      <c r="C189" s="9">
        <v>22181.20695</v>
      </c>
      <c r="D189" s="10">
        <v>329.65</v>
      </c>
      <c r="E189" s="9">
        <v>10829.003000000001</v>
      </c>
      <c r="F189" s="10">
        <f t="shared" si="22"/>
        <v>345.577</v>
      </c>
      <c r="G189" s="9">
        <f t="shared" si="22"/>
        <v>11352.203949999999</v>
      </c>
      <c r="H189" s="23">
        <v>183.28300000000002</v>
      </c>
      <c r="I189" s="23">
        <f t="shared" si="23"/>
        <v>162.29399999999998</v>
      </c>
      <c r="J189" s="16">
        <f t="shared" si="20"/>
        <v>32.849998553144452</v>
      </c>
      <c r="K189" s="85"/>
      <c r="L189" s="86"/>
      <c r="M189" s="80">
        <f t="shared" si="29"/>
        <v>30.133641976734339</v>
      </c>
      <c r="N189" s="16">
        <f t="shared" si="29"/>
        <v>27.107172506621513</v>
      </c>
      <c r="O189" s="16">
        <f t="shared" si="29"/>
        <v>23.893651546283124</v>
      </c>
      <c r="P189" s="16">
        <f t="shared" si="29"/>
        <v>26.30425301438444</v>
      </c>
      <c r="Q189" s="16">
        <f t="shared" si="29"/>
        <v>25.947951051464152</v>
      </c>
      <c r="R189" s="16">
        <f t="shared" si="24"/>
        <v>30.133641976734339</v>
      </c>
      <c r="S189" s="5">
        <f t="shared" si="21"/>
        <v>2.7163565764101136</v>
      </c>
      <c r="T189" s="17">
        <f t="shared" si="25"/>
        <v>440.84837421190292</v>
      </c>
    </row>
    <row r="190" spans="1:20" x14ac:dyDescent="0.25">
      <c r="A190" s="24">
        <v>42590.708343923608</v>
      </c>
      <c r="B190" s="10">
        <v>667.63900000000001</v>
      </c>
      <c r="C190" s="9">
        <v>32714.311000000002</v>
      </c>
      <c r="D190" s="10">
        <v>501.05</v>
      </c>
      <c r="E190" s="9">
        <v>24551.45</v>
      </c>
      <c r="F190" s="10">
        <f t="shared" si="22"/>
        <v>166.589</v>
      </c>
      <c r="G190" s="9">
        <f t="shared" si="22"/>
        <v>8162.8610000000008</v>
      </c>
      <c r="H190" s="23">
        <v>166.589</v>
      </c>
      <c r="I190" s="23">
        <f t="shared" si="23"/>
        <v>0</v>
      </c>
      <c r="J190" s="16">
        <f t="shared" si="20"/>
        <v>49.000000000000007</v>
      </c>
      <c r="K190" s="85"/>
      <c r="L190" s="86"/>
      <c r="M190" s="80">
        <f t="shared" si="29"/>
        <v>30.133641976734339</v>
      </c>
      <c r="N190" s="16">
        <f t="shared" si="29"/>
        <v>27.107172506621513</v>
      </c>
      <c r="O190" s="16">
        <f t="shared" si="29"/>
        <v>23.893651546283124</v>
      </c>
      <c r="P190" s="16">
        <f t="shared" si="29"/>
        <v>26.30425301438444</v>
      </c>
      <c r="Q190" s="16">
        <f t="shared" si="29"/>
        <v>25.947951051464152</v>
      </c>
      <c r="R190" s="16">
        <f t="shared" si="24"/>
        <v>30.133641976734339</v>
      </c>
      <c r="S190" s="5">
        <f t="shared" si="21"/>
        <v>18.866358023265668</v>
      </c>
      <c r="T190" s="17">
        <f t="shared" si="25"/>
        <v>0</v>
      </c>
    </row>
    <row r="191" spans="1:20" x14ac:dyDescent="0.25">
      <c r="A191" s="24">
        <v>42590.750010648146</v>
      </c>
      <c r="B191" s="10">
        <v>674.74599999999998</v>
      </c>
      <c r="C191" s="9">
        <v>50970.312839999999</v>
      </c>
      <c r="D191" s="15">
        <v>505.35</v>
      </c>
      <c r="E191" s="15">
        <v>38174.139000000003</v>
      </c>
      <c r="F191" s="10">
        <f t="shared" si="22"/>
        <v>169.39599999999996</v>
      </c>
      <c r="G191" s="9">
        <f t="shared" si="22"/>
        <v>12796.173839999996</v>
      </c>
      <c r="H191" s="23">
        <v>169.39599999999996</v>
      </c>
      <c r="I191" s="23">
        <f t="shared" si="23"/>
        <v>0</v>
      </c>
      <c r="J191" s="16">
        <f t="shared" si="20"/>
        <v>75.539999999999992</v>
      </c>
      <c r="K191" s="85"/>
      <c r="L191" s="86"/>
      <c r="M191" s="80">
        <f t="shared" si="29"/>
        <v>30.133641976734339</v>
      </c>
      <c r="N191" s="16">
        <f t="shared" si="29"/>
        <v>27.107172506621513</v>
      </c>
      <c r="O191" s="16">
        <f t="shared" si="29"/>
        <v>23.893651546283124</v>
      </c>
      <c r="P191" s="16">
        <f t="shared" si="29"/>
        <v>26.30425301438444</v>
      </c>
      <c r="Q191" s="16">
        <f t="shared" si="29"/>
        <v>25.947951051464152</v>
      </c>
      <c r="R191" s="16">
        <f t="shared" si="24"/>
        <v>30.133641976734339</v>
      </c>
      <c r="S191" s="5">
        <f t="shared" si="21"/>
        <v>45.406358023265653</v>
      </c>
      <c r="T191" s="17">
        <f t="shared" si="25"/>
        <v>0</v>
      </c>
    </row>
    <row r="192" spans="1:20" x14ac:dyDescent="0.25">
      <c r="A192" s="24">
        <v>42590.791677372683</v>
      </c>
      <c r="B192" s="10">
        <v>676.25300000000004</v>
      </c>
      <c r="C192" s="9">
        <v>24020.506560000002</v>
      </c>
      <c r="D192" s="15">
        <v>347.25</v>
      </c>
      <c r="E192" s="15">
        <v>12334.32</v>
      </c>
      <c r="F192" s="10">
        <f t="shared" si="22"/>
        <v>329.00300000000004</v>
      </c>
      <c r="G192" s="9">
        <f t="shared" si="22"/>
        <v>11686.186560000002</v>
      </c>
      <c r="H192" s="23">
        <v>166.60900000000004</v>
      </c>
      <c r="I192" s="23">
        <f t="shared" si="23"/>
        <v>162.39400000000001</v>
      </c>
      <c r="J192" s="16">
        <f t="shared" si="20"/>
        <v>35.520000000000003</v>
      </c>
      <c r="K192" s="85"/>
      <c r="L192" s="86"/>
      <c r="M192" s="80">
        <f t="shared" si="29"/>
        <v>30.133641976734339</v>
      </c>
      <c r="N192" s="16">
        <f t="shared" si="29"/>
        <v>27.107172506621513</v>
      </c>
      <c r="O192" s="16">
        <f t="shared" si="29"/>
        <v>23.893651546283124</v>
      </c>
      <c r="P192" s="16">
        <f t="shared" si="29"/>
        <v>26.30425301438444</v>
      </c>
      <c r="Q192" s="16">
        <f t="shared" si="29"/>
        <v>25.947951051464152</v>
      </c>
      <c r="R192" s="16">
        <f t="shared" si="24"/>
        <v>30.133641976734339</v>
      </c>
      <c r="S192" s="5">
        <f t="shared" si="21"/>
        <v>5.3863580232656645</v>
      </c>
      <c r="T192" s="17">
        <f t="shared" si="25"/>
        <v>874.71222483020438</v>
      </c>
    </row>
    <row r="193" spans="1:20" x14ac:dyDescent="0.25">
      <c r="A193" s="24">
        <v>42590.83334409722</v>
      </c>
      <c r="B193" s="10">
        <v>722.20500000000004</v>
      </c>
      <c r="C193" s="9">
        <v>23009.451300000001</v>
      </c>
      <c r="D193" s="15">
        <v>375.65</v>
      </c>
      <c r="E193" s="15">
        <v>11968.209000000001</v>
      </c>
      <c r="F193" s="10">
        <f t="shared" si="22"/>
        <v>346.55500000000006</v>
      </c>
      <c r="G193" s="9">
        <f t="shared" si="22"/>
        <v>11041.2423</v>
      </c>
      <c r="H193" s="23">
        <v>173.79200000000003</v>
      </c>
      <c r="I193" s="23">
        <f t="shared" si="23"/>
        <v>172.76300000000003</v>
      </c>
      <c r="J193" s="16">
        <f t="shared" si="20"/>
        <v>31.859999999999992</v>
      </c>
      <c r="K193" s="85"/>
      <c r="L193" s="86"/>
      <c r="M193" s="80">
        <f t="shared" si="29"/>
        <v>30.133641976734339</v>
      </c>
      <c r="N193" s="16">
        <f t="shared" si="29"/>
        <v>27.107172506621513</v>
      </c>
      <c r="O193" s="16">
        <f t="shared" si="29"/>
        <v>23.893651546283124</v>
      </c>
      <c r="P193" s="16">
        <f t="shared" si="29"/>
        <v>26.30425301438444</v>
      </c>
      <c r="Q193" s="16">
        <f t="shared" si="29"/>
        <v>25.947951051464152</v>
      </c>
      <c r="R193" s="16">
        <f t="shared" si="24"/>
        <v>30.133641976734339</v>
      </c>
      <c r="S193" s="5">
        <f t="shared" si="21"/>
        <v>1.7263580232656537</v>
      </c>
      <c r="T193" s="17">
        <f t="shared" si="25"/>
        <v>298.25079117344421</v>
      </c>
    </row>
    <row r="194" spans="1:20" x14ac:dyDescent="0.25">
      <c r="A194" s="24">
        <v>42590.875010821757</v>
      </c>
      <c r="B194" s="10">
        <v>732.13300000000004</v>
      </c>
      <c r="C194" s="9">
        <v>42712.639219999997</v>
      </c>
      <c r="D194" s="10">
        <v>574.45000000000005</v>
      </c>
      <c r="E194" s="9">
        <v>33513.413</v>
      </c>
      <c r="F194" s="10">
        <f t="shared" si="22"/>
        <v>157.68299999999999</v>
      </c>
      <c r="G194" s="9">
        <f t="shared" si="22"/>
        <v>9199.2262199999968</v>
      </c>
      <c r="H194" s="23">
        <v>157.68299999999999</v>
      </c>
      <c r="I194" s="23">
        <f t="shared" si="23"/>
        <v>0</v>
      </c>
      <c r="J194" s="16">
        <f t="shared" si="20"/>
        <v>58.339999999999982</v>
      </c>
      <c r="K194" s="85"/>
      <c r="L194" s="86"/>
      <c r="M194" s="80">
        <f t="shared" si="29"/>
        <v>30.133641976734339</v>
      </c>
      <c r="N194" s="16">
        <f t="shared" si="29"/>
        <v>27.107172506621513</v>
      </c>
      <c r="O194" s="16">
        <f t="shared" si="29"/>
        <v>23.893651546283124</v>
      </c>
      <c r="P194" s="16">
        <f t="shared" si="29"/>
        <v>26.30425301438444</v>
      </c>
      <c r="Q194" s="16">
        <f t="shared" si="29"/>
        <v>25.947951051464152</v>
      </c>
      <c r="R194" s="16">
        <f t="shared" si="24"/>
        <v>30.133641976734339</v>
      </c>
      <c r="S194" s="5">
        <f t="shared" si="21"/>
        <v>28.206358023265643</v>
      </c>
      <c r="T194" s="17">
        <f t="shared" si="25"/>
        <v>0</v>
      </c>
    </row>
    <row r="195" spans="1:20" x14ac:dyDescent="0.25">
      <c r="A195" s="24">
        <v>42590.916677546295</v>
      </c>
      <c r="B195" s="10">
        <v>744.75400000000002</v>
      </c>
      <c r="C195" s="9">
        <v>18514.584439999999</v>
      </c>
      <c r="D195" s="10">
        <v>172.82</v>
      </c>
      <c r="E195" s="9">
        <v>4296.3050000000003</v>
      </c>
      <c r="F195" s="10">
        <f t="shared" si="22"/>
        <v>571.93399999999997</v>
      </c>
      <c r="G195" s="9">
        <f t="shared" si="22"/>
        <v>14218.279439999998</v>
      </c>
      <c r="H195" s="23">
        <v>165.69799999999998</v>
      </c>
      <c r="I195" s="23">
        <f t="shared" si="23"/>
        <v>406.23599999999999</v>
      </c>
      <c r="J195" s="16">
        <f t="shared" si="20"/>
        <v>24.860000349690697</v>
      </c>
      <c r="K195" s="85"/>
      <c r="L195" s="86"/>
      <c r="M195" s="80">
        <f t="shared" si="29"/>
        <v>30.133641976734339</v>
      </c>
      <c r="N195" s="16">
        <f t="shared" si="29"/>
        <v>27.107172506621513</v>
      </c>
      <c r="O195" s="16">
        <f t="shared" si="29"/>
        <v>23.893651546283124</v>
      </c>
      <c r="P195" s="16">
        <f t="shared" si="29"/>
        <v>26.30425301438444</v>
      </c>
      <c r="Q195" s="16">
        <f t="shared" si="29"/>
        <v>25.947951051464152</v>
      </c>
      <c r="R195" s="16">
        <f t="shared" si="24"/>
        <v>30.133641976734339</v>
      </c>
      <c r="S195" s="5">
        <f t="shared" si="21"/>
        <v>0</v>
      </c>
      <c r="T195" s="17">
        <f t="shared" si="25"/>
        <v>0</v>
      </c>
    </row>
    <row r="196" spans="1:20" x14ac:dyDescent="0.25">
      <c r="A196" s="24">
        <v>42590.958344270832</v>
      </c>
      <c r="B196" s="10">
        <v>711.13199999999995</v>
      </c>
      <c r="C196" s="9">
        <v>15972.024719999999</v>
      </c>
      <c r="D196" s="10">
        <v>183.04500000000002</v>
      </c>
      <c r="E196" s="9">
        <v>4111.1909999999998</v>
      </c>
      <c r="F196" s="10">
        <f t="shared" si="22"/>
        <v>528.08699999999999</v>
      </c>
      <c r="G196" s="9">
        <f t="shared" si="22"/>
        <v>11860.833719999999</v>
      </c>
      <c r="H196" s="23">
        <v>119.15599999999995</v>
      </c>
      <c r="I196" s="23">
        <f t="shared" si="23"/>
        <v>408.93100000000004</v>
      </c>
      <c r="J196" s="16">
        <f t="shared" si="20"/>
        <v>22.459999431911786</v>
      </c>
      <c r="K196" s="85"/>
      <c r="L196" s="86"/>
      <c r="M196" s="80">
        <f t="shared" si="29"/>
        <v>30.133641976734339</v>
      </c>
      <c r="N196" s="16">
        <f t="shared" si="29"/>
        <v>27.107172506621513</v>
      </c>
      <c r="O196" s="16">
        <f t="shared" si="29"/>
        <v>23.893651546283124</v>
      </c>
      <c r="P196" s="16">
        <f t="shared" si="29"/>
        <v>26.30425301438444</v>
      </c>
      <c r="Q196" s="16">
        <f t="shared" si="29"/>
        <v>25.947951051464152</v>
      </c>
      <c r="R196" s="16">
        <f t="shared" si="24"/>
        <v>30.133641976734339</v>
      </c>
      <c r="S196" s="5">
        <f t="shared" si="21"/>
        <v>0</v>
      </c>
      <c r="T196" s="17">
        <f t="shared" si="25"/>
        <v>0</v>
      </c>
    </row>
    <row r="197" spans="1:20" x14ac:dyDescent="0.25">
      <c r="A197" s="24">
        <v>42591.000010995369</v>
      </c>
      <c r="B197" s="10">
        <v>693.32600000000002</v>
      </c>
      <c r="C197" s="9">
        <v>14344.914940000001</v>
      </c>
      <c r="D197" s="10">
        <v>222.14500000000001</v>
      </c>
      <c r="E197" s="9">
        <v>4596.18</v>
      </c>
      <c r="F197" s="10">
        <f t="shared" si="22"/>
        <v>471.18100000000004</v>
      </c>
      <c r="G197" s="9">
        <f t="shared" si="22"/>
        <v>9748.7349400000003</v>
      </c>
      <c r="H197" s="23">
        <v>84.343999999999937</v>
      </c>
      <c r="I197" s="23">
        <f t="shared" si="23"/>
        <v>386.8370000000001</v>
      </c>
      <c r="J197" s="16">
        <f t="shared" si="20"/>
        <v>20.690000106116333</v>
      </c>
      <c r="K197" s="85"/>
      <c r="L197" s="86"/>
      <c r="M197" s="80">
        <f t="shared" si="29"/>
        <v>30.133641976734339</v>
      </c>
      <c r="N197" s="16">
        <f t="shared" si="29"/>
        <v>27.107172506621513</v>
      </c>
      <c r="O197" s="16">
        <f t="shared" si="29"/>
        <v>23.893651546283124</v>
      </c>
      <c r="P197" s="16">
        <f t="shared" si="29"/>
        <v>26.30425301438444</v>
      </c>
      <c r="Q197" s="16">
        <f t="shared" si="29"/>
        <v>25.947951051464152</v>
      </c>
      <c r="R197" s="16">
        <f t="shared" si="24"/>
        <v>30.133641976734339</v>
      </c>
      <c r="S197" s="5">
        <f t="shared" si="21"/>
        <v>0</v>
      </c>
      <c r="T197" s="17">
        <f t="shared" si="25"/>
        <v>0</v>
      </c>
    </row>
    <row r="198" spans="1:20" x14ac:dyDescent="0.25">
      <c r="A198" s="24">
        <v>42591.041677719906</v>
      </c>
      <c r="B198" s="10">
        <v>417.79300000000001</v>
      </c>
      <c r="C198" s="9">
        <v>8577.1610199999996</v>
      </c>
      <c r="D198" s="10">
        <v>0</v>
      </c>
      <c r="E198" s="9">
        <v>0</v>
      </c>
      <c r="F198" s="10">
        <f t="shared" si="22"/>
        <v>417.79300000000001</v>
      </c>
      <c r="G198" s="9">
        <f t="shared" si="22"/>
        <v>8577.1610199999996</v>
      </c>
      <c r="H198" s="23">
        <v>85.687999999999988</v>
      </c>
      <c r="I198" s="23">
        <f t="shared" si="23"/>
        <v>332.10500000000002</v>
      </c>
      <c r="J198" s="16">
        <f t="shared" ref="J198:J261" si="30">IF(F198&gt;0,G198/F198,0)</f>
        <v>20.529690588401433</v>
      </c>
      <c r="K198" s="85"/>
      <c r="L198" s="86"/>
      <c r="M198" s="80">
        <f t="shared" si="29"/>
        <v>30.133641976734339</v>
      </c>
      <c r="N198" s="16">
        <f t="shared" si="29"/>
        <v>27.107172506621513</v>
      </c>
      <c r="O198" s="16">
        <f t="shared" si="29"/>
        <v>23.893651546283124</v>
      </c>
      <c r="P198" s="16">
        <f t="shared" si="29"/>
        <v>26.30425301438444</v>
      </c>
      <c r="Q198" s="16">
        <f t="shared" si="29"/>
        <v>25.947951051464152</v>
      </c>
      <c r="R198" s="16">
        <f t="shared" si="24"/>
        <v>30.133641976734339</v>
      </c>
      <c r="S198" s="5">
        <f t="shared" ref="S198:S261" si="31">IF(J198&gt;R198,J198-R198,0)</f>
        <v>0</v>
      </c>
      <c r="T198" s="17">
        <f t="shared" si="25"/>
        <v>0</v>
      </c>
    </row>
    <row r="199" spans="1:20" x14ac:dyDescent="0.25">
      <c r="A199" s="24">
        <v>42591.083344444443</v>
      </c>
      <c r="B199" s="10">
        <v>385.62799999999999</v>
      </c>
      <c r="C199" s="9">
        <v>7428.7892680000004</v>
      </c>
      <c r="D199" s="10">
        <v>0</v>
      </c>
      <c r="E199" s="9">
        <v>0</v>
      </c>
      <c r="F199" s="10">
        <f t="shared" ref="F199:G262" si="32">B199-D199</f>
        <v>385.62799999999999</v>
      </c>
      <c r="G199" s="9">
        <f t="shared" si="32"/>
        <v>7428.7892680000004</v>
      </c>
      <c r="H199" s="23">
        <v>41.608999999999924</v>
      </c>
      <c r="I199" s="23">
        <f t="shared" ref="I199:I262" si="33">F199-H199</f>
        <v>344.01900000000006</v>
      </c>
      <c r="J199" s="16">
        <f t="shared" si="30"/>
        <v>19.264133486157647</v>
      </c>
      <c r="K199" s="85"/>
      <c r="L199" s="86"/>
      <c r="M199" s="80">
        <f t="shared" si="29"/>
        <v>30.133641976734339</v>
      </c>
      <c r="N199" s="16">
        <f t="shared" si="29"/>
        <v>27.107172506621513</v>
      </c>
      <c r="O199" s="16">
        <f t="shared" si="29"/>
        <v>23.893651546283124</v>
      </c>
      <c r="P199" s="16">
        <f t="shared" si="29"/>
        <v>26.30425301438444</v>
      </c>
      <c r="Q199" s="16">
        <f t="shared" si="29"/>
        <v>25.947951051464152</v>
      </c>
      <c r="R199" s="16">
        <f t="shared" ref="R199:R262" si="34">MAX(L199:Q199)</f>
        <v>30.133641976734339</v>
      </c>
      <c r="S199" s="5">
        <f t="shared" si="31"/>
        <v>0</v>
      </c>
      <c r="T199" s="17">
        <f t="shared" ref="T199:T262" si="35">IF(S199&lt;&gt;" ",S199*I199,0)</f>
        <v>0</v>
      </c>
    </row>
    <row r="200" spans="1:20" x14ac:dyDescent="0.25">
      <c r="A200" s="24">
        <v>42591.125011168981</v>
      </c>
      <c r="B200" s="10">
        <v>361.97700000000003</v>
      </c>
      <c r="C200" s="9">
        <v>6397.6217399999996</v>
      </c>
      <c r="D200" s="10">
        <v>0</v>
      </c>
      <c r="E200" s="9">
        <v>0</v>
      </c>
      <c r="F200" s="10">
        <f t="shared" si="32"/>
        <v>361.97700000000003</v>
      </c>
      <c r="G200" s="9">
        <f t="shared" si="32"/>
        <v>6397.6217399999996</v>
      </c>
      <c r="H200" s="23">
        <v>0</v>
      </c>
      <c r="I200" s="23">
        <f t="shared" si="33"/>
        <v>361.97700000000003</v>
      </c>
      <c r="J200" s="16">
        <f t="shared" si="30"/>
        <v>17.674111172809319</v>
      </c>
      <c r="K200" s="85"/>
      <c r="L200" s="86"/>
      <c r="M200" s="80">
        <f t="shared" ref="M200:Q215" si="36">M199</f>
        <v>30.133641976734339</v>
      </c>
      <c r="N200" s="16">
        <f t="shared" si="36"/>
        <v>27.107172506621513</v>
      </c>
      <c r="O200" s="16">
        <f t="shared" si="36"/>
        <v>23.893651546283124</v>
      </c>
      <c r="P200" s="16">
        <f t="shared" si="36"/>
        <v>26.30425301438444</v>
      </c>
      <c r="Q200" s="16">
        <f t="shared" si="36"/>
        <v>25.947951051464152</v>
      </c>
      <c r="R200" s="16">
        <f t="shared" si="34"/>
        <v>30.133641976734339</v>
      </c>
      <c r="S200" s="5">
        <f t="shared" si="31"/>
        <v>0</v>
      </c>
      <c r="T200" s="17">
        <f t="shared" si="35"/>
        <v>0</v>
      </c>
    </row>
    <row r="201" spans="1:20" x14ac:dyDescent="0.25">
      <c r="A201" s="24">
        <v>42591.166677893518</v>
      </c>
      <c r="B201" s="10">
        <v>346.27</v>
      </c>
      <c r="C201" s="9">
        <v>5652.1</v>
      </c>
      <c r="D201" s="10">
        <v>0</v>
      </c>
      <c r="E201" s="9">
        <v>0</v>
      </c>
      <c r="F201" s="10">
        <f t="shared" si="32"/>
        <v>346.27</v>
      </c>
      <c r="G201" s="9">
        <f t="shared" si="32"/>
        <v>5652.1</v>
      </c>
      <c r="H201" s="23">
        <v>0</v>
      </c>
      <c r="I201" s="23">
        <f t="shared" si="33"/>
        <v>346.27</v>
      </c>
      <c r="J201" s="16">
        <f t="shared" si="30"/>
        <v>16.322811678747801</v>
      </c>
      <c r="K201" s="85"/>
      <c r="L201" s="86"/>
      <c r="M201" s="80">
        <f t="shared" si="36"/>
        <v>30.133641976734339</v>
      </c>
      <c r="N201" s="16">
        <f t="shared" si="36"/>
        <v>27.107172506621513</v>
      </c>
      <c r="O201" s="16">
        <f t="shared" si="36"/>
        <v>23.893651546283124</v>
      </c>
      <c r="P201" s="16">
        <f t="shared" si="36"/>
        <v>26.30425301438444</v>
      </c>
      <c r="Q201" s="16">
        <f t="shared" si="36"/>
        <v>25.947951051464152</v>
      </c>
      <c r="R201" s="16">
        <f t="shared" si="34"/>
        <v>30.133641976734339</v>
      </c>
      <c r="S201" s="5">
        <f t="shared" si="31"/>
        <v>0</v>
      </c>
      <c r="T201" s="17">
        <f t="shared" si="35"/>
        <v>0</v>
      </c>
    </row>
    <row r="202" spans="1:20" x14ac:dyDescent="0.25">
      <c r="A202" s="24">
        <v>42591.208344618055</v>
      </c>
      <c r="B202" s="10">
        <v>347.06599999999997</v>
      </c>
      <c r="C202" s="9">
        <v>5914.8583140000001</v>
      </c>
      <c r="D202" s="10">
        <v>0</v>
      </c>
      <c r="E202" s="9">
        <v>0</v>
      </c>
      <c r="F202" s="10">
        <f t="shared" si="32"/>
        <v>347.06599999999997</v>
      </c>
      <c r="G202" s="9">
        <f t="shared" si="32"/>
        <v>5914.8583140000001</v>
      </c>
      <c r="H202" s="23">
        <v>0</v>
      </c>
      <c r="I202" s="23">
        <f t="shared" si="33"/>
        <v>347.06599999999997</v>
      </c>
      <c r="J202" s="16">
        <f t="shared" si="30"/>
        <v>17.042459687782728</v>
      </c>
      <c r="K202" s="85"/>
      <c r="L202" s="86"/>
      <c r="M202" s="80">
        <f t="shared" si="36"/>
        <v>30.133641976734339</v>
      </c>
      <c r="N202" s="16">
        <f t="shared" si="36"/>
        <v>27.107172506621513</v>
      </c>
      <c r="O202" s="16">
        <f t="shared" si="36"/>
        <v>23.893651546283124</v>
      </c>
      <c r="P202" s="16">
        <f t="shared" si="36"/>
        <v>26.30425301438444</v>
      </c>
      <c r="Q202" s="16">
        <f t="shared" si="36"/>
        <v>25.947951051464152</v>
      </c>
      <c r="R202" s="16">
        <f t="shared" si="34"/>
        <v>30.133641976734339</v>
      </c>
      <c r="S202" s="5">
        <f t="shared" si="31"/>
        <v>0</v>
      </c>
      <c r="T202" s="17">
        <f t="shared" si="35"/>
        <v>0</v>
      </c>
    </row>
    <row r="203" spans="1:20" x14ac:dyDescent="0.25">
      <c r="A203" s="24">
        <v>42591.250011342592</v>
      </c>
      <c r="B203" s="10">
        <v>359.40499999999997</v>
      </c>
      <c r="C203" s="9">
        <v>6887.381695</v>
      </c>
      <c r="D203" s="15">
        <v>0</v>
      </c>
      <c r="E203" s="15">
        <v>0</v>
      </c>
      <c r="F203" s="10">
        <f t="shared" si="32"/>
        <v>359.40499999999997</v>
      </c>
      <c r="G203" s="9">
        <f t="shared" si="32"/>
        <v>6887.381695</v>
      </c>
      <c r="H203" s="23">
        <v>0</v>
      </c>
      <c r="I203" s="23">
        <f t="shared" si="33"/>
        <v>359.40499999999997</v>
      </c>
      <c r="J203" s="16">
        <f t="shared" si="30"/>
        <v>19.163288476788026</v>
      </c>
      <c r="K203" s="85"/>
      <c r="L203" s="86"/>
      <c r="M203" s="80">
        <f t="shared" si="36"/>
        <v>30.133641976734339</v>
      </c>
      <c r="N203" s="16">
        <f t="shared" si="36"/>
        <v>27.107172506621513</v>
      </c>
      <c r="O203" s="16">
        <f t="shared" si="36"/>
        <v>23.893651546283124</v>
      </c>
      <c r="P203" s="16">
        <f t="shared" si="36"/>
        <v>26.30425301438444</v>
      </c>
      <c r="Q203" s="16">
        <f t="shared" si="36"/>
        <v>25.947951051464152</v>
      </c>
      <c r="R203" s="16">
        <f t="shared" si="34"/>
        <v>30.133641976734339</v>
      </c>
      <c r="S203" s="5">
        <f t="shared" si="31"/>
        <v>0</v>
      </c>
      <c r="T203" s="17">
        <f t="shared" si="35"/>
        <v>0</v>
      </c>
    </row>
    <row r="204" spans="1:20" x14ac:dyDescent="0.25">
      <c r="A204" s="24">
        <v>42591.291678067129</v>
      </c>
      <c r="B204" s="10">
        <v>392.8</v>
      </c>
      <c r="C204" s="9">
        <v>8209.52</v>
      </c>
      <c r="D204" s="15">
        <v>6.218</v>
      </c>
      <c r="E204" s="15">
        <v>129.95600000000002</v>
      </c>
      <c r="F204" s="10">
        <f t="shared" si="32"/>
        <v>386.58199999999999</v>
      </c>
      <c r="G204" s="9">
        <f t="shared" si="32"/>
        <v>8079.5640000000003</v>
      </c>
      <c r="H204" s="23">
        <v>0</v>
      </c>
      <c r="I204" s="23">
        <f t="shared" si="33"/>
        <v>386.58199999999999</v>
      </c>
      <c r="J204" s="16">
        <f t="shared" si="30"/>
        <v>20.900000517354663</v>
      </c>
      <c r="K204" s="85"/>
      <c r="L204" s="86"/>
      <c r="M204" s="80">
        <f t="shared" si="36"/>
        <v>30.133641976734339</v>
      </c>
      <c r="N204" s="16">
        <f t="shared" si="36"/>
        <v>27.107172506621513</v>
      </c>
      <c r="O204" s="16">
        <f t="shared" si="36"/>
        <v>23.893651546283124</v>
      </c>
      <c r="P204" s="16">
        <f t="shared" si="36"/>
        <v>26.30425301438444</v>
      </c>
      <c r="Q204" s="16">
        <f t="shared" si="36"/>
        <v>25.947951051464152</v>
      </c>
      <c r="R204" s="16">
        <f t="shared" si="34"/>
        <v>30.133641976734339</v>
      </c>
      <c r="S204" s="5">
        <f t="shared" si="31"/>
        <v>0</v>
      </c>
      <c r="T204" s="17">
        <f t="shared" si="35"/>
        <v>0</v>
      </c>
    </row>
    <row r="205" spans="1:20" x14ac:dyDescent="0.25">
      <c r="A205" s="24">
        <v>42591.333344791667</v>
      </c>
      <c r="B205" s="10">
        <v>348.8</v>
      </c>
      <c r="C205" s="9">
        <v>7698.0159999999996</v>
      </c>
      <c r="D205" s="10">
        <v>0</v>
      </c>
      <c r="E205" s="9">
        <v>0</v>
      </c>
      <c r="F205" s="10">
        <f t="shared" si="32"/>
        <v>348.8</v>
      </c>
      <c r="G205" s="9">
        <f t="shared" si="32"/>
        <v>7698.0159999999996</v>
      </c>
      <c r="H205" s="23">
        <v>1.3549999999999045</v>
      </c>
      <c r="I205" s="23">
        <f t="shared" si="33"/>
        <v>347.44500000000011</v>
      </c>
      <c r="J205" s="16">
        <f t="shared" si="30"/>
        <v>22.069999999999997</v>
      </c>
      <c r="K205" s="85"/>
      <c r="L205" s="86"/>
      <c r="M205" s="80">
        <f t="shared" si="36"/>
        <v>30.133641976734339</v>
      </c>
      <c r="N205" s="16">
        <f t="shared" si="36"/>
        <v>27.107172506621513</v>
      </c>
      <c r="O205" s="16">
        <f t="shared" si="36"/>
        <v>23.893651546283124</v>
      </c>
      <c r="P205" s="16">
        <f t="shared" si="36"/>
        <v>26.30425301438444</v>
      </c>
      <c r="Q205" s="16">
        <f t="shared" si="36"/>
        <v>25.947951051464152</v>
      </c>
      <c r="R205" s="16">
        <f t="shared" si="34"/>
        <v>30.133641976734339</v>
      </c>
      <c r="S205" s="5">
        <f t="shared" si="31"/>
        <v>0</v>
      </c>
      <c r="T205" s="17">
        <f t="shared" si="35"/>
        <v>0</v>
      </c>
    </row>
    <row r="206" spans="1:20" x14ac:dyDescent="0.25">
      <c r="A206" s="24">
        <v>42591.375011516204</v>
      </c>
      <c r="B206" s="10">
        <v>359.262</v>
      </c>
      <c r="C206" s="9">
        <v>8392.2861400000002</v>
      </c>
      <c r="D206" s="10">
        <v>0</v>
      </c>
      <c r="E206" s="9">
        <v>0</v>
      </c>
      <c r="F206" s="10">
        <f t="shared" si="32"/>
        <v>359.262</v>
      </c>
      <c r="G206" s="9">
        <f t="shared" si="32"/>
        <v>8392.2861400000002</v>
      </c>
      <c r="H206" s="23">
        <v>44.946999999999889</v>
      </c>
      <c r="I206" s="23">
        <f t="shared" si="33"/>
        <v>314.31500000000011</v>
      </c>
      <c r="J206" s="16">
        <f t="shared" si="30"/>
        <v>23.359793521162828</v>
      </c>
      <c r="K206" s="85"/>
      <c r="L206" s="86"/>
      <c r="M206" s="80">
        <f t="shared" si="36"/>
        <v>30.133641976734339</v>
      </c>
      <c r="N206" s="16">
        <f t="shared" si="36"/>
        <v>27.107172506621513</v>
      </c>
      <c r="O206" s="16">
        <f t="shared" si="36"/>
        <v>23.893651546283124</v>
      </c>
      <c r="P206" s="16">
        <f t="shared" si="36"/>
        <v>26.30425301438444</v>
      </c>
      <c r="Q206" s="16">
        <f t="shared" si="36"/>
        <v>25.947951051464152</v>
      </c>
      <c r="R206" s="16">
        <f t="shared" si="34"/>
        <v>30.133641976734339</v>
      </c>
      <c r="S206" s="5">
        <f t="shared" si="31"/>
        <v>0</v>
      </c>
      <c r="T206" s="17">
        <f t="shared" si="35"/>
        <v>0</v>
      </c>
    </row>
    <row r="207" spans="1:20" x14ac:dyDescent="0.25">
      <c r="A207" s="24">
        <v>42591.416678240741</v>
      </c>
      <c r="B207" s="10">
        <v>240.69900000000001</v>
      </c>
      <c r="C207" s="9">
        <v>5847.7112099999995</v>
      </c>
      <c r="D207" s="10">
        <v>0</v>
      </c>
      <c r="E207" s="9">
        <v>0</v>
      </c>
      <c r="F207" s="10">
        <f t="shared" si="32"/>
        <v>240.69900000000001</v>
      </c>
      <c r="G207" s="9">
        <f t="shared" si="32"/>
        <v>5847.7112099999995</v>
      </c>
      <c r="H207" s="23">
        <v>108.09799999999996</v>
      </c>
      <c r="I207" s="23">
        <f t="shared" si="33"/>
        <v>132.60100000000006</v>
      </c>
      <c r="J207" s="16">
        <f t="shared" si="30"/>
        <v>24.294705046551915</v>
      </c>
      <c r="K207" s="85"/>
      <c r="L207" s="86"/>
      <c r="M207" s="80">
        <f t="shared" si="36"/>
        <v>30.133641976734339</v>
      </c>
      <c r="N207" s="16">
        <f t="shared" si="36"/>
        <v>27.107172506621513</v>
      </c>
      <c r="O207" s="16">
        <f t="shared" si="36"/>
        <v>23.893651546283124</v>
      </c>
      <c r="P207" s="16">
        <f t="shared" si="36"/>
        <v>26.30425301438444</v>
      </c>
      <c r="Q207" s="16">
        <f t="shared" si="36"/>
        <v>25.947951051464152</v>
      </c>
      <c r="R207" s="16">
        <f t="shared" si="34"/>
        <v>30.133641976734339</v>
      </c>
      <c r="S207" s="5">
        <f t="shared" si="31"/>
        <v>0</v>
      </c>
      <c r="T207" s="17">
        <f t="shared" si="35"/>
        <v>0</v>
      </c>
    </row>
    <row r="208" spans="1:20" x14ac:dyDescent="0.25">
      <c r="A208" s="24">
        <v>42591.458344965278</v>
      </c>
      <c r="B208" s="10">
        <v>163.23499999999999</v>
      </c>
      <c r="C208" s="9">
        <v>4849.2676000000001</v>
      </c>
      <c r="D208" s="15">
        <v>0</v>
      </c>
      <c r="E208" s="15">
        <v>0</v>
      </c>
      <c r="F208" s="10">
        <f t="shared" si="32"/>
        <v>163.23499999999999</v>
      </c>
      <c r="G208" s="9">
        <f t="shared" si="32"/>
        <v>4849.2676000000001</v>
      </c>
      <c r="H208" s="23">
        <v>163.23499999999999</v>
      </c>
      <c r="I208" s="23">
        <f t="shared" si="33"/>
        <v>0</v>
      </c>
      <c r="J208" s="16">
        <f t="shared" si="30"/>
        <v>29.707278463564801</v>
      </c>
      <c r="K208" s="85"/>
      <c r="L208" s="86"/>
      <c r="M208" s="80">
        <f t="shared" si="36"/>
        <v>30.133641976734339</v>
      </c>
      <c r="N208" s="16">
        <f t="shared" si="36"/>
        <v>27.107172506621513</v>
      </c>
      <c r="O208" s="16">
        <f t="shared" si="36"/>
        <v>23.893651546283124</v>
      </c>
      <c r="P208" s="16">
        <f t="shared" si="36"/>
        <v>26.30425301438444</v>
      </c>
      <c r="Q208" s="16">
        <f t="shared" si="36"/>
        <v>25.947951051464152</v>
      </c>
      <c r="R208" s="16">
        <f t="shared" si="34"/>
        <v>30.133641976734339</v>
      </c>
      <c r="S208" s="5">
        <f t="shared" si="31"/>
        <v>0</v>
      </c>
      <c r="T208" s="17">
        <f t="shared" si="35"/>
        <v>0</v>
      </c>
    </row>
    <row r="209" spans="1:20" x14ac:dyDescent="0.25">
      <c r="A209" s="24">
        <v>42591.500011689815</v>
      </c>
      <c r="B209" s="10">
        <v>220.26300000000001</v>
      </c>
      <c r="C209" s="9">
        <v>7590.9686799999999</v>
      </c>
      <c r="D209" s="15">
        <v>0</v>
      </c>
      <c r="E209" s="15">
        <v>0</v>
      </c>
      <c r="F209" s="10">
        <f t="shared" si="32"/>
        <v>220.26300000000001</v>
      </c>
      <c r="G209" s="9">
        <f t="shared" si="32"/>
        <v>7590.9686799999999</v>
      </c>
      <c r="H209" s="23">
        <v>220.26300000000001</v>
      </c>
      <c r="I209" s="23">
        <f t="shared" si="33"/>
        <v>0</v>
      </c>
      <c r="J209" s="16">
        <f t="shared" si="30"/>
        <v>34.463203897159303</v>
      </c>
      <c r="K209" s="85"/>
      <c r="L209" s="86"/>
      <c r="M209" s="80">
        <f t="shared" si="36"/>
        <v>30.133641976734339</v>
      </c>
      <c r="N209" s="16">
        <f t="shared" si="36"/>
        <v>27.107172506621513</v>
      </c>
      <c r="O209" s="16">
        <f t="shared" si="36"/>
        <v>23.893651546283124</v>
      </c>
      <c r="P209" s="16">
        <f t="shared" si="36"/>
        <v>26.30425301438444</v>
      </c>
      <c r="Q209" s="16">
        <f t="shared" si="36"/>
        <v>25.947951051464152</v>
      </c>
      <c r="R209" s="16">
        <f t="shared" si="34"/>
        <v>30.133641976734339</v>
      </c>
      <c r="S209" s="5">
        <f t="shared" si="31"/>
        <v>4.3295619204249647</v>
      </c>
      <c r="T209" s="17">
        <f t="shared" si="35"/>
        <v>0</v>
      </c>
    </row>
    <row r="210" spans="1:20" x14ac:dyDescent="0.25">
      <c r="A210" s="24">
        <v>42591.541678414353</v>
      </c>
      <c r="B210" s="10">
        <v>274.476</v>
      </c>
      <c r="C210" s="9">
        <v>9973.1814999999988</v>
      </c>
      <c r="D210" s="10">
        <v>0</v>
      </c>
      <c r="E210" s="9">
        <v>0</v>
      </c>
      <c r="F210" s="10">
        <f t="shared" si="32"/>
        <v>274.476</v>
      </c>
      <c r="G210" s="9">
        <f t="shared" si="32"/>
        <v>9973.1814999999988</v>
      </c>
      <c r="H210" s="23">
        <v>274.476</v>
      </c>
      <c r="I210" s="23">
        <f t="shared" si="33"/>
        <v>0</v>
      </c>
      <c r="J210" s="16">
        <f t="shared" si="30"/>
        <v>36.335349903088058</v>
      </c>
      <c r="K210" s="85"/>
      <c r="L210" s="86"/>
      <c r="M210" s="80">
        <f t="shared" si="36"/>
        <v>30.133641976734339</v>
      </c>
      <c r="N210" s="16">
        <f t="shared" si="36"/>
        <v>27.107172506621513</v>
      </c>
      <c r="O210" s="16">
        <f t="shared" si="36"/>
        <v>23.893651546283124</v>
      </c>
      <c r="P210" s="16">
        <f t="shared" si="36"/>
        <v>26.30425301438444</v>
      </c>
      <c r="Q210" s="16">
        <f t="shared" si="36"/>
        <v>25.947951051464152</v>
      </c>
      <c r="R210" s="16">
        <f t="shared" si="34"/>
        <v>30.133641976734339</v>
      </c>
      <c r="S210" s="5">
        <f t="shared" si="31"/>
        <v>6.2017079263537198</v>
      </c>
      <c r="T210" s="17">
        <f t="shared" si="35"/>
        <v>0</v>
      </c>
    </row>
    <row r="211" spans="1:20" x14ac:dyDescent="0.25">
      <c r="A211" s="24">
        <v>42591.58334513889</v>
      </c>
      <c r="B211" s="10">
        <v>297.15299999999996</v>
      </c>
      <c r="C211" s="9">
        <v>13506.63162</v>
      </c>
      <c r="D211" s="10">
        <v>0</v>
      </c>
      <c r="E211" s="9">
        <v>0</v>
      </c>
      <c r="F211" s="10">
        <f t="shared" si="32"/>
        <v>297.15299999999996</v>
      </c>
      <c r="G211" s="9">
        <f t="shared" si="32"/>
        <v>13506.63162</v>
      </c>
      <c r="H211" s="23">
        <v>297.15299999999996</v>
      </c>
      <c r="I211" s="23">
        <f t="shared" si="33"/>
        <v>0</v>
      </c>
      <c r="J211" s="16">
        <f t="shared" si="30"/>
        <v>45.453458723283973</v>
      </c>
      <c r="K211" s="85"/>
      <c r="L211" s="86"/>
      <c r="M211" s="80">
        <f t="shared" si="36"/>
        <v>30.133641976734339</v>
      </c>
      <c r="N211" s="16">
        <f t="shared" si="36"/>
        <v>27.107172506621513</v>
      </c>
      <c r="O211" s="16">
        <f t="shared" si="36"/>
        <v>23.893651546283124</v>
      </c>
      <c r="P211" s="16">
        <f t="shared" si="36"/>
        <v>26.30425301438444</v>
      </c>
      <c r="Q211" s="16">
        <f t="shared" si="36"/>
        <v>25.947951051464152</v>
      </c>
      <c r="R211" s="16">
        <f t="shared" si="34"/>
        <v>30.133641976734339</v>
      </c>
      <c r="S211" s="5">
        <f t="shared" si="31"/>
        <v>15.319816746549634</v>
      </c>
      <c r="T211" s="17">
        <f t="shared" si="35"/>
        <v>0</v>
      </c>
    </row>
    <row r="212" spans="1:20" x14ac:dyDescent="0.25">
      <c r="A212" s="24">
        <v>42591.625011863427</v>
      </c>
      <c r="B212" s="10">
        <v>317.22300000000001</v>
      </c>
      <c r="C212" s="9">
        <v>14091.60096</v>
      </c>
      <c r="D212" s="10">
        <v>0</v>
      </c>
      <c r="E212" s="9">
        <v>0</v>
      </c>
      <c r="F212" s="10">
        <f t="shared" si="32"/>
        <v>317.22300000000001</v>
      </c>
      <c r="G212" s="9">
        <f t="shared" si="32"/>
        <v>14091.60096</v>
      </c>
      <c r="H212" s="23">
        <v>317.22300000000001</v>
      </c>
      <c r="I212" s="23">
        <f t="shared" si="33"/>
        <v>0</v>
      </c>
      <c r="J212" s="16">
        <f t="shared" si="30"/>
        <v>44.421750503588953</v>
      </c>
      <c r="K212" s="85"/>
      <c r="L212" s="86"/>
      <c r="M212" s="80">
        <f t="shared" si="36"/>
        <v>30.133641976734339</v>
      </c>
      <c r="N212" s="16">
        <f t="shared" si="36"/>
        <v>27.107172506621513</v>
      </c>
      <c r="O212" s="16">
        <f t="shared" si="36"/>
        <v>23.893651546283124</v>
      </c>
      <c r="P212" s="16">
        <f t="shared" si="36"/>
        <v>26.30425301438444</v>
      </c>
      <c r="Q212" s="16">
        <f t="shared" si="36"/>
        <v>25.947951051464152</v>
      </c>
      <c r="R212" s="16">
        <f t="shared" si="34"/>
        <v>30.133641976734339</v>
      </c>
      <c r="S212" s="5">
        <f t="shared" si="31"/>
        <v>14.288108526854614</v>
      </c>
      <c r="T212" s="17">
        <f t="shared" si="35"/>
        <v>0</v>
      </c>
    </row>
    <row r="213" spans="1:20" x14ac:dyDescent="0.25">
      <c r="A213" s="24">
        <v>42591.666678587964</v>
      </c>
      <c r="B213" s="10">
        <v>314.69200000000001</v>
      </c>
      <c r="C213" s="9">
        <v>14189.77936</v>
      </c>
      <c r="D213" s="10">
        <v>0</v>
      </c>
      <c r="E213" s="9">
        <v>0</v>
      </c>
      <c r="F213" s="10">
        <f t="shared" si="32"/>
        <v>314.69200000000001</v>
      </c>
      <c r="G213" s="9">
        <f t="shared" si="32"/>
        <v>14189.77936</v>
      </c>
      <c r="H213" s="23">
        <v>314.69200000000001</v>
      </c>
      <c r="I213" s="23">
        <f t="shared" si="33"/>
        <v>0</v>
      </c>
      <c r="J213" s="16">
        <f t="shared" si="30"/>
        <v>45.091007588372122</v>
      </c>
      <c r="K213" s="85"/>
      <c r="L213" s="86"/>
      <c r="M213" s="80">
        <f t="shared" si="36"/>
        <v>30.133641976734339</v>
      </c>
      <c r="N213" s="16">
        <f t="shared" si="36"/>
        <v>27.107172506621513</v>
      </c>
      <c r="O213" s="16">
        <f t="shared" si="36"/>
        <v>23.893651546283124</v>
      </c>
      <c r="P213" s="16">
        <f t="shared" si="36"/>
        <v>26.30425301438444</v>
      </c>
      <c r="Q213" s="16">
        <f t="shared" si="36"/>
        <v>25.947951051464152</v>
      </c>
      <c r="R213" s="16">
        <f t="shared" si="34"/>
        <v>30.133641976734339</v>
      </c>
      <c r="S213" s="5">
        <f t="shared" si="31"/>
        <v>14.957365611637783</v>
      </c>
      <c r="T213" s="17">
        <f t="shared" si="35"/>
        <v>0</v>
      </c>
    </row>
    <row r="214" spans="1:20" x14ac:dyDescent="0.25">
      <c r="A214" s="24">
        <v>42591.708345312501</v>
      </c>
      <c r="B214" s="10">
        <v>316.64999999999998</v>
      </c>
      <c r="C214" s="9">
        <v>16123.817999999999</v>
      </c>
      <c r="D214" s="10">
        <v>6.1820000000000004</v>
      </c>
      <c r="E214" s="9">
        <v>314.78700000000003</v>
      </c>
      <c r="F214" s="10">
        <f t="shared" si="32"/>
        <v>310.46799999999996</v>
      </c>
      <c r="G214" s="9">
        <f t="shared" si="32"/>
        <v>15809.030999999999</v>
      </c>
      <c r="H214" s="23">
        <v>310.46799999999996</v>
      </c>
      <c r="I214" s="23">
        <f t="shared" si="33"/>
        <v>0</v>
      </c>
      <c r="J214" s="16">
        <f t="shared" si="30"/>
        <v>50.920001417215303</v>
      </c>
      <c r="K214" s="85"/>
      <c r="L214" s="86"/>
      <c r="M214" s="80">
        <f t="shared" si="36"/>
        <v>30.133641976734339</v>
      </c>
      <c r="N214" s="16">
        <f t="shared" si="36"/>
        <v>27.107172506621513</v>
      </c>
      <c r="O214" s="16">
        <f t="shared" si="36"/>
        <v>23.893651546283124</v>
      </c>
      <c r="P214" s="16">
        <f t="shared" si="36"/>
        <v>26.30425301438444</v>
      </c>
      <c r="Q214" s="16">
        <f t="shared" si="36"/>
        <v>25.947951051464152</v>
      </c>
      <c r="R214" s="16">
        <f t="shared" si="34"/>
        <v>30.133641976734339</v>
      </c>
      <c r="S214" s="5">
        <f t="shared" si="31"/>
        <v>20.786359440480965</v>
      </c>
      <c r="T214" s="17">
        <f t="shared" si="35"/>
        <v>0</v>
      </c>
    </row>
    <row r="215" spans="1:20" x14ac:dyDescent="0.25">
      <c r="A215" s="24">
        <v>42591.750012037039</v>
      </c>
      <c r="B215" s="10">
        <v>307.25</v>
      </c>
      <c r="C215" s="9">
        <v>14425.387500000001</v>
      </c>
      <c r="D215" s="15">
        <v>30.932000000000002</v>
      </c>
      <c r="E215" s="15">
        <v>1452.258</v>
      </c>
      <c r="F215" s="10">
        <f t="shared" si="32"/>
        <v>276.31799999999998</v>
      </c>
      <c r="G215" s="9">
        <f t="shared" si="32"/>
        <v>12973.129500000001</v>
      </c>
      <c r="H215" s="23">
        <v>276.31799999999998</v>
      </c>
      <c r="I215" s="23">
        <f t="shared" si="33"/>
        <v>0</v>
      </c>
      <c r="J215" s="16">
        <f t="shared" si="30"/>
        <v>46.949997828588806</v>
      </c>
      <c r="K215" s="85"/>
      <c r="L215" s="86"/>
      <c r="M215" s="80">
        <f t="shared" si="36"/>
        <v>30.133641976734339</v>
      </c>
      <c r="N215" s="16">
        <f t="shared" si="36"/>
        <v>27.107172506621513</v>
      </c>
      <c r="O215" s="16">
        <f t="shared" si="36"/>
        <v>23.893651546283124</v>
      </c>
      <c r="P215" s="16">
        <f t="shared" si="36"/>
        <v>26.30425301438444</v>
      </c>
      <c r="Q215" s="16">
        <f t="shared" si="36"/>
        <v>25.947951051464152</v>
      </c>
      <c r="R215" s="16">
        <f t="shared" si="34"/>
        <v>30.133641976734339</v>
      </c>
      <c r="S215" s="5">
        <f t="shared" si="31"/>
        <v>16.816355851854468</v>
      </c>
      <c r="T215" s="17">
        <f t="shared" si="35"/>
        <v>0</v>
      </c>
    </row>
    <row r="216" spans="1:20" x14ac:dyDescent="0.25">
      <c r="A216" s="24">
        <v>42591.791678761576</v>
      </c>
      <c r="B216" s="10">
        <v>281.05</v>
      </c>
      <c r="C216" s="9">
        <v>11767.5635</v>
      </c>
      <c r="D216" s="10">
        <v>68.018000000000001</v>
      </c>
      <c r="E216" s="9">
        <v>2847.9140000000002</v>
      </c>
      <c r="F216" s="10">
        <f t="shared" si="32"/>
        <v>213.03200000000001</v>
      </c>
      <c r="G216" s="9">
        <f t="shared" si="32"/>
        <v>8919.6494999999995</v>
      </c>
      <c r="H216" s="23">
        <v>213.03200000000001</v>
      </c>
      <c r="I216" s="23">
        <f t="shared" si="33"/>
        <v>0</v>
      </c>
      <c r="J216" s="16">
        <f t="shared" si="30"/>
        <v>41.869998403995638</v>
      </c>
      <c r="K216" s="85"/>
      <c r="L216" s="86"/>
      <c r="M216" s="80">
        <f t="shared" ref="M216:Q231" si="37">M215</f>
        <v>30.133641976734339</v>
      </c>
      <c r="N216" s="16">
        <f t="shared" si="37"/>
        <v>27.107172506621513</v>
      </c>
      <c r="O216" s="16">
        <f t="shared" si="37"/>
        <v>23.893651546283124</v>
      </c>
      <c r="P216" s="16">
        <f t="shared" si="37"/>
        <v>26.30425301438444</v>
      </c>
      <c r="Q216" s="16">
        <f t="shared" si="37"/>
        <v>25.947951051464152</v>
      </c>
      <c r="R216" s="16">
        <f t="shared" si="34"/>
        <v>30.133641976734339</v>
      </c>
      <c r="S216" s="5">
        <f t="shared" si="31"/>
        <v>11.736356427261299</v>
      </c>
      <c r="T216" s="17">
        <f t="shared" si="35"/>
        <v>0</v>
      </c>
    </row>
    <row r="217" spans="1:20" x14ac:dyDescent="0.25">
      <c r="A217" s="24">
        <v>42591.833345486113</v>
      </c>
      <c r="B217" s="10">
        <v>244.05</v>
      </c>
      <c r="C217" s="9">
        <v>9203.1255000000001</v>
      </c>
      <c r="D217" s="10">
        <v>0</v>
      </c>
      <c r="E217" s="9">
        <v>0</v>
      </c>
      <c r="F217" s="10">
        <f t="shared" si="32"/>
        <v>244.05</v>
      </c>
      <c r="G217" s="9">
        <f t="shared" si="32"/>
        <v>9203.1255000000001</v>
      </c>
      <c r="H217" s="23">
        <v>176.60400000000004</v>
      </c>
      <c r="I217" s="23">
        <f t="shared" si="33"/>
        <v>67.44599999999997</v>
      </c>
      <c r="J217" s="16">
        <f t="shared" si="30"/>
        <v>37.71</v>
      </c>
      <c r="K217" s="85"/>
      <c r="L217" s="86"/>
      <c r="M217" s="80">
        <f t="shared" si="37"/>
        <v>30.133641976734339</v>
      </c>
      <c r="N217" s="16">
        <f t="shared" si="37"/>
        <v>27.107172506621513</v>
      </c>
      <c r="O217" s="16">
        <f t="shared" si="37"/>
        <v>23.893651546283124</v>
      </c>
      <c r="P217" s="16">
        <f t="shared" si="37"/>
        <v>26.30425301438444</v>
      </c>
      <c r="Q217" s="16">
        <f t="shared" si="37"/>
        <v>25.947951051464152</v>
      </c>
      <c r="R217" s="16">
        <f t="shared" si="34"/>
        <v>30.133641976734339</v>
      </c>
      <c r="S217" s="5">
        <f t="shared" si="31"/>
        <v>7.5763580232656622</v>
      </c>
      <c r="T217" s="17">
        <f t="shared" si="35"/>
        <v>510.99504323717565</v>
      </c>
    </row>
    <row r="218" spans="1:20" x14ac:dyDescent="0.25">
      <c r="A218" s="24">
        <v>42591.87501221065</v>
      </c>
      <c r="B218" s="10">
        <v>228.65</v>
      </c>
      <c r="C218" s="9">
        <v>8434.8984999999993</v>
      </c>
      <c r="D218" s="10">
        <v>0</v>
      </c>
      <c r="E218" s="9">
        <v>0</v>
      </c>
      <c r="F218" s="10">
        <f t="shared" si="32"/>
        <v>228.65</v>
      </c>
      <c r="G218" s="9">
        <f t="shared" si="32"/>
        <v>8434.8984999999993</v>
      </c>
      <c r="H218" s="23">
        <v>114.01200000000006</v>
      </c>
      <c r="I218" s="23">
        <f t="shared" si="33"/>
        <v>114.63799999999995</v>
      </c>
      <c r="J218" s="16">
        <f t="shared" si="30"/>
        <v>36.889999999999993</v>
      </c>
      <c r="K218" s="85"/>
      <c r="L218" s="86"/>
      <c r="M218" s="80">
        <f t="shared" si="37"/>
        <v>30.133641976734339</v>
      </c>
      <c r="N218" s="16">
        <f t="shared" si="37"/>
        <v>27.107172506621513</v>
      </c>
      <c r="O218" s="16">
        <f t="shared" si="37"/>
        <v>23.893651546283124</v>
      </c>
      <c r="P218" s="16">
        <f t="shared" si="37"/>
        <v>26.30425301438444</v>
      </c>
      <c r="Q218" s="16">
        <f t="shared" si="37"/>
        <v>25.947951051464152</v>
      </c>
      <c r="R218" s="16">
        <f t="shared" si="34"/>
        <v>30.133641976734339</v>
      </c>
      <c r="S218" s="5">
        <f t="shared" si="31"/>
        <v>6.7563580232656548</v>
      </c>
      <c r="T218" s="17">
        <f t="shared" si="35"/>
        <v>774.53537107112777</v>
      </c>
    </row>
    <row r="219" spans="1:20" x14ac:dyDescent="0.25">
      <c r="A219" s="24">
        <v>42591.916678935188</v>
      </c>
      <c r="B219" s="10">
        <v>203.95</v>
      </c>
      <c r="C219" s="9">
        <v>6891.4705000000004</v>
      </c>
      <c r="D219" s="10">
        <v>0</v>
      </c>
      <c r="E219" s="9">
        <v>0</v>
      </c>
      <c r="F219" s="10">
        <f t="shared" si="32"/>
        <v>203.95</v>
      </c>
      <c r="G219" s="9">
        <f t="shared" si="32"/>
        <v>6891.4705000000004</v>
      </c>
      <c r="H219" s="23">
        <v>0</v>
      </c>
      <c r="I219" s="23">
        <f t="shared" si="33"/>
        <v>203.95</v>
      </c>
      <c r="J219" s="16">
        <f t="shared" si="30"/>
        <v>33.790000000000006</v>
      </c>
      <c r="K219" s="85"/>
      <c r="L219" s="86"/>
      <c r="M219" s="80">
        <f t="shared" si="37"/>
        <v>30.133641976734339</v>
      </c>
      <c r="N219" s="16">
        <f t="shared" si="37"/>
        <v>27.107172506621513</v>
      </c>
      <c r="O219" s="16">
        <f t="shared" si="37"/>
        <v>23.893651546283124</v>
      </c>
      <c r="P219" s="16">
        <f t="shared" si="37"/>
        <v>26.30425301438444</v>
      </c>
      <c r="Q219" s="16">
        <f t="shared" si="37"/>
        <v>25.947951051464152</v>
      </c>
      <c r="R219" s="16">
        <f t="shared" si="34"/>
        <v>30.133641976734339</v>
      </c>
      <c r="S219" s="5">
        <f t="shared" si="31"/>
        <v>3.6563580232656676</v>
      </c>
      <c r="T219" s="17">
        <f t="shared" si="35"/>
        <v>745.71421884503286</v>
      </c>
    </row>
    <row r="220" spans="1:20" x14ac:dyDescent="0.25">
      <c r="A220" s="24">
        <v>42591.958345659725</v>
      </c>
      <c r="B220" s="10">
        <v>138.65</v>
      </c>
      <c r="C220" s="9">
        <v>3688.09</v>
      </c>
      <c r="D220" s="10">
        <v>0</v>
      </c>
      <c r="E220" s="9">
        <v>0</v>
      </c>
      <c r="F220" s="10">
        <f t="shared" si="32"/>
        <v>138.65</v>
      </c>
      <c r="G220" s="9">
        <f t="shared" si="32"/>
        <v>3688.09</v>
      </c>
      <c r="H220" s="23">
        <v>0</v>
      </c>
      <c r="I220" s="23">
        <f t="shared" si="33"/>
        <v>138.65</v>
      </c>
      <c r="J220" s="16">
        <f t="shared" si="30"/>
        <v>26.6</v>
      </c>
      <c r="K220" s="85"/>
      <c r="L220" s="86"/>
      <c r="M220" s="80">
        <f t="shared" si="37"/>
        <v>30.133641976734339</v>
      </c>
      <c r="N220" s="16">
        <f t="shared" si="37"/>
        <v>27.107172506621513</v>
      </c>
      <c r="O220" s="16">
        <f t="shared" si="37"/>
        <v>23.893651546283124</v>
      </c>
      <c r="P220" s="16">
        <f t="shared" si="37"/>
        <v>26.30425301438444</v>
      </c>
      <c r="Q220" s="16">
        <f t="shared" si="37"/>
        <v>25.947951051464152</v>
      </c>
      <c r="R220" s="16">
        <f t="shared" si="34"/>
        <v>30.133641976734339</v>
      </c>
      <c r="S220" s="5">
        <f t="shared" si="31"/>
        <v>0</v>
      </c>
      <c r="T220" s="17">
        <f t="shared" si="35"/>
        <v>0</v>
      </c>
    </row>
    <row r="221" spans="1:20" x14ac:dyDescent="0.25">
      <c r="A221" s="24">
        <v>42592.000012384262</v>
      </c>
      <c r="B221" s="10">
        <v>174.35</v>
      </c>
      <c r="C221" s="9">
        <v>4118.1469999999999</v>
      </c>
      <c r="D221" s="10">
        <v>0</v>
      </c>
      <c r="E221" s="9">
        <v>0</v>
      </c>
      <c r="F221" s="10">
        <f t="shared" si="32"/>
        <v>174.35</v>
      </c>
      <c r="G221" s="9">
        <f t="shared" si="32"/>
        <v>4118.1469999999999</v>
      </c>
      <c r="H221" s="23">
        <v>0</v>
      </c>
      <c r="I221" s="23">
        <f t="shared" si="33"/>
        <v>174.35</v>
      </c>
      <c r="J221" s="16">
        <f t="shared" si="30"/>
        <v>23.62</v>
      </c>
      <c r="K221" s="85"/>
      <c r="L221" s="86"/>
      <c r="M221" s="80">
        <f t="shared" si="37"/>
        <v>30.133641976734339</v>
      </c>
      <c r="N221" s="16">
        <f t="shared" si="37"/>
        <v>27.107172506621513</v>
      </c>
      <c r="O221" s="16">
        <f t="shared" si="37"/>
        <v>23.893651546283124</v>
      </c>
      <c r="P221" s="16">
        <f t="shared" si="37"/>
        <v>26.30425301438444</v>
      </c>
      <c r="Q221" s="16">
        <f t="shared" si="37"/>
        <v>25.947951051464152</v>
      </c>
      <c r="R221" s="16">
        <f t="shared" si="34"/>
        <v>30.133641976734339</v>
      </c>
      <c r="S221" s="5">
        <f t="shared" si="31"/>
        <v>0</v>
      </c>
      <c r="T221" s="17">
        <f t="shared" si="35"/>
        <v>0</v>
      </c>
    </row>
    <row r="222" spans="1:20" x14ac:dyDescent="0.25">
      <c r="A222" s="24">
        <v>42592.041679108799</v>
      </c>
      <c r="B222" s="10">
        <v>440.9</v>
      </c>
      <c r="C222" s="9">
        <v>9911.4320000000007</v>
      </c>
      <c r="D222" s="10">
        <v>314.029</v>
      </c>
      <c r="E222" s="9">
        <v>7059.3720000000003</v>
      </c>
      <c r="F222" s="10">
        <f t="shared" si="32"/>
        <v>126.87099999999998</v>
      </c>
      <c r="G222" s="9">
        <f t="shared" si="32"/>
        <v>2852.0600000000004</v>
      </c>
      <c r="H222" s="23">
        <v>0</v>
      </c>
      <c r="I222" s="23">
        <f t="shared" si="33"/>
        <v>126.87099999999998</v>
      </c>
      <c r="J222" s="16">
        <f t="shared" si="30"/>
        <v>22.479999369438254</v>
      </c>
      <c r="K222" s="85"/>
      <c r="L222" s="86"/>
      <c r="M222" s="80">
        <f t="shared" si="37"/>
        <v>30.133641976734339</v>
      </c>
      <c r="N222" s="16">
        <f t="shared" si="37"/>
        <v>27.107172506621513</v>
      </c>
      <c r="O222" s="16">
        <f t="shared" si="37"/>
        <v>23.893651546283124</v>
      </c>
      <c r="P222" s="16">
        <f t="shared" si="37"/>
        <v>26.30425301438444</v>
      </c>
      <c r="Q222" s="16">
        <f t="shared" si="37"/>
        <v>25.947951051464152</v>
      </c>
      <c r="R222" s="16">
        <f t="shared" si="34"/>
        <v>30.133641976734339</v>
      </c>
      <c r="S222" s="5">
        <f t="shared" si="31"/>
        <v>0</v>
      </c>
      <c r="T222" s="17">
        <f t="shared" si="35"/>
        <v>0</v>
      </c>
    </row>
    <row r="223" spans="1:20" x14ac:dyDescent="0.25">
      <c r="A223" s="24">
        <v>42592.083345833336</v>
      </c>
      <c r="B223" s="10">
        <v>398.8</v>
      </c>
      <c r="C223" s="9">
        <v>8490.4519999999993</v>
      </c>
      <c r="D223" s="10">
        <v>202.62300000000002</v>
      </c>
      <c r="E223" s="9">
        <v>4313.8440000000001</v>
      </c>
      <c r="F223" s="10">
        <f t="shared" si="32"/>
        <v>196.17699999999999</v>
      </c>
      <c r="G223" s="9">
        <f t="shared" si="32"/>
        <v>4176.6079999999993</v>
      </c>
      <c r="H223" s="23">
        <v>0</v>
      </c>
      <c r="I223" s="23">
        <f t="shared" si="33"/>
        <v>196.17699999999999</v>
      </c>
      <c r="J223" s="16">
        <f t="shared" si="30"/>
        <v>21.289998317845615</v>
      </c>
      <c r="K223" s="85"/>
      <c r="L223" s="86"/>
      <c r="M223" s="80">
        <f t="shared" si="37"/>
        <v>30.133641976734339</v>
      </c>
      <c r="N223" s="16">
        <f t="shared" si="37"/>
        <v>27.107172506621513</v>
      </c>
      <c r="O223" s="16">
        <f t="shared" si="37"/>
        <v>23.893651546283124</v>
      </c>
      <c r="P223" s="16">
        <f t="shared" si="37"/>
        <v>26.30425301438444</v>
      </c>
      <c r="Q223" s="16">
        <f t="shared" si="37"/>
        <v>25.947951051464152</v>
      </c>
      <c r="R223" s="16">
        <f t="shared" si="34"/>
        <v>30.133641976734339</v>
      </c>
      <c r="S223" s="5">
        <f t="shared" si="31"/>
        <v>0</v>
      </c>
      <c r="T223" s="17">
        <f t="shared" si="35"/>
        <v>0</v>
      </c>
    </row>
    <row r="224" spans="1:20" x14ac:dyDescent="0.25">
      <c r="A224" s="24">
        <v>42592.125012557874</v>
      </c>
      <c r="B224" s="10">
        <v>372.7</v>
      </c>
      <c r="C224" s="9">
        <v>7550.902</v>
      </c>
      <c r="D224" s="10">
        <v>202.14600000000002</v>
      </c>
      <c r="E224" s="9">
        <v>4095.4780000000001</v>
      </c>
      <c r="F224" s="10">
        <f t="shared" si="32"/>
        <v>170.55399999999997</v>
      </c>
      <c r="G224" s="9">
        <f t="shared" si="32"/>
        <v>3455.424</v>
      </c>
      <c r="H224" s="23">
        <v>0</v>
      </c>
      <c r="I224" s="23">
        <f t="shared" si="33"/>
        <v>170.55399999999997</v>
      </c>
      <c r="J224" s="16">
        <f t="shared" si="30"/>
        <v>20.259999765470177</v>
      </c>
      <c r="K224" s="85"/>
      <c r="L224" s="86"/>
      <c r="M224" s="80">
        <f t="shared" si="37"/>
        <v>30.133641976734339</v>
      </c>
      <c r="N224" s="16">
        <f t="shared" si="37"/>
        <v>27.107172506621513</v>
      </c>
      <c r="O224" s="16">
        <f t="shared" si="37"/>
        <v>23.893651546283124</v>
      </c>
      <c r="P224" s="16">
        <f t="shared" si="37"/>
        <v>26.30425301438444</v>
      </c>
      <c r="Q224" s="16">
        <f t="shared" si="37"/>
        <v>25.947951051464152</v>
      </c>
      <c r="R224" s="16">
        <f t="shared" si="34"/>
        <v>30.133641976734339</v>
      </c>
      <c r="S224" s="5">
        <f t="shared" si="31"/>
        <v>0</v>
      </c>
      <c r="T224" s="17">
        <f t="shared" si="35"/>
        <v>0</v>
      </c>
    </row>
    <row r="225" spans="1:20" x14ac:dyDescent="0.25">
      <c r="A225" s="24">
        <v>42592.166679282411</v>
      </c>
      <c r="B225" s="10">
        <v>357.8</v>
      </c>
      <c r="C225" s="9">
        <v>6998.5680000000002</v>
      </c>
      <c r="D225" s="10">
        <v>255.05600000000001</v>
      </c>
      <c r="E225" s="9">
        <v>4988.8950000000004</v>
      </c>
      <c r="F225" s="10">
        <f t="shared" si="32"/>
        <v>102.744</v>
      </c>
      <c r="G225" s="9">
        <f t="shared" si="32"/>
        <v>2009.6729999999998</v>
      </c>
      <c r="H225" s="23">
        <v>0</v>
      </c>
      <c r="I225" s="23">
        <f t="shared" si="33"/>
        <v>102.744</v>
      </c>
      <c r="J225" s="16">
        <f t="shared" si="30"/>
        <v>19.560003503854237</v>
      </c>
      <c r="K225" s="85"/>
      <c r="L225" s="86"/>
      <c r="M225" s="80">
        <f t="shared" si="37"/>
        <v>30.133641976734339</v>
      </c>
      <c r="N225" s="16">
        <f t="shared" si="37"/>
        <v>27.107172506621513</v>
      </c>
      <c r="O225" s="16">
        <f t="shared" si="37"/>
        <v>23.893651546283124</v>
      </c>
      <c r="P225" s="16">
        <f t="shared" si="37"/>
        <v>26.30425301438444</v>
      </c>
      <c r="Q225" s="16">
        <f t="shared" si="37"/>
        <v>25.947951051464152</v>
      </c>
      <c r="R225" s="16">
        <f t="shared" si="34"/>
        <v>30.133641976734339</v>
      </c>
      <c r="S225" s="5">
        <f t="shared" si="31"/>
        <v>0</v>
      </c>
      <c r="T225" s="17">
        <f t="shared" si="35"/>
        <v>0</v>
      </c>
    </row>
    <row r="226" spans="1:20" x14ac:dyDescent="0.25">
      <c r="A226" s="24">
        <v>42592.208346006948</v>
      </c>
      <c r="B226" s="10">
        <v>356.6</v>
      </c>
      <c r="C226" s="9">
        <v>7103.4719999999998</v>
      </c>
      <c r="D226" s="10">
        <v>349.25800000000004</v>
      </c>
      <c r="E226" s="9">
        <v>6957.2190000000001</v>
      </c>
      <c r="F226" s="10">
        <f t="shared" si="32"/>
        <v>7.3419999999999845</v>
      </c>
      <c r="G226" s="9">
        <f t="shared" si="32"/>
        <v>146.2529999999997</v>
      </c>
      <c r="H226" s="23">
        <v>0</v>
      </c>
      <c r="I226" s="23">
        <f t="shared" si="33"/>
        <v>7.3419999999999845</v>
      </c>
      <c r="J226" s="16">
        <f t="shared" si="30"/>
        <v>19.920049032961046</v>
      </c>
      <c r="K226" s="85"/>
      <c r="L226" s="86"/>
      <c r="M226" s="80">
        <f t="shared" si="37"/>
        <v>30.133641976734339</v>
      </c>
      <c r="N226" s="16">
        <f t="shared" si="37"/>
        <v>27.107172506621513</v>
      </c>
      <c r="O226" s="16">
        <f t="shared" si="37"/>
        <v>23.893651546283124</v>
      </c>
      <c r="P226" s="16">
        <f t="shared" si="37"/>
        <v>26.30425301438444</v>
      </c>
      <c r="Q226" s="16">
        <f t="shared" si="37"/>
        <v>25.947951051464152</v>
      </c>
      <c r="R226" s="16">
        <f t="shared" si="34"/>
        <v>30.133641976734339</v>
      </c>
      <c r="S226" s="5">
        <f t="shared" si="31"/>
        <v>0</v>
      </c>
      <c r="T226" s="17">
        <f t="shared" si="35"/>
        <v>0</v>
      </c>
    </row>
    <row r="227" spans="1:20" x14ac:dyDescent="0.25">
      <c r="A227" s="24">
        <v>42592.250012731478</v>
      </c>
      <c r="B227" s="10">
        <v>374</v>
      </c>
      <c r="C227" s="9">
        <v>7797.9</v>
      </c>
      <c r="D227" s="15">
        <v>349.685</v>
      </c>
      <c r="E227" s="15">
        <v>7290.9320000000007</v>
      </c>
      <c r="F227" s="10">
        <f t="shared" si="32"/>
        <v>24.314999999999998</v>
      </c>
      <c r="G227" s="9">
        <f t="shared" si="32"/>
        <v>506.96799999999894</v>
      </c>
      <c r="H227" s="23">
        <v>0</v>
      </c>
      <c r="I227" s="23">
        <f t="shared" si="33"/>
        <v>24.314999999999998</v>
      </c>
      <c r="J227" s="16">
        <f t="shared" si="30"/>
        <v>20.850010281719062</v>
      </c>
      <c r="K227" s="85"/>
      <c r="L227" s="86"/>
      <c r="M227" s="80">
        <f t="shared" si="37"/>
        <v>30.133641976734339</v>
      </c>
      <c r="N227" s="16">
        <f t="shared" si="37"/>
        <v>27.107172506621513</v>
      </c>
      <c r="O227" s="16">
        <f t="shared" si="37"/>
        <v>23.893651546283124</v>
      </c>
      <c r="P227" s="16">
        <f t="shared" si="37"/>
        <v>26.30425301438444</v>
      </c>
      <c r="Q227" s="16">
        <f t="shared" si="37"/>
        <v>25.947951051464152</v>
      </c>
      <c r="R227" s="16">
        <f t="shared" si="34"/>
        <v>30.133641976734339</v>
      </c>
      <c r="S227" s="5">
        <f t="shared" si="31"/>
        <v>0</v>
      </c>
      <c r="T227" s="17">
        <f t="shared" si="35"/>
        <v>0</v>
      </c>
    </row>
    <row r="228" spans="1:20" x14ac:dyDescent="0.25">
      <c r="A228" s="24">
        <v>42592.291679456015</v>
      </c>
      <c r="B228" s="10">
        <v>409.7</v>
      </c>
      <c r="C228" s="9">
        <v>9095.34</v>
      </c>
      <c r="D228" s="15">
        <v>345.60500000000002</v>
      </c>
      <c r="E228" s="15">
        <v>7672.4310000000005</v>
      </c>
      <c r="F228" s="10">
        <f t="shared" si="32"/>
        <v>64.09499999999997</v>
      </c>
      <c r="G228" s="9">
        <f t="shared" si="32"/>
        <v>1422.9089999999997</v>
      </c>
      <c r="H228" s="23">
        <v>0</v>
      </c>
      <c r="I228" s="23">
        <f t="shared" si="33"/>
        <v>64.09499999999997</v>
      </c>
      <c r="J228" s="16">
        <f t="shared" si="30"/>
        <v>22.200000000000006</v>
      </c>
      <c r="K228" s="85"/>
      <c r="L228" s="86"/>
      <c r="M228" s="80">
        <f t="shared" si="37"/>
        <v>30.133641976734339</v>
      </c>
      <c r="N228" s="16">
        <f t="shared" si="37"/>
        <v>27.107172506621513</v>
      </c>
      <c r="O228" s="16">
        <f t="shared" si="37"/>
        <v>23.893651546283124</v>
      </c>
      <c r="P228" s="16">
        <f t="shared" si="37"/>
        <v>26.30425301438444</v>
      </c>
      <c r="Q228" s="16">
        <f t="shared" si="37"/>
        <v>25.947951051464152</v>
      </c>
      <c r="R228" s="16">
        <f t="shared" si="34"/>
        <v>30.133641976734339</v>
      </c>
      <c r="S228" s="5">
        <f t="shared" si="31"/>
        <v>0</v>
      </c>
      <c r="T228" s="17">
        <f t="shared" si="35"/>
        <v>0</v>
      </c>
    </row>
    <row r="229" spans="1:20" x14ac:dyDescent="0.25">
      <c r="A229" s="24">
        <v>42592.333346180552</v>
      </c>
      <c r="B229" s="10">
        <v>192.05</v>
      </c>
      <c r="C229" s="9">
        <v>4420.991</v>
      </c>
      <c r="D229" s="10">
        <v>0</v>
      </c>
      <c r="E229" s="9">
        <v>0</v>
      </c>
      <c r="F229" s="10">
        <f t="shared" si="32"/>
        <v>192.05</v>
      </c>
      <c r="G229" s="9">
        <f t="shared" si="32"/>
        <v>4420.991</v>
      </c>
      <c r="H229" s="23">
        <v>0</v>
      </c>
      <c r="I229" s="23">
        <f t="shared" si="33"/>
        <v>192.05</v>
      </c>
      <c r="J229" s="16">
        <f t="shared" si="30"/>
        <v>23.02</v>
      </c>
      <c r="K229" s="85"/>
      <c r="L229" s="86"/>
      <c r="M229" s="80">
        <f t="shared" si="37"/>
        <v>30.133641976734339</v>
      </c>
      <c r="N229" s="16">
        <f t="shared" si="37"/>
        <v>27.107172506621513</v>
      </c>
      <c r="O229" s="16">
        <f t="shared" si="37"/>
        <v>23.893651546283124</v>
      </c>
      <c r="P229" s="16">
        <f t="shared" si="37"/>
        <v>26.30425301438444</v>
      </c>
      <c r="Q229" s="16">
        <f t="shared" si="37"/>
        <v>25.947951051464152</v>
      </c>
      <c r="R229" s="16">
        <f t="shared" si="34"/>
        <v>30.133641976734339</v>
      </c>
      <c r="S229" s="5">
        <f t="shared" si="31"/>
        <v>0</v>
      </c>
      <c r="T229" s="17">
        <f t="shared" si="35"/>
        <v>0</v>
      </c>
    </row>
    <row r="230" spans="1:20" x14ac:dyDescent="0.25">
      <c r="A230" s="24">
        <v>42592.37501290509</v>
      </c>
      <c r="B230" s="10">
        <v>142.05000000000001</v>
      </c>
      <c r="C230" s="9">
        <v>3507.2145</v>
      </c>
      <c r="D230" s="10">
        <v>0</v>
      </c>
      <c r="E230" s="9">
        <v>0</v>
      </c>
      <c r="F230" s="10">
        <f t="shared" si="32"/>
        <v>142.05000000000001</v>
      </c>
      <c r="G230" s="9">
        <f t="shared" si="32"/>
        <v>3507.2145</v>
      </c>
      <c r="H230" s="23">
        <v>0</v>
      </c>
      <c r="I230" s="23">
        <f t="shared" si="33"/>
        <v>142.05000000000001</v>
      </c>
      <c r="J230" s="16">
        <f t="shared" si="30"/>
        <v>24.689999999999998</v>
      </c>
      <c r="K230" s="85"/>
      <c r="L230" s="86"/>
      <c r="M230" s="80">
        <f t="shared" si="37"/>
        <v>30.133641976734339</v>
      </c>
      <c r="N230" s="16">
        <f t="shared" si="37"/>
        <v>27.107172506621513</v>
      </c>
      <c r="O230" s="16">
        <f t="shared" si="37"/>
        <v>23.893651546283124</v>
      </c>
      <c r="P230" s="16">
        <f t="shared" si="37"/>
        <v>26.30425301438444</v>
      </c>
      <c r="Q230" s="16">
        <f t="shared" si="37"/>
        <v>25.947951051464152</v>
      </c>
      <c r="R230" s="16">
        <f t="shared" si="34"/>
        <v>30.133641976734339</v>
      </c>
      <c r="S230" s="5">
        <f t="shared" si="31"/>
        <v>0</v>
      </c>
      <c r="T230" s="17">
        <f t="shared" si="35"/>
        <v>0</v>
      </c>
    </row>
    <row r="231" spans="1:20" x14ac:dyDescent="0.25">
      <c r="A231" s="24">
        <v>42592.416679629627</v>
      </c>
      <c r="B231" s="10">
        <v>73.95</v>
      </c>
      <c r="C231" s="9">
        <v>2199.2730000000001</v>
      </c>
      <c r="D231" s="10">
        <v>73.95</v>
      </c>
      <c r="E231" s="9">
        <v>2199.2730000000001</v>
      </c>
      <c r="F231" s="10">
        <f t="shared" si="32"/>
        <v>0</v>
      </c>
      <c r="G231" s="9">
        <f t="shared" si="32"/>
        <v>0</v>
      </c>
      <c r="H231" s="23">
        <v>0</v>
      </c>
      <c r="I231" s="23">
        <f t="shared" si="33"/>
        <v>0</v>
      </c>
      <c r="J231" s="16">
        <f t="shared" si="30"/>
        <v>0</v>
      </c>
      <c r="K231" s="85"/>
      <c r="L231" s="86"/>
      <c r="M231" s="80">
        <f t="shared" si="37"/>
        <v>30.133641976734339</v>
      </c>
      <c r="N231" s="16">
        <f t="shared" si="37"/>
        <v>27.107172506621513</v>
      </c>
      <c r="O231" s="16">
        <f t="shared" si="37"/>
        <v>23.893651546283124</v>
      </c>
      <c r="P231" s="16">
        <f t="shared" si="37"/>
        <v>26.30425301438444</v>
      </c>
      <c r="Q231" s="16">
        <f t="shared" si="37"/>
        <v>25.947951051464152</v>
      </c>
      <c r="R231" s="16">
        <f t="shared" si="34"/>
        <v>30.133641976734339</v>
      </c>
      <c r="S231" s="5">
        <f t="shared" si="31"/>
        <v>0</v>
      </c>
      <c r="T231" s="17">
        <f t="shared" si="35"/>
        <v>0</v>
      </c>
    </row>
    <row r="232" spans="1:20" x14ac:dyDescent="0.25">
      <c r="A232" s="24">
        <v>42592.458346354164</v>
      </c>
      <c r="B232" s="10">
        <v>130.25</v>
      </c>
      <c r="C232" s="9">
        <v>4563.96</v>
      </c>
      <c r="D232" s="10">
        <v>130.25</v>
      </c>
      <c r="E232" s="9">
        <v>4563.96</v>
      </c>
      <c r="F232" s="10">
        <f t="shared" si="32"/>
        <v>0</v>
      </c>
      <c r="G232" s="9">
        <f t="shared" si="32"/>
        <v>0</v>
      </c>
      <c r="H232" s="23">
        <v>0</v>
      </c>
      <c r="I232" s="23">
        <f t="shared" si="33"/>
        <v>0</v>
      </c>
      <c r="J232" s="16">
        <f t="shared" si="30"/>
        <v>0</v>
      </c>
      <c r="K232" s="85"/>
      <c r="L232" s="86"/>
      <c r="M232" s="80">
        <f t="shared" ref="M232:Q247" si="38">M231</f>
        <v>30.133641976734339</v>
      </c>
      <c r="N232" s="16">
        <f t="shared" si="38"/>
        <v>27.107172506621513</v>
      </c>
      <c r="O232" s="16">
        <f t="shared" si="38"/>
        <v>23.893651546283124</v>
      </c>
      <c r="P232" s="16">
        <f t="shared" si="38"/>
        <v>26.30425301438444</v>
      </c>
      <c r="Q232" s="16">
        <f t="shared" si="38"/>
        <v>25.947951051464152</v>
      </c>
      <c r="R232" s="16">
        <f t="shared" si="34"/>
        <v>30.133641976734339</v>
      </c>
      <c r="S232" s="5">
        <f t="shared" si="31"/>
        <v>0</v>
      </c>
      <c r="T232" s="17">
        <f t="shared" si="35"/>
        <v>0</v>
      </c>
    </row>
    <row r="233" spans="1:20" x14ac:dyDescent="0.25">
      <c r="A233" s="24">
        <v>42592.500013078701</v>
      </c>
      <c r="B233" s="22">
        <v>177.45</v>
      </c>
      <c r="C233" s="23">
        <v>7003.9515000000001</v>
      </c>
      <c r="D233" s="22">
        <v>177.45</v>
      </c>
      <c r="E233" s="23">
        <v>7003.9520000000002</v>
      </c>
      <c r="F233" s="22">
        <f t="shared" si="32"/>
        <v>0</v>
      </c>
      <c r="G233" s="23">
        <f t="shared" si="32"/>
        <v>-5.0000000010186341E-4</v>
      </c>
      <c r="H233" s="23">
        <v>0</v>
      </c>
      <c r="I233" s="23">
        <f t="shared" si="33"/>
        <v>0</v>
      </c>
      <c r="J233" s="16">
        <f t="shared" si="30"/>
        <v>0</v>
      </c>
      <c r="K233" s="85"/>
      <c r="L233" s="86"/>
      <c r="M233" s="80">
        <f t="shared" si="38"/>
        <v>30.133641976734339</v>
      </c>
      <c r="N233" s="16">
        <f t="shared" si="38"/>
        <v>27.107172506621513</v>
      </c>
      <c r="O233" s="16">
        <f t="shared" si="38"/>
        <v>23.893651546283124</v>
      </c>
      <c r="P233" s="16">
        <f t="shared" si="38"/>
        <v>26.30425301438444</v>
      </c>
      <c r="Q233" s="16">
        <f t="shared" si="38"/>
        <v>25.947951051464152</v>
      </c>
      <c r="R233" s="16">
        <f t="shared" si="34"/>
        <v>30.133641976734339</v>
      </c>
      <c r="S233" s="5">
        <f t="shared" si="31"/>
        <v>0</v>
      </c>
      <c r="T233" s="17">
        <f t="shared" si="35"/>
        <v>0</v>
      </c>
    </row>
    <row r="234" spans="1:20" x14ac:dyDescent="0.25">
      <c r="A234" s="24">
        <v>42592.541679803238</v>
      </c>
      <c r="B234" s="22">
        <v>230.65</v>
      </c>
      <c r="C234" s="23">
        <v>10169.3585</v>
      </c>
      <c r="D234" s="22">
        <v>230.65</v>
      </c>
      <c r="E234" s="23">
        <v>10169.359</v>
      </c>
      <c r="F234" s="22">
        <f t="shared" si="32"/>
        <v>0</v>
      </c>
      <c r="G234" s="23">
        <f t="shared" si="32"/>
        <v>-5.0000000010186341E-4</v>
      </c>
      <c r="H234" s="23">
        <v>0</v>
      </c>
      <c r="I234" s="23">
        <f t="shared" si="33"/>
        <v>0</v>
      </c>
      <c r="J234" s="16">
        <f t="shared" si="30"/>
        <v>0</v>
      </c>
      <c r="K234" s="85"/>
      <c r="L234" s="86"/>
      <c r="M234" s="80">
        <f t="shared" si="38"/>
        <v>30.133641976734339</v>
      </c>
      <c r="N234" s="16">
        <f t="shared" si="38"/>
        <v>27.107172506621513</v>
      </c>
      <c r="O234" s="16">
        <f t="shared" si="38"/>
        <v>23.893651546283124</v>
      </c>
      <c r="P234" s="16">
        <f t="shared" si="38"/>
        <v>26.30425301438444</v>
      </c>
      <c r="Q234" s="16">
        <f t="shared" si="38"/>
        <v>25.947951051464152</v>
      </c>
      <c r="R234" s="16">
        <f t="shared" si="34"/>
        <v>30.133641976734339</v>
      </c>
      <c r="S234" s="5">
        <f t="shared" si="31"/>
        <v>0</v>
      </c>
      <c r="T234" s="17">
        <f t="shared" si="35"/>
        <v>0</v>
      </c>
    </row>
    <row r="235" spans="1:20" x14ac:dyDescent="0.25">
      <c r="A235" s="24">
        <v>42592.583346527776</v>
      </c>
      <c r="B235" s="22">
        <v>280.55</v>
      </c>
      <c r="C235" s="23">
        <v>13199.877500000001</v>
      </c>
      <c r="D235" s="22">
        <v>280.55</v>
      </c>
      <c r="E235" s="23">
        <v>13199.878000000001</v>
      </c>
      <c r="F235" s="22">
        <f t="shared" si="32"/>
        <v>0</v>
      </c>
      <c r="G235" s="23">
        <f t="shared" si="32"/>
        <v>-5.0000000010186341E-4</v>
      </c>
      <c r="H235" s="23">
        <v>0</v>
      </c>
      <c r="I235" s="23">
        <f t="shared" si="33"/>
        <v>0</v>
      </c>
      <c r="J235" s="16">
        <f t="shared" si="30"/>
        <v>0</v>
      </c>
      <c r="K235" s="85"/>
      <c r="L235" s="86"/>
      <c r="M235" s="80">
        <f t="shared" si="38"/>
        <v>30.133641976734339</v>
      </c>
      <c r="N235" s="16">
        <f t="shared" si="38"/>
        <v>27.107172506621513</v>
      </c>
      <c r="O235" s="16">
        <f t="shared" si="38"/>
        <v>23.893651546283124</v>
      </c>
      <c r="P235" s="16">
        <f t="shared" si="38"/>
        <v>26.30425301438444</v>
      </c>
      <c r="Q235" s="16">
        <f t="shared" si="38"/>
        <v>25.947951051464152</v>
      </c>
      <c r="R235" s="16">
        <f t="shared" si="34"/>
        <v>30.133641976734339</v>
      </c>
      <c r="S235" s="5">
        <f t="shared" si="31"/>
        <v>0</v>
      </c>
      <c r="T235" s="17">
        <f t="shared" si="35"/>
        <v>0</v>
      </c>
    </row>
    <row r="236" spans="1:20" x14ac:dyDescent="0.25">
      <c r="A236" s="24">
        <v>42592.625013252313</v>
      </c>
      <c r="B236" s="22">
        <v>313.85000000000002</v>
      </c>
      <c r="C236" s="23">
        <v>16226.045</v>
      </c>
      <c r="D236" s="22">
        <v>313.85000000000002</v>
      </c>
      <c r="E236" s="23">
        <v>16226.045</v>
      </c>
      <c r="F236" s="22">
        <f t="shared" si="32"/>
        <v>0</v>
      </c>
      <c r="G236" s="23">
        <f t="shared" si="32"/>
        <v>0</v>
      </c>
      <c r="H236" s="23">
        <v>0</v>
      </c>
      <c r="I236" s="23">
        <f t="shared" si="33"/>
        <v>0</v>
      </c>
      <c r="J236" s="16">
        <f t="shared" si="30"/>
        <v>0</v>
      </c>
      <c r="K236" s="85"/>
      <c r="L236" s="86"/>
      <c r="M236" s="80">
        <f t="shared" si="38"/>
        <v>30.133641976734339</v>
      </c>
      <c r="N236" s="16">
        <f t="shared" si="38"/>
        <v>27.107172506621513</v>
      </c>
      <c r="O236" s="16">
        <f t="shared" si="38"/>
        <v>23.893651546283124</v>
      </c>
      <c r="P236" s="16">
        <f t="shared" si="38"/>
        <v>26.30425301438444</v>
      </c>
      <c r="Q236" s="16">
        <f t="shared" si="38"/>
        <v>25.947951051464152</v>
      </c>
      <c r="R236" s="16">
        <f t="shared" si="34"/>
        <v>30.133641976734339</v>
      </c>
      <c r="S236" s="5">
        <f t="shared" si="31"/>
        <v>0</v>
      </c>
      <c r="T236" s="17">
        <f t="shared" si="35"/>
        <v>0</v>
      </c>
    </row>
    <row r="237" spans="1:20" x14ac:dyDescent="0.25">
      <c r="A237" s="24">
        <v>42592.66667997685</v>
      </c>
      <c r="B237" s="22">
        <v>323.05</v>
      </c>
      <c r="C237" s="23">
        <v>17602.994500000001</v>
      </c>
      <c r="D237" s="15">
        <v>323.05</v>
      </c>
      <c r="E237" s="15">
        <v>17602.994999999999</v>
      </c>
      <c r="F237" s="22">
        <f t="shared" si="32"/>
        <v>0</v>
      </c>
      <c r="G237" s="23">
        <f t="shared" si="32"/>
        <v>-4.99999998282874E-4</v>
      </c>
      <c r="H237" s="23">
        <v>0</v>
      </c>
      <c r="I237" s="23">
        <f t="shared" si="33"/>
        <v>0</v>
      </c>
      <c r="J237" s="16">
        <f t="shared" si="30"/>
        <v>0</v>
      </c>
      <c r="K237" s="85"/>
      <c r="L237" s="86"/>
      <c r="M237" s="80">
        <f t="shared" si="38"/>
        <v>30.133641976734339</v>
      </c>
      <c r="N237" s="16">
        <f t="shared" si="38"/>
        <v>27.107172506621513</v>
      </c>
      <c r="O237" s="16">
        <f t="shared" si="38"/>
        <v>23.893651546283124</v>
      </c>
      <c r="P237" s="16">
        <f t="shared" si="38"/>
        <v>26.30425301438444</v>
      </c>
      <c r="Q237" s="16">
        <f t="shared" si="38"/>
        <v>25.947951051464152</v>
      </c>
      <c r="R237" s="16">
        <f t="shared" si="34"/>
        <v>30.133641976734339</v>
      </c>
      <c r="S237" s="5">
        <f t="shared" si="31"/>
        <v>0</v>
      </c>
      <c r="T237" s="17">
        <f t="shared" si="35"/>
        <v>0</v>
      </c>
    </row>
    <row r="238" spans="1:20" x14ac:dyDescent="0.25">
      <c r="A238" s="24">
        <v>42592.708346701387</v>
      </c>
      <c r="B238" s="22">
        <v>326.14999999999998</v>
      </c>
      <c r="C238" s="23">
        <v>20081.055499999999</v>
      </c>
      <c r="D238" s="15">
        <v>326.15000000000003</v>
      </c>
      <c r="E238" s="15">
        <v>20081.056</v>
      </c>
      <c r="F238" s="22">
        <f t="shared" si="32"/>
        <v>0</v>
      </c>
      <c r="G238" s="23">
        <f t="shared" si="32"/>
        <v>-5.0000000192085281E-4</v>
      </c>
      <c r="H238" s="23">
        <v>0</v>
      </c>
      <c r="I238" s="23">
        <f t="shared" si="33"/>
        <v>0</v>
      </c>
      <c r="J238" s="16">
        <f t="shared" si="30"/>
        <v>0</v>
      </c>
      <c r="K238" s="85"/>
      <c r="L238" s="86"/>
      <c r="M238" s="80">
        <f t="shared" si="38"/>
        <v>30.133641976734339</v>
      </c>
      <c r="N238" s="16">
        <f t="shared" si="38"/>
        <v>27.107172506621513</v>
      </c>
      <c r="O238" s="16">
        <f t="shared" si="38"/>
        <v>23.893651546283124</v>
      </c>
      <c r="P238" s="16">
        <f t="shared" si="38"/>
        <v>26.30425301438444</v>
      </c>
      <c r="Q238" s="16">
        <f t="shared" si="38"/>
        <v>25.947951051464152</v>
      </c>
      <c r="R238" s="16">
        <f t="shared" si="34"/>
        <v>30.133641976734339</v>
      </c>
      <c r="S238" s="5">
        <f t="shared" si="31"/>
        <v>0</v>
      </c>
      <c r="T238" s="17">
        <f t="shared" si="35"/>
        <v>0</v>
      </c>
    </row>
    <row r="239" spans="1:20" x14ac:dyDescent="0.25">
      <c r="A239" s="24">
        <v>42592.750013425924</v>
      </c>
      <c r="B239" s="22">
        <v>115.05</v>
      </c>
      <c r="C239" s="23">
        <v>6147.1215000000002</v>
      </c>
      <c r="D239" s="15">
        <v>115.05</v>
      </c>
      <c r="E239" s="15">
        <v>6147.1220000000003</v>
      </c>
      <c r="F239" s="22">
        <f t="shared" si="32"/>
        <v>0</v>
      </c>
      <c r="G239" s="23">
        <f t="shared" si="32"/>
        <v>-5.0000000010186341E-4</v>
      </c>
      <c r="H239" s="23">
        <v>0</v>
      </c>
      <c r="I239" s="23">
        <f t="shared" si="33"/>
        <v>0</v>
      </c>
      <c r="J239" s="16">
        <f t="shared" si="30"/>
        <v>0</v>
      </c>
      <c r="K239" s="85"/>
      <c r="L239" s="86"/>
      <c r="M239" s="80">
        <f t="shared" si="38"/>
        <v>30.133641976734339</v>
      </c>
      <c r="N239" s="16">
        <f t="shared" si="38"/>
        <v>27.107172506621513</v>
      </c>
      <c r="O239" s="16">
        <f t="shared" si="38"/>
        <v>23.893651546283124</v>
      </c>
      <c r="P239" s="16">
        <f t="shared" si="38"/>
        <v>26.30425301438444</v>
      </c>
      <c r="Q239" s="16">
        <f t="shared" si="38"/>
        <v>25.947951051464152</v>
      </c>
      <c r="R239" s="16">
        <f t="shared" si="34"/>
        <v>30.133641976734339</v>
      </c>
      <c r="S239" s="5">
        <f t="shared" si="31"/>
        <v>0</v>
      </c>
      <c r="T239" s="17">
        <f t="shared" si="35"/>
        <v>0</v>
      </c>
    </row>
    <row r="240" spans="1:20" x14ac:dyDescent="0.25">
      <c r="A240" s="24">
        <v>42592.791680150462</v>
      </c>
      <c r="B240" s="22">
        <v>16.75</v>
      </c>
      <c r="C240" s="23">
        <v>782.39250000000004</v>
      </c>
      <c r="D240" s="15">
        <v>16.75</v>
      </c>
      <c r="E240" s="15">
        <v>782.39300000000003</v>
      </c>
      <c r="F240" s="22">
        <f t="shared" si="32"/>
        <v>0</v>
      </c>
      <c r="G240" s="23">
        <f t="shared" si="32"/>
        <v>-4.9999999998817657E-4</v>
      </c>
      <c r="H240" s="23">
        <v>0</v>
      </c>
      <c r="I240" s="23">
        <f t="shared" si="33"/>
        <v>0</v>
      </c>
      <c r="J240" s="16">
        <f t="shared" si="30"/>
        <v>0</v>
      </c>
      <c r="K240" s="85"/>
      <c r="L240" s="86"/>
      <c r="M240" s="80">
        <f t="shared" si="38"/>
        <v>30.133641976734339</v>
      </c>
      <c r="N240" s="16">
        <f t="shared" si="38"/>
        <v>27.107172506621513</v>
      </c>
      <c r="O240" s="16">
        <f t="shared" si="38"/>
        <v>23.893651546283124</v>
      </c>
      <c r="P240" s="16">
        <f t="shared" si="38"/>
        <v>26.30425301438444</v>
      </c>
      <c r="Q240" s="16">
        <f t="shared" si="38"/>
        <v>25.947951051464152</v>
      </c>
      <c r="R240" s="16">
        <f t="shared" si="34"/>
        <v>30.133641976734339</v>
      </c>
      <c r="S240" s="5">
        <f t="shared" si="31"/>
        <v>0</v>
      </c>
      <c r="T240" s="17">
        <f t="shared" si="35"/>
        <v>0</v>
      </c>
    </row>
    <row r="241" spans="1:20" x14ac:dyDescent="0.25">
      <c r="A241" s="24">
        <v>42592.833346874999</v>
      </c>
      <c r="B241" s="22">
        <v>0</v>
      </c>
      <c r="C241" s="23">
        <v>0</v>
      </c>
      <c r="D241" s="22">
        <v>0</v>
      </c>
      <c r="E241" s="23">
        <v>0</v>
      </c>
      <c r="F241" s="22">
        <f t="shared" si="32"/>
        <v>0</v>
      </c>
      <c r="G241" s="23">
        <f t="shared" si="32"/>
        <v>0</v>
      </c>
      <c r="H241" s="23">
        <v>0</v>
      </c>
      <c r="I241" s="23">
        <f t="shared" si="33"/>
        <v>0</v>
      </c>
      <c r="J241" s="16">
        <f t="shared" si="30"/>
        <v>0</v>
      </c>
      <c r="K241" s="85"/>
      <c r="L241" s="86"/>
      <c r="M241" s="80">
        <f t="shared" si="38"/>
        <v>30.133641976734339</v>
      </c>
      <c r="N241" s="16">
        <f t="shared" si="38"/>
        <v>27.107172506621513</v>
      </c>
      <c r="O241" s="16">
        <f t="shared" si="38"/>
        <v>23.893651546283124</v>
      </c>
      <c r="P241" s="16">
        <f t="shared" si="38"/>
        <v>26.30425301438444</v>
      </c>
      <c r="Q241" s="16">
        <f t="shared" si="38"/>
        <v>25.947951051464152</v>
      </c>
      <c r="R241" s="16">
        <f t="shared" si="34"/>
        <v>30.133641976734339</v>
      </c>
      <c r="S241" s="5">
        <f t="shared" si="31"/>
        <v>0</v>
      </c>
      <c r="T241" s="17">
        <f t="shared" si="35"/>
        <v>0</v>
      </c>
    </row>
    <row r="242" spans="1:20" x14ac:dyDescent="0.25">
      <c r="A242" s="24">
        <v>42592.875013599536</v>
      </c>
      <c r="B242" s="22">
        <v>0</v>
      </c>
      <c r="C242" s="23">
        <v>0</v>
      </c>
      <c r="D242" s="22">
        <v>0</v>
      </c>
      <c r="E242" s="23">
        <v>0</v>
      </c>
      <c r="F242" s="22">
        <f t="shared" si="32"/>
        <v>0</v>
      </c>
      <c r="G242" s="23">
        <f t="shared" si="32"/>
        <v>0</v>
      </c>
      <c r="H242" s="23">
        <v>0</v>
      </c>
      <c r="I242" s="23">
        <f t="shared" si="33"/>
        <v>0</v>
      </c>
      <c r="J242" s="16">
        <f t="shared" si="30"/>
        <v>0</v>
      </c>
      <c r="K242" s="85"/>
      <c r="L242" s="86"/>
      <c r="M242" s="80">
        <f t="shared" si="38"/>
        <v>30.133641976734339</v>
      </c>
      <c r="N242" s="16">
        <f t="shared" si="38"/>
        <v>27.107172506621513</v>
      </c>
      <c r="O242" s="16">
        <f t="shared" si="38"/>
        <v>23.893651546283124</v>
      </c>
      <c r="P242" s="16">
        <f t="shared" si="38"/>
        <v>26.30425301438444</v>
      </c>
      <c r="Q242" s="16">
        <f t="shared" si="38"/>
        <v>25.947951051464152</v>
      </c>
      <c r="R242" s="16">
        <f t="shared" si="34"/>
        <v>30.133641976734339</v>
      </c>
      <c r="S242" s="5">
        <f t="shared" si="31"/>
        <v>0</v>
      </c>
      <c r="T242" s="17">
        <f t="shared" si="35"/>
        <v>0</v>
      </c>
    </row>
    <row r="243" spans="1:20" x14ac:dyDescent="0.25">
      <c r="A243" s="24">
        <v>42592.916680324073</v>
      </c>
      <c r="B243" s="22">
        <v>0</v>
      </c>
      <c r="C243" s="23">
        <v>0</v>
      </c>
      <c r="D243" s="22">
        <v>0</v>
      </c>
      <c r="E243" s="23">
        <v>0</v>
      </c>
      <c r="F243" s="22">
        <f t="shared" si="32"/>
        <v>0</v>
      </c>
      <c r="G243" s="23">
        <f t="shared" si="32"/>
        <v>0</v>
      </c>
      <c r="H243" s="23">
        <v>0</v>
      </c>
      <c r="I243" s="23">
        <f t="shared" si="33"/>
        <v>0</v>
      </c>
      <c r="J243" s="16">
        <f t="shared" si="30"/>
        <v>0</v>
      </c>
      <c r="K243" s="85"/>
      <c r="L243" s="86"/>
      <c r="M243" s="80">
        <f t="shared" si="38"/>
        <v>30.133641976734339</v>
      </c>
      <c r="N243" s="16">
        <f t="shared" si="38"/>
        <v>27.107172506621513</v>
      </c>
      <c r="O243" s="16">
        <f t="shared" si="38"/>
        <v>23.893651546283124</v>
      </c>
      <c r="P243" s="16">
        <f t="shared" si="38"/>
        <v>26.30425301438444</v>
      </c>
      <c r="Q243" s="16">
        <f t="shared" si="38"/>
        <v>25.947951051464152</v>
      </c>
      <c r="R243" s="16">
        <f t="shared" si="34"/>
        <v>30.133641976734339</v>
      </c>
      <c r="S243" s="5">
        <f t="shared" si="31"/>
        <v>0</v>
      </c>
      <c r="T243" s="17">
        <f t="shared" si="35"/>
        <v>0</v>
      </c>
    </row>
    <row r="244" spans="1:20" x14ac:dyDescent="0.25">
      <c r="A244" s="24">
        <v>42592.95834704861</v>
      </c>
      <c r="B244" s="22">
        <v>0</v>
      </c>
      <c r="C244" s="23">
        <v>0</v>
      </c>
      <c r="D244" s="22">
        <v>0</v>
      </c>
      <c r="E244" s="23">
        <v>0</v>
      </c>
      <c r="F244" s="22">
        <f t="shared" si="32"/>
        <v>0</v>
      </c>
      <c r="G244" s="23">
        <f t="shared" si="32"/>
        <v>0</v>
      </c>
      <c r="H244" s="23">
        <v>0</v>
      </c>
      <c r="I244" s="23">
        <f t="shared" si="33"/>
        <v>0</v>
      </c>
      <c r="J244" s="16">
        <f t="shared" si="30"/>
        <v>0</v>
      </c>
      <c r="K244" s="85"/>
      <c r="L244" s="86"/>
      <c r="M244" s="80">
        <f t="shared" si="38"/>
        <v>30.133641976734339</v>
      </c>
      <c r="N244" s="16">
        <f t="shared" si="38"/>
        <v>27.107172506621513</v>
      </c>
      <c r="O244" s="16">
        <f t="shared" si="38"/>
        <v>23.893651546283124</v>
      </c>
      <c r="P244" s="16">
        <f t="shared" si="38"/>
        <v>26.30425301438444</v>
      </c>
      <c r="Q244" s="16">
        <f t="shared" si="38"/>
        <v>25.947951051464152</v>
      </c>
      <c r="R244" s="16">
        <f t="shared" si="34"/>
        <v>30.133641976734339</v>
      </c>
      <c r="S244" s="5">
        <f t="shared" si="31"/>
        <v>0</v>
      </c>
      <c r="T244" s="17">
        <f t="shared" si="35"/>
        <v>0</v>
      </c>
    </row>
    <row r="245" spans="1:20" x14ac:dyDescent="0.25">
      <c r="A245" s="24">
        <v>42593.000013773148</v>
      </c>
      <c r="B245" s="22">
        <v>0</v>
      </c>
      <c r="C245" s="23">
        <v>0</v>
      </c>
      <c r="D245" s="22">
        <v>0</v>
      </c>
      <c r="E245" s="23">
        <v>0</v>
      </c>
      <c r="F245" s="22">
        <f t="shared" si="32"/>
        <v>0</v>
      </c>
      <c r="G245" s="23">
        <f t="shared" si="32"/>
        <v>0</v>
      </c>
      <c r="H245" s="23">
        <v>0</v>
      </c>
      <c r="I245" s="23">
        <f t="shared" si="33"/>
        <v>0</v>
      </c>
      <c r="J245" s="16">
        <f t="shared" si="30"/>
        <v>0</v>
      </c>
      <c r="K245" s="85"/>
      <c r="L245" s="86"/>
      <c r="M245" s="80">
        <f t="shared" si="38"/>
        <v>30.133641976734339</v>
      </c>
      <c r="N245" s="16">
        <f t="shared" si="38"/>
        <v>27.107172506621513</v>
      </c>
      <c r="O245" s="16">
        <f t="shared" si="38"/>
        <v>23.893651546283124</v>
      </c>
      <c r="P245" s="16">
        <f t="shared" si="38"/>
        <v>26.30425301438444</v>
      </c>
      <c r="Q245" s="16">
        <f t="shared" si="38"/>
        <v>25.947951051464152</v>
      </c>
      <c r="R245" s="16">
        <f t="shared" si="34"/>
        <v>30.133641976734339</v>
      </c>
      <c r="S245" s="5">
        <f t="shared" si="31"/>
        <v>0</v>
      </c>
      <c r="T245" s="17">
        <f t="shared" si="35"/>
        <v>0</v>
      </c>
    </row>
    <row r="246" spans="1:20" x14ac:dyDescent="0.25">
      <c r="A246" s="24">
        <v>42593.041680497685</v>
      </c>
      <c r="B246" s="22">
        <v>0</v>
      </c>
      <c r="C246" s="23">
        <v>0</v>
      </c>
      <c r="D246" s="22">
        <v>0</v>
      </c>
      <c r="E246" s="23">
        <v>0</v>
      </c>
      <c r="F246" s="22">
        <f t="shared" si="32"/>
        <v>0</v>
      </c>
      <c r="G246" s="23">
        <f t="shared" si="32"/>
        <v>0</v>
      </c>
      <c r="H246" s="23">
        <v>0</v>
      </c>
      <c r="I246" s="23">
        <f t="shared" si="33"/>
        <v>0</v>
      </c>
      <c r="J246" s="16">
        <f t="shared" si="30"/>
        <v>0</v>
      </c>
      <c r="K246" s="85"/>
      <c r="L246" s="86"/>
      <c r="M246" s="80">
        <f t="shared" si="38"/>
        <v>30.133641976734339</v>
      </c>
      <c r="N246" s="16">
        <f t="shared" si="38"/>
        <v>27.107172506621513</v>
      </c>
      <c r="O246" s="16">
        <f t="shared" si="38"/>
        <v>23.893651546283124</v>
      </c>
      <c r="P246" s="16">
        <f t="shared" si="38"/>
        <v>26.30425301438444</v>
      </c>
      <c r="Q246" s="16">
        <f t="shared" si="38"/>
        <v>25.947951051464152</v>
      </c>
      <c r="R246" s="16">
        <f t="shared" si="34"/>
        <v>30.133641976734339</v>
      </c>
      <c r="S246" s="5">
        <f t="shared" si="31"/>
        <v>0</v>
      </c>
      <c r="T246" s="17">
        <f t="shared" si="35"/>
        <v>0</v>
      </c>
    </row>
    <row r="247" spans="1:20" x14ac:dyDescent="0.25">
      <c r="A247" s="24">
        <v>42593.083347222222</v>
      </c>
      <c r="B247" s="22">
        <v>20.867999999999999</v>
      </c>
      <c r="C247" s="23">
        <v>547.57632000000001</v>
      </c>
      <c r="D247" s="22">
        <v>20.868000000000002</v>
      </c>
      <c r="E247" s="23">
        <v>547.57600000000002</v>
      </c>
      <c r="F247" s="22">
        <f t="shared" si="32"/>
        <v>0</v>
      </c>
      <c r="G247" s="23">
        <f t="shared" si="32"/>
        <v>3.1999999998788553E-4</v>
      </c>
      <c r="H247" s="23">
        <v>0</v>
      </c>
      <c r="I247" s="23">
        <f t="shared" si="33"/>
        <v>0</v>
      </c>
      <c r="J247" s="16">
        <f t="shared" si="30"/>
        <v>0</v>
      </c>
      <c r="K247" s="85"/>
      <c r="L247" s="86"/>
      <c r="M247" s="80">
        <f t="shared" si="38"/>
        <v>30.133641976734339</v>
      </c>
      <c r="N247" s="16">
        <f t="shared" si="38"/>
        <v>27.107172506621513</v>
      </c>
      <c r="O247" s="16">
        <f t="shared" si="38"/>
        <v>23.893651546283124</v>
      </c>
      <c r="P247" s="16">
        <f t="shared" si="38"/>
        <v>26.30425301438444</v>
      </c>
      <c r="Q247" s="16">
        <f t="shared" si="38"/>
        <v>25.947951051464152</v>
      </c>
      <c r="R247" s="16">
        <f t="shared" si="34"/>
        <v>30.133641976734339</v>
      </c>
      <c r="S247" s="5">
        <f t="shared" si="31"/>
        <v>0</v>
      </c>
      <c r="T247" s="17">
        <f t="shared" si="35"/>
        <v>0</v>
      </c>
    </row>
    <row r="248" spans="1:20" x14ac:dyDescent="0.25">
      <c r="A248" s="24">
        <v>42593.125013946759</v>
      </c>
      <c r="B248" s="22">
        <v>19.198</v>
      </c>
      <c r="C248" s="23">
        <v>445.20161999999999</v>
      </c>
      <c r="D248" s="22">
        <v>0</v>
      </c>
      <c r="E248" s="23">
        <v>0</v>
      </c>
      <c r="F248" s="22">
        <f t="shared" si="32"/>
        <v>19.198</v>
      </c>
      <c r="G248" s="23">
        <f t="shared" si="32"/>
        <v>445.20161999999999</v>
      </c>
      <c r="H248" s="23">
        <v>0</v>
      </c>
      <c r="I248" s="23">
        <f t="shared" si="33"/>
        <v>19.198</v>
      </c>
      <c r="J248" s="16">
        <f t="shared" si="30"/>
        <v>23.189999999999998</v>
      </c>
      <c r="K248" s="85"/>
      <c r="L248" s="86"/>
      <c r="M248" s="80">
        <f t="shared" ref="M248:Q263" si="39">M247</f>
        <v>30.133641976734339</v>
      </c>
      <c r="N248" s="16">
        <f t="shared" si="39"/>
        <v>27.107172506621513</v>
      </c>
      <c r="O248" s="16">
        <f t="shared" si="39"/>
        <v>23.893651546283124</v>
      </c>
      <c r="P248" s="16">
        <f t="shared" si="39"/>
        <v>26.30425301438444</v>
      </c>
      <c r="Q248" s="16">
        <f t="shared" si="39"/>
        <v>25.947951051464152</v>
      </c>
      <c r="R248" s="16">
        <f t="shared" si="34"/>
        <v>30.133641976734339</v>
      </c>
      <c r="S248" s="5">
        <f t="shared" si="31"/>
        <v>0</v>
      </c>
      <c r="T248" s="17">
        <f t="shared" si="35"/>
        <v>0</v>
      </c>
    </row>
    <row r="249" spans="1:20" x14ac:dyDescent="0.25">
      <c r="A249" s="24">
        <v>42593.166680671296</v>
      </c>
      <c r="B249" s="22">
        <v>0</v>
      </c>
      <c r="C249" s="23">
        <v>0</v>
      </c>
      <c r="D249" s="22">
        <v>0</v>
      </c>
      <c r="E249" s="23">
        <v>0</v>
      </c>
      <c r="F249" s="22">
        <f t="shared" si="32"/>
        <v>0</v>
      </c>
      <c r="G249" s="23">
        <f t="shared" si="32"/>
        <v>0</v>
      </c>
      <c r="H249" s="23">
        <v>0</v>
      </c>
      <c r="I249" s="23">
        <f t="shared" si="33"/>
        <v>0</v>
      </c>
      <c r="J249" s="16">
        <f t="shared" si="30"/>
        <v>0</v>
      </c>
      <c r="K249" s="85"/>
      <c r="L249" s="86"/>
      <c r="M249" s="80">
        <f t="shared" si="39"/>
        <v>30.133641976734339</v>
      </c>
      <c r="N249" s="16">
        <f t="shared" si="39"/>
        <v>27.107172506621513</v>
      </c>
      <c r="O249" s="16">
        <f t="shared" si="39"/>
        <v>23.893651546283124</v>
      </c>
      <c r="P249" s="16">
        <f t="shared" si="39"/>
        <v>26.30425301438444</v>
      </c>
      <c r="Q249" s="16">
        <f t="shared" si="39"/>
        <v>25.947951051464152</v>
      </c>
      <c r="R249" s="16">
        <f t="shared" si="34"/>
        <v>30.133641976734339</v>
      </c>
      <c r="S249" s="5">
        <f t="shared" si="31"/>
        <v>0</v>
      </c>
      <c r="T249" s="17">
        <f t="shared" si="35"/>
        <v>0</v>
      </c>
    </row>
    <row r="250" spans="1:20" x14ac:dyDescent="0.25">
      <c r="A250" s="24">
        <v>42593.208347395834</v>
      </c>
      <c r="B250" s="22">
        <v>0</v>
      </c>
      <c r="C250" s="23">
        <v>0</v>
      </c>
      <c r="D250" s="15">
        <v>0</v>
      </c>
      <c r="E250" s="15">
        <v>0</v>
      </c>
      <c r="F250" s="22">
        <f t="shared" si="32"/>
        <v>0</v>
      </c>
      <c r="G250" s="23">
        <f t="shared" si="32"/>
        <v>0</v>
      </c>
      <c r="H250" s="23">
        <v>0</v>
      </c>
      <c r="I250" s="23">
        <f t="shared" si="33"/>
        <v>0</v>
      </c>
      <c r="J250" s="16">
        <f t="shared" si="30"/>
        <v>0</v>
      </c>
      <c r="K250" s="85"/>
      <c r="L250" s="86"/>
      <c r="M250" s="80">
        <f t="shared" si="39"/>
        <v>30.133641976734339</v>
      </c>
      <c r="N250" s="16">
        <f t="shared" si="39"/>
        <v>27.107172506621513</v>
      </c>
      <c r="O250" s="16">
        <f t="shared" si="39"/>
        <v>23.893651546283124</v>
      </c>
      <c r="P250" s="16">
        <f t="shared" si="39"/>
        <v>26.30425301438444</v>
      </c>
      <c r="Q250" s="16">
        <f t="shared" si="39"/>
        <v>25.947951051464152</v>
      </c>
      <c r="R250" s="16">
        <f t="shared" si="34"/>
        <v>30.133641976734339</v>
      </c>
      <c r="S250" s="5">
        <f t="shared" si="31"/>
        <v>0</v>
      </c>
      <c r="T250" s="17">
        <f t="shared" si="35"/>
        <v>0</v>
      </c>
    </row>
    <row r="251" spans="1:20" x14ac:dyDescent="0.25">
      <c r="A251" s="24">
        <v>42593.250014120371</v>
      </c>
      <c r="B251" s="22">
        <v>20.32</v>
      </c>
      <c r="C251" s="23">
        <v>469.18880000000001</v>
      </c>
      <c r="D251" s="22">
        <v>0</v>
      </c>
      <c r="E251" s="23">
        <v>0</v>
      </c>
      <c r="F251" s="22">
        <f t="shared" si="32"/>
        <v>20.32</v>
      </c>
      <c r="G251" s="23">
        <f t="shared" si="32"/>
        <v>469.18880000000001</v>
      </c>
      <c r="H251" s="23">
        <v>0</v>
      </c>
      <c r="I251" s="23">
        <f t="shared" si="33"/>
        <v>20.32</v>
      </c>
      <c r="J251" s="16">
        <f t="shared" si="30"/>
        <v>23.09</v>
      </c>
      <c r="K251" s="85"/>
      <c r="L251" s="86"/>
      <c r="M251" s="80">
        <f t="shared" si="39"/>
        <v>30.133641976734339</v>
      </c>
      <c r="N251" s="16">
        <f t="shared" si="39"/>
        <v>27.107172506621513</v>
      </c>
      <c r="O251" s="16">
        <f t="shared" si="39"/>
        <v>23.893651546283124</v>
      </c>
      <c r="P251" s="16">
        <f t="shared" si="39"/>
        <v>26.30425301438444</v>
      </c>
      <c r="Q251" s="16">
        <f t="shared" si="39"/>
        <v>25.947951051464152</v>
      </c>
      <c r="R251" s="16">
        <f t="shared" si="34"/>
        <v>30.133641976734339</v>
      </c>
      <c r="S251" s="5">
        <f t="shared" si="31"/>
        <v>0</v>
      </c>
      <c r="T251" s="17">
        <f t="shared" si="35"/>
        <v>0</v>
      </c>
    </row>
    <row r="252" spans="1:20" x14ac:dyDescent="0.25">
      <c r="A252" s="24">
        <v>42593.291680844908</v>
      </c>
      <c r="B252" s="22">
        <v>0</v>
      </c>
      <c r="C252" s="23">
        <v>0</v>
      </c>
      <c r="D252" s="22">
        <v>0</v>
      </c>
      <c r="E252" s="23">
        <v>0</v>
      </c>
      <c r="F252" s="22">
        <f t="shared" si="32"/>
        <v>0</v>
      </c>
      <c r="G252" s="23">
        <f t="shared" si="32"/>
        <v>0</v>
      </c>
      <c r="H252" s="23">
        <v>0</v>
      </c>
      <c r="I252" s="23">
        <f t="shared" si="33"/>
        <v>0</v>
      </c>
      <c r="J252" s="16">
        <f t="shared" si="30"/>
        <v>0</v>
      </c>
      <c r="K252" s="85"/>
      <c r="L252" s="86"/>
      <c r="M252" s="80">
        <f t="shared" si="39"/>
        <v>30.133641976734339</v>
      </c>
      <c r="N252" s="16">
        <f t="shared" si="39"/>
        <v>27.107172506621513</v>
      </c>
      <c r="O252" s="16">
        <f t="shared" si="39"/>
        <v>23.893651546283124</v>
      </c>
      <c r="P252" s="16">
        <f t="shared" si="39"/>
        <v>26.30425301438444</v>
      </c>
      <c r="Q252" s="16">
        <f t="shared" si="39"/>
        <v>25.947951051464152</v>
      </c>
      <c r="R252" s="16">
        <f t="shared" si="34"/>
        <v>30.133641976734339</v>
      </c>
      <c r="S252" s="5">
        <f t="shared" si="31"/>
        <v>0</v>
      </c>
      <c r="T252" s="17">
        <f t="shared" si="35"/>
        <v>0</v>
      </c>
    </row>
    <row r="253" spans="1:20" x14ac:dyDescent="0.25">
      <c r="A253" s="24">
        <v>42593.333347569445</v>
      </c>
      <c r="B253" s="22">
        <v>110.72499999999999</v>
      </c>
      <c r="C253" s="23">
        <v>2865.5630000000001</v>
      </c>
      <c r="D253" s="15">
        <v>110.72500000000001</v>
      </c>
      <c r="E253" s="15">
        <v>2865.5630000000001</v>
      </c>
      <c r="F253" s="22">
        <f t="shared" si="32"/>
        <v>0</v>
      </c>
      <c r="G253" s="23">
        <f t="shared" si="32"/>
        <v>0</v>
      </c>
      <c r="H253" s="23">
        <v>0</v>
      </c>
      <c r="I253" s="23">
        <f t="shared" si="33"/>
        <v>0</v>
      </c>
      <c r="J253" s="16">
        <f t="shared" si="30"/>
        <v>0</v>
      </c>
      <c r="K253" s="85"/>
      <c r="L253" s="86"/>
      <c r="M253" s="80">
        <f t="shared" si="39"/>
        <v>30.133641976734339</v>
      </c>
      <c r="N253" s="16">
        <f t="shared" si="39"/>
        <v>27.107172506621513</v>
      </c>
      <c r="O253" s="16">
        <f t="shared" si="39"/>
        <v>23.893651546283124</v>
      </c>
      <c r="P253" s="16">
        <f t="shared" si="39"/>
        <v>26.30425301438444</v>
      </c>
      <c r="Q253" s="16">
        <f t="shared" si="39"/>
        <v>25.947951051464152</v>
      </c>
      <c r="R253" s="16">
        <f t="shared" si="34"/>
        <v>30.133641976734339</v>
      </c>
      <c r="S253" s="5">
        <f t="shared" si="31"/>
        <v>0</v>
      </c>
      <c r="T253" s="17">
        <f t="shared" si="35"/>
        <v>0</v>
      </c>
    </row>
    <row r="254" spans="1:20" x14ac:dyDescent="0.25">
      <c r="A254" s="24">
        <v>42593.375014293983</v>
      </c>
      <c r="B254" s="22">
        <v>153.471</v>
      </c>
      <c r="C254" s="23">
        <v>9214.3988399999998</v>
      </c>
      <c r="D254" s="22">
        <v>153.471</v>
      </c>
      <c r="E254" s="23">
        <v>9214.3990000000013</v>
      </c>
      <c r="F254" s="22">
        <f t="shared" si="32"/>
        <v>0</v>
      </c>
      <c r="G254" s="23">
        <f t="shared" si="32"/>
        <v>-1.6000000141502824E-4</v>
      </c>
      <c r="H254" s="23">
        <v>0</v>
      </c>
      <c r="I254" s="23">
        <f t="shared" si="33"/>
        <v>0</v>
      </c>
      <c r="J254" s="16">
        <f t="shared" si="30"/>
        <v>0</v>
      </c>
      <c r="K254" s="85"/>
      <c r="L254" s="86"/>
      <c r="M254" s="80">
        <f t="shared" si="39"/>
        <v>30.133641976734339</v>
      </c>
      <c r="N254" s="16">
        <f t="shared" si="39"/>
        <v>27.107172506621513</v>
      </c>
      <c r="O254" s="16">
        <f t="shared" si="39"/>
        <v>23.893651546283124</v>
      </c>
      <c r="P254" s="16">
        <f t="shared" si="39"/>
        <v>26.30425301438444</v>
      </c>
      <c r="Q254" s="16">
        <f t="shared" si="39"/>
        <v>25.947951051464152</v>
      </c>
      <c r="R254" s="16">
        <f t="shared" si="34"/>
        <v>30.133641976734339</v>
      </c>
      <c r="S254" s="5">
        <f t="shared" si="31"/>
        <v>0</v>
      </c>
      <c r="T254" s="17">
        <f t="shared" si="35"/>
        <v>0</v>
      </c>
    </row>
    <row r="255" spans="1:20" x14ac:dyDescent="0.25">
      <c r="A255" s="24">
        <v>42593.41668101852</v>
      </c>
      <c r="B255" s="22">
        <v>196.506</v>
      </c>
      <c r="C255" s="23">
        <v>16019.16912</v>
      </c>
      <c r="D255" s="22">
        <v>196.506</v>
      </c>
      <c r="E255" s="23">
        <v>16019.169</v>
      </c>
      <c r="F255" s="22">
        <f t="shared" si="32"/>
        <v>0</v>
      </c>
      <c r="G255" s="23">
        <f t="shared" si="32"/>
        <v>1.2000000060652383E-4</v>
      </c>
      <c r="H255" s="23">
        <v>0</v>
      </c>
      <c r="I255" s="23">
        <f t="shared" si="33"/>
        <v>0</v>
      </c>
      <c r="J255" s="16">
        <f t="shared" si="30"/>
        <v>0</v>
      </c>
      <c r="K255" s="85"/>
      <c r="L255" s="86"/>
      <c r="M255" s="80">
        <f t="shared" si="39"/>
        <v>30.133641976734339</v>
      </c>
      <c r="N255" s="16">
        <f t="shared" si="39"/>
        <v>27.107172506621513</v>
      </c>
      <c r="O255" s="16">
        <f t="shared" si="39"/>
        <v>23.893651546283124</v>
      </c>
      <c r="P255" s="16">
        <f t="shared" si="39"/>
        <v>26.30425301438444</v>
      </c>
      <c r="Q255" s="16">
        <f t="shared" si="39"/>
        <v>25.947951051464152</v>
      </c>
      <c r="R255" s="16">
        <f t="shared" si="34"/>
        <v>30.133641976734339</v>
      </c>
      <c r="S255" s="5">
        <f t="shared" si="31"/>
        <v>0</v>
      </c>
      <c r="T255" s="17">
        <f t="shared" si="35"/>
        <v>0</v>
      </c>
    </row>
    <row r="256" spans="1:20" x14ac:dyDescent="0.25">
      <c r="A256" s="24">
        <v>42593.458347743057</v>
      </c>
      <c r="B256" s="22">
        <v>162.809</v>
      </c>
      <c r="C256" s="23">
        <v>6282.7993100000003</v>
      </c>
      <c r="D256" s="15">
        <v>162.809</v>
      </c>
      <c r="E256" s="15">
        <v>6282.799</v>
      </c>
      <c r="F256" s="22">
        <f t="shared" si="32"/>
        <v>0</v>
      </c>
      <c r="G256" s="23">
        <f t="shared" si="32"/>
        <v>3.1000000035419362E-4</v>
      </c>
      <c r="H256" s="23">
        <v>0</v>
      </c>
      <c r="I256" s="23">
        <f t="shared" si="33"/>
        <v>0</v>
      </c>
      <c r="J256" s="16">
        <f t="shared" si="30"/>
        <v>0</v>
      </c>
      <c r="K256" s="85"/>
      <c r="L256" s="86"/>
      <c r="M256" s="80">
        <f t="shared" si="39"/>
        <v>30.133641976734339</v>
      </c>
      <c r="N256" s="16">
        <f t="shared" si="39"/>
        <v>27.107172506621513</v>
      </c>
      <c r="O256" s="16">
        <f t="shared" si="39"/>
        <v>23.893651546283124</v>
      </c>
      <c r="P256" s="16">
        <f t="shared" si="39"/>
        <v>26.30425301438444</v>
      </c>
      <c r="Q256" s="16">
        <f t="shared" si="39"/>
        <v>25.947951051464152</v>
      </c>
      <c r="R256" s="16">
        <f t="shared" si="34"/>
        <v>30.133641976734339</v>
      </c>
      <c r="S256" s="5">
        <f t="shared" si="31"/>
        <v>0</v>
      </c>
      <c r="T256" s="17">
        <f t="shared" si="35"/>
        <v>0</v>
      </c>
    </row>
    <row r="257" spans="1:20" x14ac:dyDescent="0.25">
      <c r="A257" s="24">
        <v>42593.500014467594</v>
      </c>
      <c r="B257" s="22">
        <v>129.62200000000001</v>
      </c>
      <c r="C257" s="23">
        <v>11562.2824</v>
      </c>
      <c r="D257" s="15">
        <v>129.62200000000001</v>
      </c>
      <c r="E257" s="15">
        <v>11562.281999999999</v>
      </c>
      <c r="F257" s="22">
        <f t="shared" si="32"/>
        <v>0</v>
      </c>
      <c r="G257" s="23">
        <f t="shared" si="32"/>
        <v>4.0000000080908649E-4</v>
      </c>
      <c r="H257" s="23">
        <v>0</v>
      </c>
      <c r="I257" s="23">
        <f t="shared" si="33"/>
        <v>0</v>
      </c>
      <c r="J257" s="16">
        <f t="shared" si="30"/>
        <v>0</v>
      </c>
      <c r="K257" s="85"/>
      <c r="L257" s="86"/>
      <c r="M257" s="80">
        <f t="shared" si="39"/>
        <v>30.133641976734339</v>
      </c>
      <c r="N257" s="16">
        <f t="shared" si="39"/>
        <v>27.107172506621513</v>
      </c>
      <c r="O257" s="16">
        <f t="shared" si="39"/>
        <v>23.893651546283124</v>
      </c>
      <c r="P257" s="16">
        <f t="shared" si="39"/>
        <v>26.30425301438444</v>
      </c>
      <c r="Q257" s="16">
        <f t="shared" si="39"/>
        <v>25.947951051464152</v>
      </c>
      <c r="R257" s="16">
        <f t="shared" si="34"/>
        <v>30.133641976734339</v>
      </c>
      <c r="S257" s="5">
        <f t="shared" si="31"/>
        <v>0</v>
      </c>
      <c r="T257" s="17">
        <f t="shared" si="35"/>
        <v>0</v>
      </c>
    </row>
    <row r="258" spans="1:20" x14ac:dyDescent="0.25">
      <c r="A258" s="24">
        <v>42593.541681192131</v>
      </c>
      <c r="B258" s="22">
        <v>102.977</v>
      </c>
      <c r="C258" s="23">
        <v>10714.75685</v>
      </c>
      <c r="D258" s="15">
        <v>102.977</v>
      </c>
      <c r="E258" s="15">
        <v>10714.757</v>
      </c>
      <c r="F258" s="22">
        <f t="shared" si="32"/>
        <v>0</v>
      </c>
      <c r="G258" s="23">
        <f t="shared" si="32"/>
        <v>-1.4999999984866008E-4</v>
      </c>
      <c r="H258" s="23">
        <v>0</v>
      </c>
      <c r="I258" s="23">
        <f t="shared" si="33"/>
        <v>0</v>
      </c>
      <c r="J258" s="16">
        <f t="shared" si="30"/>
        <v>0</v>
      </c>
      <c r="K258" s="85"/>
      <c r="L258" s="86"/>
      <c r="M258" s="80">
        <f t="shared" si="39"/>
        <v>30.133641976734339</v>
      </c>
      <c r="N258" s="16">
        <f t="shared" si="39"/>
        <v>27.107172506621513</v>
      </c>
      <c r="O258" s="16">
        <f t="shared" si="39"/>
        <v>23.893651546283124</v>
      </c>
      <c r="P258" s="16">
        <f t="shared" si="39"/>
        <v>26.30425301438444</v>
      </c>
      <c r="Q258" s="16">
        <f t="shared" si="39"/>
        <v>25.947951051464152</v>
      </c>
      <c r="R258" s="16">
        <f t="shared" si="34"/>
        <v>30.133641976734339</v>
      </c>
      <c r="S258" s="5">
        <f t="shared" si="31"/>
        <v>0</v>
      </c>
      <c r="T258" s="17">
        <f t="shared" si="35"/>
        <v>0</v>
      </c>
    </row>
    <row r="259" spans="1:20" x14ac:dyDescent="0.25">
      <c r="A259" s="24">
        <v>42593.583347916669</v>
      </c>
      <c r="B259" s="22">
        <v>134.79900000000001</v>
      </c>
      <c r="C259" s="23">
        <v>16185.315930000001</v>
      </c>
      <c r="D259" s="15">
        <v>134.79900000000001</v>
      </c>
      <c r="E259" s="15">
        <v>16185.316000000001</v>
      </c>
      <c r="F259" s="22">
        <f t="shared" si="32"/>
        <v>0</v>
      </c>
      <c r="G259" s="23">
        <f t="shared" si="32"/>
        <v>-7.0000000050640665E-5</v>
      </c>
      <c r="H259" s="23">
        <v>0</v>
      </c>
      <c r="I259" s="23">
        <f t="shared" si="33"/>
        <v>0</v>
      </c>
      <c r="J259" s="16">
        <f t="shared" si="30"/>
        <v>0</v>
      </c>
      <c r="K259" s="85"/>
      <c r="L259" s="86"/>
      <c r="M259" s="80">
        <f t="shared" si="39"/>
        <v>30.133641976734339</v>
      </c>
      <c r="N259" s="16">
        <f t="shared" si="39"/>
        <v>27.107172506621513</v>
      </c>
      <c r="O259" s="16">
        <f t="shared" si="39"/>
        <v>23.893651546283124</v>
      </c>
      <c r="P259" s="16">
        <f t="shared" si="39"/>
        <v>26.30425301438444</v>
      </c>
      <c r="Q259" s="16">
        <f t="shared" si="39"/>
        <v>25.947951051464152</v>
      </c>
      <c r="R259" s="16">
        <f t="shared" si="34"/>
        <v>30.133641976734339</v>
      </c>
      <c r="S259" s="5">
        <f t="shared" si="31"/>
        <v>0</v>
      </c>
      <c r="T259" s="17">
        <f t="shared" si="35"/>
        <v>0</v>
      </c>
    </row>
    <row r="260" spans="1:20" x14ac:dyDescent="0.25">
      <c r="A260" s="24">
        <v>42593.625014641206</v>
      </c>
      <c r="B260" s="22">
        <v>287.92700000000002</v>
      </c>
      <c r="C260" s="23">
        <v>50574.377549999997</v>
      </c>
      <c r="D260" s="15">
        <v>287.92700000000002</v>
      </c>
      <c r="E260" s="15">
        <v>50574.377999999997</v>
      </c>
      <c r="F260" s="22">
        <f t="shared" si="32"/>
        <v>0</v>
      </c>
      <c r="G260" s="23">
        <f t="shared" si="32"/>
        <v>-4.4999999954598024E-4</v>
      </c>
      <c r="H260" s="23">
        <v>0</v>
      </c>
      <c r="I260" s="23">
        <f t="shared" si="33"/>
        <v>0</v>
      </c>
      <c r="J260" s="16">
        <f t="shared" si="30"/>
        <v>0</v>
      </c>
      <c r="K260" s="85"/>
      <c r="L260" s="86"/>
      <c r="M260" s="80">
        <f t="shared" si="39"/>
        <v>30.133641976734339</v>
      </c>
      <c r="N260" s="16">
        <f t="shared" si="39"/>
        <v>27.107172506621513</v>
      </c>
      <c r="O260" s="16">
        <f t="shared" si="39"/>
        <v>23.893651546283124</v>
      </c>
      <c r="P260" s="16">
        <f t="shared" si="39"/>
        <v>26.30425301438444</v>
      </c>
      <c r="Q260" s="16">
        <f t="shared" si="39"/>
        <v>25.947951051464152</v>
      </c>
      <c r="R260" s="16">
        <f t="shared" si="34"/>
        <v>30.133641976734339</v>
      </c>
      <c r="S260" s="5">
        <f t="shared" si="31"/>
        <v>0</v>
      </c>
      <c r="T260" s="17">
        <f t="shared" si="35"/>
        <v>0</v>
      </c>
    </row>
    <row r="261" spans="1:20" x14ac:dyDescent="0.25">
      <c r="A261" s="24">
        <v>42593.666681365743</v>
      </c>
      <c r="B261" s="22">
        <v>351.98500000000001</v>
      </c>
      <c r="C261" s="23">
        <v>45353.267249999997</v>
      </c>
      <c r="D261" s="22">
        <v>351.98500000000001</v>
      </c>
      <c r="E261" s="23">
        <v>45353.267</v>
      </c>
      <c r="F261" s="22">
        <f t="shared" si="32"/>
        <v>0</v>
      </c>
      <c r="G261" s="23">
        <f t="shared" si="32"/>
        <v>2.499999973224476E-4</v>
      </c>
      <c r="H261" s="23">
        <v>0</v>
      </c>
      <c r="I261" s="23">
        <f t="shared" si="33"/>
        <v>0</v>
      </c>
      <c r="J261" s="16">
        <f t="shared" si="30"/>
        <v>0</v>
      </c>
      <c r="K261" s="85"/>
      <c r="L261" s="86"/>
      <c r="M261" s="80">
        <f t="shared" si="39"/>
        <v>30.133641976734339</v>
      </c>
      <c r="N261" s="16">
        <f t="shared" si="39"/>
        <v>27.107172506621513</v>
      </c>
      <c r="O261" s="16">
        <f t="shared" si="39"/>
        <v>23.893651546283124</v>
      </c>
      <c r="P261" s="16">
        <f t="shared" si="39"/>
        <v>26.30425301438444</v>
      </c>
      <c r="Q261" s="16">
        <f t="shared" si="39"/>
        <v>25.947951051464152</v>
      </c>
      <c r="R261" s="16">
        <f t="shared" si="34"/>
        <v>30.133641976734339</v>
      </c>
      <c r="S261" s="5">
        <f t="shared" si="31"/>
        <v>0</v>
      </c>
      <c r="T261" s="17">
        <f t="shared" si="35"/>
        <v>0</v>
      </c>
    </row>
    <row r="262" spans="1:20" x14ac:dyDescent="0.25">
      <c r="A262" s="24">
        <v>42593.70834809028</v>
      </c>
      <c r="B262" s="22">
        <v>358.98099999999999</v>
      </c>
      <c r="C262" s="23">
        <v>41692.053339999999</v>
      </c>
      <c r="D262" s="22">
        <v>358.98099999999999</v>
      </c>
      <c r="E262" s="23">
        <v>41692.053</v>
      </c>
      <c r="F262" s="22">
        <f t="shared" si="32"/>
        <v>0</v>
      </c>
      <c r="G262" s="23">
        <f t="shared" si="32"/>
        <v>3.3999999868683517E-4</v>
      </c>
      <c r="H262" s="23">
        <v>0</v>
      </c>
      <c r="I262" s="23">
        <f t="shared" si="33"/>
        <v>0</v>
      </c>
      <c r="J262" s="16">
        <f t="shared" ref="J262:J325" si="40">IF(F262&gt;0,G262/F262,0)</f>
        <v>0</v>
      </c>
      <c r="K262" s="85"/>
      <c r="L262" s="86"/>
      <c r="M262" s="80">
        <f t="shared" si="39"/>
        <v>30.133641976734339</v>
      </c>
      <c r="N262" s="16">
        <f t="shared" si="39"/>
        <v>27.107172506621513</v>
      </c>
      <c r="O262" s="16">
        <f t="shared" si="39"/>
        <v>23.893651546283124</v>
      </c>
      <c r="P262" s="16">
        <f t="shared" si="39"/>
        <v>26.30425301438444</v>
      </c>
      <c r="Q262" s="16">
        <f t="shared" si="39"/>
        <v>25.947951051464152</v>
      </c>
      <c r="R262" s="16">
        <f t="shared" si="34"/>
        <v>30.133641976734339</v>
      </c>
      <c r="S262" s="5">
        <f t="shared" ref="S262:S325" si="41">IF(J262&gt;R262,J262-R262,0)</f>
        <v>0</v>
      </c>
      <c r="T262" s="17">
        <f t="shared" si="35"/>
        <v>0</v>
      </c>
    </row>
    <row r="263" spans="1:20" x14ac:dyDescent="0.25">
      <c r="A263" s="24">
        <v>42593.750014814817</v>
      </c>
      <c r="B263" s="22">
        <v>373.39299999999997</v>
      </c>
      <c r="C263" s="23">
        <v>23844.876980000001</v>
      </c>
      <c r="D263" s="22">
        <v>373.39300000000003</v>
      </c>
      <c r="E263" s="23">
        <v>23844.877</v>
      </c>
      <c r="F263" s="22">
        <f t="shared" ref="F263:G326" si="42">B263-D263</f>
        <v>0</v>
      </c>
      <c r="G263" s="23">
        <f t="shared" si="42"/>
        <v>-1.9999999494757503E-5</v>
      </c>
      <c r="H263" s="23">
        <v>0</v>
      </c>
      <c r="I263" s="23">
        <f t="shared" ref="I263:I326" si="43">F263-H263</f>
        <v>0</v>
      </c>
      <c r="J263" s="16">
        <f t="shared" si="40"/>
        <v>0</v>
      </c>
      <c r="K263" s="85"/>
      <c r="L263" s="86"/>
      <c r="M263" s="80">
        <f t="shared" si="39"/>
        <v>30.133641976734339</v>
      </c>
      <c r="N263" s="16">
        <f t="shared" si="39"/>
        <v>27.107172506621513</v>
      </c>
      <c r="O263" s="16">
        <f t="shared" si="39"/>
        <v>23.893651546283124</v>
      </c>
      <c r="P263" s="16">
        <f t="shared" si="39"/>
        <v>26.30425301438444</v>
      </c>
      <c r="Q263" s="16">
        <f t="shared" si="39"/>
        <v>25.947951051464152</v>
      </c>
      <c r="R263" s="16">
        <f t="shared" ref="R263:R326" si="44">MAX(L263:Q263)</f>
        <v>30.133641976734339</v>
      </c>
      <c r="S263" s="5">
        <f t="shared" si="41"/>
        <v>0</v>
      </c>
      <c r="T263" s="17">
        <f t="shared" ref="T263:T326" si="45">IF(S263&lt;&gt;" ",S263*I263,0)</f>
        <v>0</v>
      </c>
    </row>
    <row r="264" spans="1:20" x14ac:dyDescent="0.25">
      <c r="A264" s="24">
        <v>42593.791681539355</v>
      </c>
      <c r="B264" s="22">
        <v>398.94799999999998</v>
      </c>
      <c r="C264" s="23">
        <v>18132.186600000001</v>
      </c>
      <c r="D264" s="22">
        <v>398.94800000000004</v>
      </c>
      <c r="E264" s="23">
        <v>18132.187000000002</v>
      </c>
      <c r="F264" s="22">
        <f t="shared" si="42"/>
        <v>0</v>
      </c>
      <c r="G264" s="23">
        <f t="shared" si="42"/>
        <v>-4.0000000080908649E-4</v>
      </c>
      <c r="H264" s="23">
        <v>0</v>
      </c>
      <c r="I264" s="23">
        <f t="shared" si="43"/>
        <v>0</v>
      </c>
      <c r="J264" s="16">
        <f t="shared" si="40"/>
        <v>0</v>
      </c>
      <c r="K264" s="85"/>
      <c r="L264" s="86"/>
      <c r="M264" s="80">
        <f t="shared" ref="M264:Q279" si="46">M263</f>
        <v>30.133641976734339</v>
      </c>
      <c r="N264" s="16">
        <f t="shared" si="46"/>
        <v>27.107172506621513</v>
      </c>
      <c r="O264" s="16">
        <f t="shared" si="46"/>
        <v>23.893651546283124</v>
      </c>
      <c r="P264" s="16">
        <f t="shared" si="46"/>
        <v>26.30425301438444</v>
      </c>
      <c r="Q264" s="16">
        <f t="shared" si="46"/>
        <v>25.947951051464152</v>
      </c>
      <c r="R264" s="16">
        <f t="shared" si="44"/>
        <v>30.133641976734339</v>
      </c>
      <c r="S264" s="5">
        <f t="shared" si="41"/>
        <v>0</v>
      </c>
      <c r="T264" s="17">
        <f t="shared" si="45"/>
        <v>0</v>
      </c>
    </row>
    <row r="265" spans="1:20" x14ac:dyDescent="0.25">
      <c r="A265" s="24">
        <v>42593.833348263892</v>
      </c>
      <c r="B265" s="22">
        <v>383.94900000000001</v>
      </c>
      <c r="C265" s="23">
        <v>17700.048900000002</v>
      </c>
      <c r="D265" s="15">
        <v>383.94900000000001</v>
      </c>
      <c r="E265" s="15">
        <v>17700.048999999999</v>
      </c>
      <c r="F265" s="22">
        <f t="shared" si="42"/>
        <v>0</v>
      </c>
      <c r="G265" s="23">
        <f t="shared" si="42"/>
        <v>-9.9999997473787516E-5</v>
      </c>
      <c r="H265" s="23">
        <v>0</v>
      </c>
      <c r="I265" s="23">
        <f t="shared" si="43"/>
        <v>0</v>
      </c>
      <c r="J265" s="16">
        <f t="shared" si="40"/>
        <v>0</v>
      </c>
      <c r="K265" s="85"/>
      <c r="L265" s="86"/>
      <c r="M265" s="80">
        <f t="shared" si="46"/>
        <v>30.133641976734339</v>
      </c>
      <c r="N265" s="16">
        <f t="shared" si="46"/>
        <v>27.107172506621513</v>
      </c>
      <c r="O265" s="16">
        <f t="shared" si="46"/>
        <v>23.893651546283124</v>
      </c>
      <c r="P265" s="16">
        <f t="shared" si="46"/>
        <v>26.30425301438444</v>
      </c>
      <c r="Q265" s="16">
        <f t="shared" si="46"/>
        <v>25.947951051464152</v>
      </c>
      <c r="R265" s="16">
        <f t="shared" si="44"/>
        <v>30.133641976734339</v>
      </c>
      <c r="S265" s="5">
        <f t="shared" si="41"/>
        <v>0</v>
      </c>
      <c r="T265" s="17">
        <f t="shared" si="45"/>
        <v>0</v>
      </c>
    </row>
    <row r="266" spans="1:20" x14ac:dyDescent="0.25">
      <c r="A266" s="24">
        <v>42593.875014988429</v>
      </c>
      <c r="B266" s="22">
        <v>389.67899999999997</v>
      </c>
      <c r="C266" s="23">
        <v>30963.893339999999</v>
      </c>
      <c r="D266" s="15">
        <v>389.67900000000003</v>
      </c>
      <c r="E266" s="15">
        <v>30963.893</v>
      </c>
      <c r="F266" s="22">
        <f t="shared" si="42"/>
        <v>0</v>
      </c>
      <c r="G266" s="23">
        <f t="shared" si="42"/>
        <v>3.3999999868683517E-4</v>
      </c>
      <c r="H266" s="23">
        <v>0</v>
      </c>
      <c r="I266" s="23">
        <f t="shared" si="43"/>
        <v>0</v>
      </c>
      <c r="J266" s="16">
        <f t="shared" si="40"/>
        <v>0</v>
      </c>
      <c r="K266" s="85"/>
      <c r="L266" s="86"/>
      <c r="M266" s="80">
        <f t="shared" si="46"/>
        <v>30.133641976734339</v>
      </c>
      <c r="N266" s="16">
        <f t="shared" si="46"/>
        <v>27.107172506621513</v>
      </c>
      <c r="O266" s="16">
        <f t="shared" si="46"/>
        <v>23.893651546283124</v>
      </c>
      <c r="P266" s="16">
        <f t="shared" si="46"/>
        <v>26.30425301438444</v>
      </c>
      <c r="Q266" s="16">
        <f t="shared" si="46"/>
        <v>25.947951051464152</v>
      </c>
      <c r="R266" s="16">
        <f t="shared" si="44"/>
        <v>30.133641976734339</v>
      </c>
      <c r="S266" s="5">
        <f t="shared" si="41"/>
        <v>0</v>
      </c>
      <c r="T266" s="17">
        <f t="shared" si="45"/>
        <v>0</v>
      </c>
    </row>
    <row r="267" spans="1:20" x14ac:dyDescent="0.25">
      <c r="A267" s="24">
        <v>42593.916681712966</v>
      </c>
      <c r="B267" s="22">
        <v>394.33499999999998</v>
      </c>
      <c r="C267" s="23">
        <v>14255.21025</v>
      </c>
      <c r="D267" s="22">
        <v>372.25</v>
      </c>
      <c r="E267" s="23">
        <v>13456.837</v>
      </c>
      <c r="F267" s="22">
        <f t="shared" si="42"/>
        <v>22.08499999999998</v>
      </c>
      <c r="G267" s="23">
        <f t="shared" si="42"/>
        <v>798.37325000000055</v>
      </c>
      <c r="H267" s="23">
        <v>0</v>
      </c>
      <c r="I267" s="23">
        <f t="shared" si="43"/>
        <v>22.08499999999998</v>
      </c>
      <c r="J267" s="16">
        <f t="shared" si="40"/>
        <v>36.150022639800831</v>
      </c>
      <c r="K267" s="85"/>
      <c r="L267" s="86"/>
      <c r="M267" s="80">
        <f t="shared" si="46"/>
        <v>30.133641976734339</v>
      </c>
      <c r="N267" s="16">
        <f t="shared" si="46"/>
        <v>27.107172506621513</v>
      </c>
      <c r="O267" s="16">
        <f t="shared" si="46"/>
        <v>23.893651546283124</v>
      </c>
      <c r="P267" s="16">
        <f t="shared" si="46"/>
        <v>26.30425301438444</v>
      </c>
      <c r="Q267" s="16">
        <f t="shared" si="46"/>
        <v>25.947951051464152</v>
      </c>
      <c r="R267" s="16">
        <f t="shared" si="44"/>
        <v>30.133641976734339</v>
      </c>
      <c r="S267" s="5">
        <f t="shared" si="41"/>
        <v>6.0163806630664922</v>
      </c>
      <c r="T267" s="17">
        <f t="shared" si="45"/>
        <v>132.87176694382336</v>
      </c>
    </row>
    <row r="268" spans="1:20" x14ac:dyDescent="0.25">
      <c r="A268" s="24">
        <v>42593.958348437503</v>
      </c>
      <c r="B268" s="22">
        <v>442.57799999999997</v>
      </c>
      <c r="C268" s="23">
        <v>12653.30502</v>
      </c>
      <c r="D268" s="22">
        <v>428.39400000000001</v>
      </c>
      <c r="E268" s="23">
        <v>12247.786</v>
      </c>
      <c r="F268" s="22">
        <f t="shared" si="42"/>
        <v>14.183999999999969</v>
      </c>
      <c r="G268" s="23">
        <f t="shared" si="42"/>
        <v>405.51901999999973</v>
      </c>
      <c r="H268" s="23">
        <v>0</v>
      </c>
      <c r="I268" s="23">
        <f t="shared" si="43"/>
        <v>14.183999999999969</v>
      </c>
      <c r="J268" s="16">
        <f t="shared" si="40"/>
        <v>28.589891426959998</v>
      </c>
      <c r="K268" s="85"/>
      <c r="L268" s="86"/>
      <c r="M268" s="80">
        <f t="shared" si="46"/>
        <v>30.133641976734339</v>
      </c>
      <c r="N268" s="16">
        <f t="shared" si="46"/>
        <v>27.107172506621513</v>
      </c>
      <c r="O268" s="16">
        <f t="shared" si="46"/>
        <v>23.893651546283124</v>
      </c>
      <c r="P268" s="16">
        <f t="shared" si="46"/>
        <v>26.30425301438444</v>
      </c>
      <c r="Q268" s="16">
        <f t="shared" si="46"/>
        <v>25.947951051464152</v>
      </c>
      <c r="R268" s="16">
        <f t="shared" si="44"/>
        <v>30.133641976734339</v>
      </c>
      <c r="S268" s="5">
        <f t="shared" si="41"/>
        <v>0</v>
      </c>
      <c r="T268" s="17">
        <f t="shared" si="45"/>
        <v>0</v>
      </c>
    </row>
    <row r="269" spans="1:20" x14ac:dyDescent="0.25">
      <c r="A269" s="24">
        <v>42594.000015162041</v>
      </c>
      <c r="B269" s="22">
        <v>212.26300000000001</v>
      </c>
      <c r="C269" s="23">
        <v>6085.5802100000001</v>
      </c>
      <c r="D269" s="22">
        <v>212.26300000000001</v>
      </c>
      <c r="E269" s="23">
        <v>6085.58</v>
      </c>
      <c r="F269" s="22">
        <f t="shared" si="42"/>
        <v>0</v>
      </c>
      <c r="G269" s="23">
        <f t="shared" si="42"/>
        <v>2.1000000015192199E-4</v>
      </c>
      <c r="H269" s="23">
        <v>0</v>
      </c>
      <c r="I269" s="23">
        <f t="shared" si="43"/>
        <v>0</v>
      </c>
      <c r="J269" s="16">
        <f t="shared" si="40"/>
        <v>0</v>
      </c>
      <c r="K269" s="85"/>
      <c r="L269" s="86"/>
      <c r="M269" s="80">
        <f t="shared" si="46"/>
        <v>30.133641976734339</v>
      </c>
      <c r="N269" s="16">
        <f t="shared" si="46"/>
        <v>27.107172506621513</v>
      </c>
      <c r="O269" s="16">
        <f t="shared" si="46"/>
        <v>23.893651546283124</v>
      </c>
      <c r="P269" s="16">
        <f t="shared" si="46"/>
        <v>26.30425301438444</v>
      </c>
      <c r="Q269" s="16">
        <f t="shared" si="46"/>
        <v>25.947951051464152</v>
      </c>
      <c r="R269" s="16">
        <f t="shared" si="44"/>
        <v>30.133641976734339</v>
      </c>
      <c r="S269" s="5">
        <f t="shared" si="41"/>
        <v>0</v>
      </c>
      <c r="T269" s="17">
        <f t="shared" si="45"/>
        <v>0</v>
      </c>
    </row>
    <row r="270" spans="1:20" x14ac:dyDescent="0.25">
      <c r="A270" s="24">
        <v>42594.041681886571</v>
      </c>
      <c r="B270" s="22">
        <v>0</v>
      </c>
      <c r="C270" s="23">
        <v>0</v>
      </c>
      <c r="D270" s="22">
        <v>0</v>
      </c>
      <c r="E270" s="23">
        <v>0</v>
      </c>
      <c r="F270" s="22">
        <f t="shared" si="42"/>
        <v>0</v>
      </c>
      <c r="G270" s="23">
        <f t="shared" si="42"/>
        <v>0</v>
      </c>
      <c r="H270" s="23">
        <v>0</v>
      </c>
      <c r="I270" s="23">
        <f t="shared" si="43"/>
        <v>0</v>
      </c>
      <c r="J270" s="16">
        <f t="shared" si="40"/>
        <v>0</v>
      </c>
      <c r="K270" s="85"/>
      <c r="L270" s="86"/>
      <c r="M270" s="80">
        <f t="shared" si="46"/>
        <v>30.133641976734339</v>
      </c>
      <c r="N270" s="16">
        <f t="shared" si="46"/>
        <v>27.107172506621513</v>
      </c>
      <c r="O270" s="16">
        <f t="shared" si="46"/>
        <v>23.893651546283124</v>
      </c>
      <c r="P270" s="16">
        <f t="shared" si="46"/>
        <v>26.30425301438444</v>
      </c>
      <c r="Q270" s="16">
        <f t="shared" si="46"/>
        <v>25.947951051464152</v>
      </c>
      <c r="R270" s="16">
        <f t="shared" si="44"/>
        <v>30.133641976734339</v>
      </c>
      <c r="S270" s="5">
        <f t="shared" si="41"/>
        <v>0</v>
      </c>
      <c r="T270" s="17">
        <f t="shared" si="45"/>
        <v>0</v>
      </c>
    </row>
    <row r="271" spans="1:20" x14ac:dyDescent="0.25">
      <c r="A271" s="24">
        <v>42594.083348611108</v>
      </c>
      <c r="B271" s="22">
        <v>0</v>
      </c>
      <c r="C271" s="23">
        <v>0</v>
      </c>
      <c r="D271" s="22">
        <v>0</v>
      </c>
      <c r="E271" s="23">
        <v>0</v>
      </c>
      <c r="F271" s="22">
        <f t="shared" si="42"/>
        <v>0</v>
      </c>
      <c r="G271" s="23">
        <f t="shared" si="42"/>
        <v>0</v>
      </c>
      <c r="H271" s="23">
        <v>0</v>
      </c>
      <c r="I271" s="23">
        <f t="shared" si="43"/>
        <v>0</v>
      </c>
      <c r="J271" s="16">
        <f t="shared" si="40"/>
        <v>0</v>
      </c>
      <c r="K271" s="85"/>
      <c r="L271" s="86"/>
      <c r="M271" s="80">
        <f t="shared" si="46"/>
        <v>30.133641976734339</v>
      </c>
      <c r="N271" s="16">
        <f t="shared" si="46"/>
        <v>27.107172506621513</v>
      </c>
      <c r="O271" s="16">
        <f t="shared" si="46"/>
        <v>23.893651546283124</v>
      </c>
      <c r="P271" s="16">
        <f t="shared" si="46"/>
        <v>26.30425301438444</v>
      </c>
      <c r="Q271" s="16">
        <f t="shared" si="46"/>
        <v>25.947951051464152</v>
      </c>
      <c r="R271" s="16">
        <f t="shared" si="44"/>
        <v>30.133641976734339</v>
      </c>
      <c r="S271" s="5">
        <f t="shared" si="41"/>
        <v>0</v>
      </c>
      <c r="T271" s="17">
        <f t="shared" si="45"/>
        <v>0</v>
      </c>
    </row>
    <row r="272" spans="1:20" x14ac:dyDescent="0.25">
      <c r="A272" s="24">
        <v>42594.125015335645</v>
      </c>
      <c r="B272" s="22">
        <v>0</v>
      </c>
      <c r="C272" s="23">
        <v>0</v>
      </c>
      <c r="D272" s="22">
        <v>0</v>
      </c>
      <c r="E272" s="23">
        <v>0</v>
      </c>
      <c r="F272" s="22">
        <f t="shared" si="42"/>
        <v>0</v>
      </c>
      <c r="G272" s="23">
        <f t="shared" si="42"/>
        <v>0</v>
      </c>
      <c r="H272" s="23">
        <v>0</v>
      </c>
      <c r="I272" s="23">
        <f t="shared" si="43"/>
        <v>0</v>
      </c>
      <c r="J272" s="16">
        <f t="shared" si="40"/>
        <v>0</v>
      </c>
      <c r="K272" s="85"/>
      <c r="L272" s="86"/>
      <c r="M272" s="80">
        <f t="shared" si="46"/>
        <v>30.133641976734339</v>
      </c>
      <c r="N272" s="16">
        <f t="shared" si="46"/>
        <v>27.107172506621513</v>
      </c>
      <c r="O272" s="16">
        <f t="shared" si="46"/>
        <v>23.893651546283124</v>
      </c>
      <c r="P272" s="16">
        <f t="shared" si="46"/>
        <v>26.30425301438444</v>
      </c>
      <c r="Q272" s="16">
        <f t="shared" si="46"/>
        <v>25.947951051464152</v>
      </c>
      <c r="R272" s="16">
        <f t="shared" si="44"/>
        <v>30.133641976734339</v>
      </c>
      <c r="S272" s="5">
        <f t="shared" si="41"/>
        <v>0</v>
      </c>
      <c r="T272" s="17">
        <f t="shared" si="45"/>
        <v>0</v>
      </c>
    </row>
    <row r="273" spans="1:20" x14ac:dyDescent="0.25">
      <c r="A273" s="24">
        <v>42594.166682060182</v>
      </c>
      <c r="B273" s="22">
        <v>0</v>
      </c>
      <c r="C273" s="23">
        <v>0</v>
      </c>
      <c r="D273" s="22">
        <v>0</v>
      </c>
      <c r="E273" s="23">
        <v>0</v>
      </c>
      <c r="F273" s="22">
        <f t="shared" si="42"/>
        <v>0</v>
      </c>
      <c r="G273" s="23">
        <f t="shared" si="42"/>
        <v>0</v>
      </c>
      <c r="H273" s="23">
        <v>0</v>
      </c>
      <c r="I273" s="23">
        <f t="shared" si="43"/>
        <v>0</v>
      </c>
      <c r="J273" s="16">
        <f t="shared" si="40"/>
        <v>0</v>
      </c>
      <c r="K273" s="85"/>
      <c r="L273" s="86"/>
      <c r="M273" s="80">
        <f t="shared" si="46"/>
        <v>30.133641976734339</v>
      </c>
      <c r="N273" s="16">
        <f t="shared" si="46"/>
        <v>27.107172506621513</v>
      </c>
      <c r="O273" s="16">
        <f t="shared" si="46"/>
        <v>23.893651546283124</v>
      </c>
      <c r="P273" s="16">
        <f t="shared" si="46"/>
        <v>26.30425301438444</v>
      </c>
      <c r="Q273" s="16">
        <f t="shared" si="46"/>
        <v>25.947951051464152</v>
      </c>
      <c r="R273" s="16">
        <f t="shared" si="44"/>
        <v>30.133641976734339</v>
      </c>
      <c r="S273" s="5">
        <f t="shared" si="41"/>
        <v>0</v>
      </c>
      <c r="T273" s="17">
        <f t="shared" si="45"/>
        <v>0</v>
      </c>
    </row>
    <row r="274" spans="1:20" x14ac:dyDescent="0.25">
      <c r="A274" s="24">
        <v>42594.208348784719</v>
      </c>
      <c r="B274" s="22">
        <v>0</v>
      </c>
      <c r="C274" s="23">
        <v>0</v>
      </c>
      <c r="D274" s="22">
        <v>0</v>
      </c>
      <c r="E274" s="23">
        <v>0</v>
      </c>
      <c r="F274" s="22">
        <f t="shared" si="42"/>
        <v>0</v>
      </c>
      <c r="G274" s="23">
        <f t="shared" si="42"/>
        <v>0</v>
      </c>
      <c r="H274" s="23">
        <v>0</v>
      </c>
      <c r="I274" s="23">
        <f t="shared" si="43"/>
        <v>0</v>
      </c>
      <c r="J274" s="16">
        <f t="shared" si="40"/>
        <v>0</v>
      </c>
      <c r="K274" s="85"/>
      <c r="L274" s="86"/>
      <c r="M274" s="80">
        <f t="shared" si="46"/>
        <v>30.133641976734339</v>
      </c>
      <c r="N274" s="16">
        <f t="shared" si="46"/>
        <v>27.107172506621513</v>
      </c>
      <c r="O274" s="16">
        <f t="shared" si="46"/>
        <v>23.893651546283124</v>
      </c>
      <c r="P274" s="16">
        <f t="shared" si="46"/>
        <v>26.30425301438444</v>
      </c>
      <c r="Q274" s="16">
        <f t="shared" si="46"/>
        <v>25.947951051464152</v>
      </c>
      <c r="R274" s="16">
        <f t="shared" si="44"/>
        <v>30.133641976734339</v>
      </c>
      <c r="S274" s="5">
        <f t="shared" si="41"/>
        <v>0</v>
      </c>
      <c r="T274" s="17">
        <f t="shared" si="45"/>
        <v>0</v>
      </c>
    </row>
    <row r="275" spans="1:20" x14ac:dyDescent="0.25">
      <c r="A275" s="24">
        <v>42594.250015509257</v>
      </c>
      <c r="B275" s="22">
        <v>0</v>
      </c>
      <c r="C275" s="23">
        <v>0</v>
      </c>
      <c r="D275" s="22">
        <v>0</v>
      </c>
      <c r="E275" s="23">
        <v>0</v>
      </c>
      <c r="F275" s="22">
        <f t="shared" si="42"/>
        <v>0</v>
      </c>
      <c r="G275" s="23">
        <f t="shared" si="42"/>
        <v>0</v>
      </c>
      <c r="H275" s="23">
        <v>0</v>
      </c>
      <c r="I275" s="23">
        <f t="shared" si="43"/>
        <v>0</v>
      </c>
      <c r="J275" s="16">
        <f t="shared" si="40"/>
        <v>0</v>
      </c>
      <c r="K275" s="85"/>
      <c r="L275" s="86"/>
      <c r="M275" s="80">
        <f t="shared" si="46"/>
        <v>30.133641976734339</v>
      </c>
      <c r="N275" s="16">
        <f t="shared" si="46"/>
        <v>27.107172506621513</v>
      </c>
      <c r="O275" s="16">
        <f t="shared" si="46"/>
        <v>23.893651546283124</v>
      </c>
      <c r="P275" s="16">
        <f t="shared" si="46"/>
        <v>26.30425301438444</v>
      </c>
      <c r="Q275" s="16">
        <f t="shared" si="46"/>
        <v>25.947951051464152</v>
      </c>
      <c r="R275" s="16">
        <f t="shared" si="44"/>
        <v>30.133641976734339</v>
      </c>
      <c r="S275" s="5">
        <f t="shared" si="41"/>
        <v>0</v>
      </c>
      <c r="T275" s="17">
        <f t="shared" si="45"/>
        <v>0</v>
      </c>
    </row>
    <row r="276" spans="1:20" x14ac:dyDescent="0.25">
      <c r="A276" s="24">
        <v>42594.291682233794</v>
      </c>
      <c r="B276" s="22">
        <v>0</v>
      </c>
      <c r="C276" s="23">
        <v>0</v>
      </c>
      <c r="D276" s="22">
        <v>0</v>
      </c>
      <c r="E276" s="23">
        <v>0</v>
      </c>
      <c r="F276" s="22">
        <f t="shared" si="42"/>
        <v>0</v>
      </c>
      <c r="G276" s="23">
        <f t="shared" si="42"/>
        <v>0</v>
      </c>
      <c r="H276" s="23">
        <v>0</v>
      </c>
      <c r="I276" s="23">
        <f t="shared" si="43"/>
        <v>0</v>
      </c>
      <c r="J276" s="16">
        <f t="shared" si="40"/>
        <v>0</v>
      </c>
      <c r="K276" s="85"/>
      <c r="L276" s="86"/>
      <c r="M276" s="80">
        <f t="shared" si="46"/>
        <v>30.133641976734339</v>
      </c>
      <c r="N276" s="16">
        <f t="shared" si="46"/>
        <v>27.107172506621513</v>
      </c>
      <c r="O276" s="16">
        <f t="shared" si="46"/>
        <v>23.893651546283124</v>
      </c>
      <c r="P276" s="16">
        <f t="shared" si="46"/>
        <v>26.30425301438444</v>
      </c>
      <c r="Q276" s="16">
        <f t="shared" si="46"/>
        <v>25.947951051464152</v>
      </c>
      <c r="R276" s="16">
        <f t="shared" si="44"/>
        <v>30.133641976734339</v>
      </c>
      <c r="S276" s="5">
        <f t="shared" si="41"/>
        <v>0</v>
      </c>
      <c r="T276" s="17">
        <f t="shared" si="45"/>
        <v>0</v>
      </c>
    </row>
    <row r="277" spans="1:20" x14ac:dyDescent="0.25">
      <c r="A277" s="24">
        <v>42594.333348958331</v>
      </c>
      <c r="B277" s="22">
        <v>71.873999999999995</v>
      </c>
      <c r="C277" s="23">
        <v>1971.5038199999999</v>
      </c>
      <c r="D277" s="22">
        <v>71.874000000000009</v>
      </c>
      <c r="E277" s="23">
        <v>1971.5040000000001</v>
      </c>
      <c r="F277" s="22">
        <f t="shared" si="42"/>
        <v>0</v>
      </c>
      <c r="G277" s="23">
        <f t="shared" si="42"/>
        <v>-1.8000000022766471E-4</v>
      </c>
      <c r="H277" s="23">
        <v>0</v>
      </c>
      <c r="I277" s="23">
        <f t="shared" si="43"/>
        <v>0</v>
      </c>
      <c r="J277" s="16">
        <f t="shared" si="40"/>
        <v>0</v>
      </c>
      <c r="K277" s="85"/>
      <c r="L277" s="86"/>
      <c r="M277" s="80">
        <f t="shared" si="46"/>
        <v>30.133641976734339</v>
      </c>
      <c r="N277" s="16">
        <f t="shared" si="46"/>
        <v>27.107172506621513</v>
      </c>
      <c r="O277" s="16">
        <f t="shared" si="46"/>
        <v>23.893651546283124</v>
      </c>
      <c r="P277" s="16">
        <f t="shared" si="46"/>
        <v>26.30425301438444</v>
      </c>
      <c r="Q277" s="16">
        <f t="shared" si="46"/>
        <v>25.947951051464152</v>
      </c>
      <c r="R277" s="16">
        <f t="shared" si="44"/>
        <v>30.133641976734339</v>
      </c>
      <c r="S277" s="5">
        <f t="shared" si="41"/>
        <v>0</v>
      </c>
      <c r="T277" s="17">
        <f t="shared" si="45"/>
        <v>0</v>
      </c>
    </row>
    <row r="278" spans="1:20" x14ac:dyDescent="0.25">
      <c r="A278" s="24">
        <v>42594.375015682868</v>
      </c>
      <c r="B278" s="22">
        <v>106.276</v>
      </c>
      <c r="C278" s="23">
        <v>3280.7401199999999</v>
      </c>
      <c r="D278" s="22">
        <v>106.27600000000001</v>
      </c>
      <c r="E278" s="23">
        <v>3280.74</v>
      </c>
      <c r="F278" s="22">
        <f t="shared" si="42"/>
        <v>0</v>
      </c>
      <c r="G278" s="23">
        <f t="shared" si="42"/>
        <v>1.2000000015177648E-4</v>
      </c>
      <c r="H278" s="23">
        <v>0</v>
      </c>
      <c r="I278" s="23">
        <f t="shared" si="43"/>
        <v>0</v>
      </c>
      <c r="J278" s="16">
        <f t="shared" si="40"/>
        <v>0</v>
      </c>
      <c r="K278" s="85"/>
      <c r="L278" s="86"/>
      <c r="M278" s="80">
        <f t="shared" si="46"/>
        <v>30.133641976734339</v>
      </c>
      <c r="N278" s="16">
        <f t="shared" si="46"/>
        <v>27.107172506621513</v>
      </c>
      <c r="O278" s="16">
        <f t="shared" si="46"/>
        <v>23.893651546283124</v>
      </c>
      <c r="P278" s="16">
        <f t="shared" si="46"/>
        <v>26.30425301438444</v>
      </c>
      <c r="Q278" s="16">
        <f t="shared" si="46"/>
        <v>25.947951051464152</v>
      </c>
      <c r="R278" s="16">
        <f t="shared" si="44"/>
        <v>30.133641976734339</v>
      </c>
      <c r="S278" s="5">
        <f t="shared" si="41"/>
        <v>0</v>
      </c>
      <c r="T278" s="17">
        <f t="shared" si="45"/>
        <v>0</v>
      </c>
    </row>
    <row r="279" spans="1:20" x14ac:dyDescent="0.25">
      <c r="A279" s="24">
        <v>42594.416682407405</v>
      </c>
      <c r="B279" s="22">
        <v>25.969000000000001</v>
      </c>
      <c r="C279" s="23">
        <v>958.77548000000002</v>
      </c>
      <c r="D279" s="22">
        <v>25.969000000000001</v>
      </c>
      <c r="E279" s="23">
        <v>958.77500000000009</v>
      </c>
      <c r="F279" s="22">
        <f t="shared" si="42"/>
        <v>0</v>
      </c>
      <c r="G279" s="23">
        <f t="shared" si="42"/>
        <v>4.7999999992498488E-4</v>
      </c>
      <c r="H279" s="23">
        <v>0</v>
      </c>
      <c r="I279" s="23">
        <f t="shared" si="43"/>
        <v>0</v>
      </c>
      <c r="J279" s="16">
        <f t="shared" si="40"/>
        <v>0</v>
      </c>
      <c r="K279" s="85"/>
      <c r="L279" s="86"/>
      <c r="M279" s="80">
        <f t="shared" si="46"/>
        <v>30.133641976734339</v>
      </c>
      <c r="N279" s="16">
        <f t="shared" si="46"/>
        <v>27.107172506621513</v>
      </c>
      <c r="O279" s="16">
        <f t="shared" si="46"/>
        <v>23.893651546283124</v>
      </c>
      <c r="P279" s="16">
        <f t="shared" si="46"/>
        <v>26.30425301438444</v>
      </c>
      <c r="Q279" s="16">
        <f t="shared" si="46"/>
        <v>25.947951051464152</v>
      </c>
      <c r="R279" s="16">
        <f t="shared" si="44"/>
        <v>30.133641976734339</v>
      </c>
      <c r="S279" s="5">
        <f t="shared" si="41"/>
        <v>0</v>
      </c>
      <c r="T279" s="17">
        <f t="shared" si="45"/>
        <v>0</v>
      </c>
    </row>
    <row r="280" spans="1:20" x14ac:dyDescent="0.25">
      <c r="A280" s="24">
        <v>42594.458349131943</v>
      </c>
      <c r="B280" s="22">
        <v>0</v>
      </c>
      <c r="C280" s="23">
        <v>0</v>
      </c>
      <c r="D280" s="22">
        <v>0</v>
      </c>
      <c r="E280" s="23">
        <v>0</v>
      </c>
      <c r="F280" s="22">
        <f t="shared" si="42"/>
        <v>0</v>
      </c>
      <c r="G280" s="23">
        <f t="shared" si="42"/>
        <v>0</v>
      </c>
      <c r="H280" s="23">
        <v>0</v>
      </c>
      <c r="I280" s="23">
        <f t="shared" si="43"/>
        <v>0</v>
      </c>
      <c r="J280" s="16">
        <f t="shared" si="40"/>
        <v>0</v>
      </c>
      <c r="K280" s="85"/>
      <c r="L280" s="86"/>
      <c r="M280" s="80">
        <f t="shared" ref="M280:Q295" si="47">M279</f>
        <v>30.133641976734339</v>
      </c>
      <c r="N280" s="16">
        <f t="shared" si="47"/>
        <v>27.107172506621513</v>
      </c>
      <c r="O280" s="16">
        <f t="shared" si="47"/>
        <v>23.893651546283124</v>
      </c>
      <c r="P280" s="16">
        <f t="shared" si="47"/>
        <v>26.30425301438444</v>
      </c>
      <c r="Q280" s="16">
        <f t="shared" si="47"/>
        <v>25.947951051464152</v>
      </c>
      <c r="R280" s="16">
        <f t="shared" si="44"/>
        <v>30.133641976734339</v>
      </c>
      <c r="S280" s="5">
        <f t="shared" si="41"/>
        <v>0</v>
      </c>
      <c r="T280" s="17">
        <f t="shared" si="45"/>
        <v>0</v>
      </c>
    </row>
    <row r="281" spans="1:20" x14ac:dyDescent="0.25">
      <c r="A281" s="24">
        <v>42594.50001585648</v>
      </c>
      <c r="B281" s="22">
        <v>0</v>
      </c>
      <c r="C281" s="23">
        <v>0</v>
      </c>
      <c r="D281" s="22">
        <v>0</v>
      </c>
      <c r="E281" s="23">
        <v>0</v>
      </c>
      <c r="F281" s="22">
        <f t="shared" si="42"/>
        <v>0</v>
      </c>
      <c r="G281" s="23">
        <f t="shared" si="42"/>
        <v>0</v>
      </c>
      <c r="H281" s="23">
        <v>0</v>
      </c>
      <c r="I281" s="23">
        <f t="shared" si="43"/>
        <v>0</v>
      </c>
      <c r="J281" s="16">
        <f t="shared" si="40"/>
        <v>0</v>
      </c>
      <c r="K281" s="85"/>
      <c r="L281" s="86"/>
      <c r="M281" s="80">
        <f t="shared" si="47"/>
        <v>30.133641976734339</v>
      </c>
      <c r="N281" s="16">
        <f t="shared" si="47"/>
        <v>27.107172506621513</v>
      </c>
      <c r="O281" s="16">
        <f t="shared" si="47"/>
        <v>23.893651546283124</v>
      </c>
      <c r="P281" s="16">
        <f t="shared" si="47"/>
        <v>26.30425301438444</v>
      </c>
      <c r="Q281" s="16">
        <f t="shared" si="47"/>
        <v>25.947951051464152</v>
      </c>
      <c r="R281" s="16">
        <f t="shared" si="44"/>
        <v>30.133641976734339</v>
      </c>
      <c r="S281" s="5">
        <f t="shared" si="41"/>
        <v>0</v>
      </c>
      <c r="T281" s="17">
        <f t="shared" si="45"/>
        <v>0</v>
      </c>
    </row>
    <row r="282" spans="1:20" x14ac:dyDescent="0.25">
      <c r="A282" s="24">
        <v>42594.541682581017</v>
      </c>
      <c r="B282" s="22">
        <v>58.97</v>
      </c>
      <c r="C282" s="23">
        <v>5702.9886999999999</v>
      </c>
      <c r="D282" s="15">
        <v>58.97</v>
      </c>
      <c r="E282" s="15">
        <v>5702.9890000000005</v>
      </c>
      <c r="F282" s="22">
        <f t="shared" si="42"/>
        <v>0</v>
      </c>
      <c r="G282" s="23">
        <f t="shared" si="42"/>
        <v>-3.0000000060681487E-4</v>
      </c>
      <c r="H282" s="23">
        <v>0</v>
      </c>
      <c r="I282" s="23">
        <f t="shared" si="43"/>
        <v>0</v>
      </c>
      <c r="J282" s="16">
        <f t="shared" si="40"/>
        <v>0</v>
      </c>
      <c r="K282" s="85"/>
      <c r="L282" s="86"/>
      <c r="M282" s="80">
        <f t="shared" si="47"/>
        <v>30.133641976734339</v>
      </c>
      <c r="N282" s="16">
        <f t="shared" si="47"/>
        <v>27.107172506621513</v>
      </c>
      <c r="O282" s="16">
        <f t="shared" si="47"/>
        <v>23.893651546283124</v>
      </c>
      <c r="P282" s="16">
        <f t="shared" si="47"/>
        <v>26.30425301438444</v>
      </c>
      <c r="Q282" s="16">
        <f t="shared" si="47"/>
        <v>25.947951051464152</v>
      </c>
      <c r="R282" s="16">
        <f t="shared" si="44"/>
        <v>30.133641976734339</v>
      </c>
      <c r="S282" s="5">
        <f t="shared" si="41"/>
        <v>0</v>
      </c>
      <c r="T282" s="17">
        <f t="shared" si="45"/>
        <v>0</v>
      </c>
    </row>
    <row r="283" spans="1:20" x14ac:dyDescent="0.25">
      <c r="A283" s="24">
        <v>42594.583349305554</v>
      </c>
      <c r="B283" s="22">
        <v>184.416</v>
      </c>
      <c r="C283" s="23">
        <v>22980.07776</v>
      </c>
      <c r="D283" s="15">
        <v>184.416</v>
      </c>
      <c r="E283" s="15">
        <v>22980.078000000001</v>
      </c>
      <c r="F283" s="22">
        <f t="shared" si="42"/>
        <v>0</v>
      </c>
      <c r="G283" s="23">
        <f t="shared" si="42"/>
        <v>-2.4000000121304765E-4</v>
      </c>
      <c r="H283" s="23">
        <v>0</v>
      </c>
      <c r="I283" s="23">
        <f t="shared" si="43"/>
        <v>0</v>
      </c>
      <c r="J283" s="16">
        <f t="shared" si="40"/>
        <v>0</v>
      </c>
      <c r="K283" s="85"/>
      <c r="L283" s="86"/>
      <c r="M283" s="80">
        <f t="shared" si="47"/>
        <v>30.133641976734339</v>
      </c>
      <c r="N283" s="16">
        <f t="shared" si="47"/>
        <v>27.107172506621513</v>
      </c>
      <c r="O283" s="16">
        <f t="shared" si="47"/>
        <v>23.893651546283124</v>
      </c>
      <c r="P283" s="16">
        <f t="shared" si="47"/>
        <v>26.30425301438444</v>
      </c>
      <c r="Q283" s="16">
        <f t="shared" si="47"/>
        <v>25.947951051464152</v>
      </c>
      <c r="R283" s="16">
        <f t="shared" si="44"/>
        <v>30.133641976734339</v>
      </c>
      <c r="S283" s="5">
        <f t="shared" si="41"/>
        <v>0</v>
      </c>
      <c r="T283" s="17">
        <f t="shared" si="45"/>
        <v>0</v>
      </c>
    </row>
    <row r="284" spans="1:20" x14ac:dyDescent="0.25">
      <c r="A284" s="24">
        <v>42594.625016030092</v>
      </c>
      <c r="B284" s="22">
        <v>274.45100000000002</v>
      </c>
      <c r="C284" s="23">
        <v>27439.610980000001</v>
      </c>
      <c r="D284" s="15">
        <v>274.45100000000002</v>
      </c>
      <c r="E284" s="15">
        <v>27439.611000000001</v>
      </c>
      <c r="F284" s="22">
        <f t="shared" si="42"/>
        <v>0</v>
      </c>
      <c r="G284" s="23">
        <f t="shared" si="42"/>
        <v>-1.9999999494757503E-5</v>
      </c>
      <c r="H284" s="23">
        <v>0</v>
      </c>
      <c r="I284" s="23">
        <f t="shared" si="43"/>
        <v>0</v>
      </c>
      <c r="J284" s="16">
        <f t="shared" si="40"/>
        <v>0</v>
      </c>
      <c r="K284" s="85"/>
      <c r="L284" s="86"/>
      <c r="M284" s="80">
        <f t="shared" si="47"/>
        <v>30.133641976734339</v>
      </c>
      <c r="N284" s="16">
        <f t="shared" si="47"/>
        <v>27.107172506621513</v>
      </c>
      <c r="O284" s="16">
        <f t="shared" si="47"/>
        <v>23.893651546283124</v>
      </c>
      <c r="P284" s="16">
        <f t="shared" si="47"/>
        <v>26.30425301438444</v>
      </c>
      <c r="Q284" s="16">
        <f t="shared" si="47"/>
        <v>25.947951051464152</v>
      </c>
      <c r="R284" s="16">
        <f t="shared" si="44"/>
        <v>30.133641976734339</v>
      </c>
      <c r="S284" s="5">
        <f t="shared" si="41"/>
        <v>0</v>
      </c>
      <c r="T284" s="17">
        <f t="shared" si="45"/>
        <v>0</v>
      </c>
    </row>
    <row r="285" spans="1:20" x14ac:dyDescent="0.25">
      <c r="A285" s="24">
        <v>42594.666682754629</v>
      </c>
      <c r="B285" s="22">
        <v>280.10000000000002</v>
      </c>
      <c r="C285" s="23">
        <v>27564.641</v>
      </c>
      <c r="D285" s="15">
        <v>280.10000000000002</v>
      </c>
      <c r="E285" s="15">
        <v>27564.641</v>
      </c>
      <c r="F285" s="22">
        <f t="shared" si="42"/>
        <v>0</v>
      </c>
      <c r="G285" s="23">
        <f t="shared" si="42"/>
        <v>0</v>
      </c>
      <c r="H285" s="23">
        <v>0</v>
      </c>
      <c r="I285" s="23">
        <f t="shared" si="43"/>
        <v>0</v>
      </c>
      <c r="J285" s="16">
        <f t="shared" si="40"/>
        <v>0</v>
      </c>
      <c r="K285" s="85"/>
      <c r="L285" s="86"/>
      <c r="M285" s="80">
        <f t="shared" si="47"/>
        <v>30.133641976734339</v>
      </c>
      <c r="N285" s="16">
        <f t="shared" si="47"/>
        <v>27.107172506621513</v>
      </c>
      <c r="O285" s="16">
        <f t="shared" si="47"/>
        <v>23.893651546283124</v>
      </c>
      <c r="P285" s="16">
        <f t="shared" si="47"/>
        <v>26.30425301438444</v>
      </c>
      <c r="Q285" s="16">
        <f t="shared" si="47"/>
        <v>25.947951051464152</v>
      </c>
      <c r="R285" s="16">
        <f t="shared" si="44"/>
        <v>30.133641976734339</v>
      </c>
      <c r="S285" s="5">
        <f t="shared" si="41"/>
        <v>0</v>
      </c>
      <c r="T285" s="17">
        <f t="shared" si="45"/>
        <v>0</v>
      </c>
    </row>
    <row r="286" spans="1:20" x14ac:dyDescent="0.25">
      <c r="A286" s="24">
        <v>42594.708349479166</v>
      </c>
      <c r="B286" s="22">
        <v>301.49700000000001</v>
      </c>
      <c r="C286" s="23">
        <v>26549.825819999998</v>
      </c>
      <c r="D286" s="15">
        <v>301.49700000000001</v>
      </c>
      <c r="E286" s="15">
        <v>26549.826000000001</v>
      </c>
      <c r="F286" s="22">
        <f t="shared" si="42"/>
        <v>0</v>
      </c>
      <c r="G286" s="23">
        <f t="shared" si="42"/>
        <v>-1.8000000272877514E-4</v>
      </c>
      <c r="H286" s="23">
        <v>0</v>
      </c>
      <c r="I286" s="23">
        <f t="shared" si="43"/>
        <v>0</v>
      </c>
      <c r="J286" s="16">
        <f t="shared" si="40"/>
        <v>0</v>
      </c>
      <c r="K286" s="85"/>
      <c r="L286" s="86"/>
      <c r="M286" s="80">
        <f t="shared" si="47"/>
        <v>30.133641976734339</v>
      </c>
      <c r="N286" s="16">
        <f t="shared" si="47"/>
        <v>27.107172506621513</v>
      </c>
      <c r="O286" s="16">
        <f t="shared" si="47"/>
        <v>23.893651546283124</v>
      </c>
      <c r="P286" s="16">
        <f t="shared" si="47"/>
        <v>26.30425301438444</v>
      </c>
      <c r="Q286" s="16">
        <f t="shared" si="47"/>
        <v>25.947951051464152</v>
      </c>
      <c r="R286" s="16">
        <f t="shared" si="44"/>
        <v>30.133641976734339</v>
      </c>
      <c r="S286" s="5">
        <f t="shared" si="41"/>
        <v>0</v>
      </c>
      <c r="T286" s="17">
        <f t="shared" si="45"/>
        <v>0</v>
      </c>
    </row>
    <row r="287" spans="1:20" x14ac:dyDescent="0.25">
      <c r="A287" s="24">
        <v>42594.750016203703</v>
      </c>
      <c r="B287" s="22">
        <v>338.21800000000002</v>
      </c>
      <c r="C287" s="23">
        <v>18142.01352</v>
      </c>
      <c r="D287" s="15">
        <v>338.21800000000002</v>
      </c>
      <c r="E287" s="15">
        <v>18142.013999999999</v>
      </c>
      <c r="F287" s="22">
        <f t="shared" si="42"/>
        <v>0</v>
      </c>
      <c r="G287" s="23">
        <f t="shared" si="42"/>
        <v>-4.799999987881165E-4</v>
      </c>
      <c r="H287" s="23">
        <v>0</v>
      </c>
      <c r="I287" s="23">
        <f t="shared" si="43"/>
        <v>0</v>
      </c>
      <c r="J287" s="16">
        <f t="shared" si="40"/>
        <v>0</v>
      </c>
      <c r="K287" s="85"/>
      <c r="L287" s="86"/>
      <c r="M287" s="80">
        <f t="shared" si="47"/>
        <v>30.133641976734339</v>
      </c>
      <c r="N287" s="16">
        <f t="shared" si="47"/>
        <v>27.107172506621513</v>
      </c>
      <c r="O287" s="16">
        <f t="shared" si="47"/>
        <v>23.893651546283124</v>
      </c>
      <c r="P287" s="16">
        <f t="shared" si="47"/>
        <v>26.30425301438444</v>
      </c>
      <c r="Q287" s="16">
        <f t="shared" si="47"/>
        <v>25.947951051464152</v>
      </c>
      <c r="R287" s="16">
        <f t="shared" si="44"/>
        <v>30.133641976734339</v>
      </c>
      <c r="S287" s="5">
        <f t="shared" si="41"/>
        <v>0</v>
      </c>
      <c r="T287" s="17">
        <f t="shared" si="45"/>
        <v>0</v>
      </c>
    </row>
    <row r="288" spans="1:20" x14ac:dyDescent="0.25">
      <c r="A288" s="24">
        <v>42594.79168292824</v>
      </c>
      <c r="B288" s="22">
        <v>322.92500000000001</v>
      </c>
      <c r="C288" s="23">
        <v>14302.348249999999</v>
      </c>
      <c r="D288" s="15">
        <v>322.92500000000001</v>
      </c>
      <c r="E288" s="15">
        <v>14302.348</v>
      </c>
      <c r="F288" s="22">
        <f t="shared" si="42"/>
        <v>0</v>
      </c>
      <c r="G288" s="23">
        <f t="shared" si="42"/>
        <v>2.49999999141437E-4</v>
      </c>
      <c r="H288" s="23">
        <v>0</v>
      </c>
      <c r="I288" s="23">
        <f t="shared" si="43"/>
        <v>0</v>
      </c>
      <c r="J288" s="16">
        <f t="shared" si="40"/>
        <v>0</v>
      </c>
      <c r="K288" s="85"/>
      <c r="L288" s="86"/>
      <c r="M288" s="80">
        <f t="shared" si="47"/>
        <v>30.133641976734339</v>
      </c>
      <c r="N288" s="16">
        <f t="shared" si="47"/>
        <v>27.107172506621513</v>
      </c>
      <c r="O288" s="16">
        <f t="shared" si="47"/>
        <v>23.893651546283124</v>
      </c>
      <c r="P288" s="16">
        <f t="shared" si="47"/>
        <v>26.30425301438444</v>
      </c>
      <c r="Q288" s="16">
        <f t="shared" si="47"/>
        <v>25.947951051464152</v>
      </c>
      <c r="R288" s="16">
        <f t="shared" si="44"/>
        <v>30.133641976734339</v>
      </c>
      <c r="S288" s="5">
        <f t="shared" si="41"/>
        <v>0</v>
      </c>
      <c r="T288" s="17">
        <f t="shared" si="45"/>
        <v>0</v>
      </c>
    </row>
    <row r="289" spans="1:20" x14ac:dyDescent="0.25">
      <c r="A289" s="24">
        <v>42594.833349652778</v>
      </c>
      <c r="B289" s="22">
        <v>341.88</v>
      </c>
      <c r="C289" s="23">
        <v>11165.800800000001</v>
      </c>
      <c r="D289" s="15">
        <v>287.75</v>
      </c>
      <c r="E289" s="15">
        <v>9397.9150000000009</v>
      </c>
      <c r="F289" s="22">
        <f t="shared" si="42"/>
        <v>54.129999999999995</v>
      </c>
      <c r="G289" s="23">
        <f t="shared" si="42"/>
        <v>1767.8858</v>
      </c>
      <c r="H289" s="23">
        <v>0</v>
      </c>
      <c r="I289" s="23">
        <f t="shared" si="43"/>
        <v>54.129999999999995</v>
      </c>
      <c r="J289" s="16">
        <f t="shared" si="40"/>
        <v>32.660000000000004</v>
      </c>
      <c r="K289" s="85"/>
      <c r="L289" s="86"/>
      <c r="M289" s="80">
        <f t="shared" si="47"/>
        <v>30.133641976734339</v>
      </c>
      <c r="N289" s="16">
        <f t="shared" si="47"/>
        <v>27.107172506621513</v>
      </c>
      <c r="O289" s="16">
        <f t="shared" si="47"/>
        <v>23.893651546283124</v>
      </c>
      <c r="P289" s="16">
        <f t="shared" si="47"/>
        <v>26.30425301438444</v>
      </c>
      <c r="Q289" s="16">
        <f t="shared" si="47"/>
        <v>25.947951051464152</v>
      </c>
      <c r="R289" s="16">
        <f t="shared" si="44"/>
        <v>30.133641976734339</v>
      </c>
      <c r="S289" s="5">
        <f t="shared" si="41"/>
        <v>2.5263580232656651</v>
      </c>
      <c r="T289" s="17">
        <f t="shared" si="45"/>
        <v>136.75175979937043</v>
      </c>
    </row>
    <row r="290" spans="1:20" x14ac:dyDescent="0.25">
      <c r="A290" s="24">
        <v>42594.875016377315</v>
      </c>
      <c r="B290" s="22">
        <v>276.97899999999998</v>
      </c>
      <c r="C290" s="23">
        <v>9796.7472300000009</v>
      </c>
      <c r="D290" s="15">
        <v>276.97899999999998</v>
      </c>
      <c r="E290" s="15">
        <v>9796.7470000000012</v>
      </c>
      <c r="F290" s="22">
        <f t="shared" si="42"/>
        <v>0</v>
      </c>
      <c r="G290" s="23">
        <f t="shared" si="42"/>
        <v>2.299999996466795E-4</v>
      </c>
      <c r="H290" s="23">
        <v>0</v>
      </c>
      <c r="I290" s="23">
        <f t="shared" si="43"/>
        <v>0</v>
      </c>
      <c r="J290" s="16">
        <f t="shared" si="40"/>
        <v>0</v>
      </c>
      <c r="K290" s="85"/>
      <c r="L290" s="86"/>
      <c r="M290" s="80">
        <f t="shared" si="47"/>
        <v>30.133641976734339</v>
      </c>
      <c r="N290" s="16">
        <f t="shared" si="47"/>
        <v>27.107172506621513</v>
      </c>
      <c r="O290" s="16">
        <f t="shared" si="47"/>
        <v>23.893651546283124</v>
      </c>
      <c r="P290" s="16">
        <f t="shared" si="47"/>
        <v>26.30425301438444</v>
      </c>
      <c r="Q290" s="16">
        <f t="shared" si="47"/>
        <v>25.947951051464152</v>
      </c>
      <c r="R290" s="16">
        <f t="shared" si="44"/>
        <v>30.133641976734339</v>
      </c>
      <c r="S290" s="5">
        <f t="shared" si="41"/>
        <v>0</v>
      </c>
      <c r="T290" s="17">
        <f t="shared" si="45"/>
        <v>0</v>
      </c>
    </row>
    <row r="291" spans="1:20" x14ac:dyDescent="0.25">
      <c r="A291" s="24">
        <v>42594.916683101852</v>
      </c>
      <c r="B291" s="22">
        <v>220.59100000000001</v>
      </c>
      <c r="C291" s="23">
        <v>8611.8726399999996</v>
      </c>
      <c r="D291" s="15">
        <v>220.59100000000001</v>
      </c>
      <c r="E291" s="15">
        <v>8611.8729999999996</v>
      </c>
      <c r="F291" s="22">
        <f t="shared" si="42"/>
        <v>0</v>
      </c>
      <c r="G291" s="23">
        <f t="shared" si="42"/>
        <v>-3.6000000000058208E-4</v>
      </c>
      <c r="H291" s="23">
        <v>0</v>
      </c>
      <c r="I291" s="23">
        <f t="shared" si="43"/>
        <v>0</v>
      </c>
      <c r="J291" s="16">
        <f t="shared" si="40"/>
        <v>0</v>
      </c>
      <c r="K291" s="85"/>
      <c r="L291" s="86"/>
      <c r="M291" s="80">
        <f t="shared" si="47"/>
        <v>30.133641976734339</v>
      </c>
      <c r="N291" s="16">
        <f t="shared" si="47"/>
        <v>27.107172506621513</v>
      </c>
      <c r="O291" s="16">
        <f t="shared" si="47"/>
        <v>23.893651546283124</v>
      </c>
      <c r="P291" s="16">
        <f t="shared" si="47"/>
        <v>26.30425301438444</v>
      </c>
      <c r="Q291" s="16">
        <f t="shared" si="47"/>
        <v>25.947951051464152</v>
      </c>
      <c r="R291" s="16">
        <f t="shared" si="44"/>
        <v>30.133641976734339</v>
      </c>
      <c r="S291" s="5">
        <f t="shared" si="41"/>
        <v>0</v>
      </c>
      <c r="T291" s="17">
        <f t="shared" si="45"/>
        <v>0</v>
      </c>
    </row>
    <row r="292" spans="1:20" x14ac:dyDescent="0.25">
      <c r="A292" s="24">
        <v>42594.958349826389</v>
      </c>
      <c r="B292" s="22">
        <v>165.44900000000001</v>
      </c>
      <c r="C292" s="23">
        <v>5135.5369600000004</v>
      </c>
      <c r="D292" s="15">
        <v>165.44900000000001</v>
      </c>
      <c r="E292" s="15">
        <v>5135.5370000000003</v>
      </c>
      <c r="F292" s="22">
        <f t="shared" si="42"/>
        <v>0</v>
      </c>
      <c r="G292" s="23">
        <f t="shared" si="42"/>
        <v>-3.9999999899009708E-5</v>
      </c>
      <c r="H292" s="23">
        <v>0</v>
      </c>
      <c r="I292" s="23">
        <f t="shared" si="43"/>
        <v>0</v>
      </c>
      <c r="J292" s="16">
        <f t="shared" si="40"/>
        <v>0</v>
      </c>
      <c r="K292" s="85"/>
      <c r="L292" s="86"/>
      <c r="M292" s="80">
        <f t="shared" si="47"/>
        <v>30.133641976734339</v>
      </c>
      <c r="N292" s="16">
        <f t="shared" si="47"/>
        <v>27.107172506621513</v>
      </c>
      <c r="O292" s="16">
        <f t="shared" si="47"/>
        <v>23.893651546283124</v>
      </c>
      <c r="P292" s="16">
        <f t="shared" si="47"/>
        <v>26.30425301438444</v>
      </c>
      <c r="Q292" s="16">
        <f t="shared" si="47"/>
        <v>25.947951051464152</v>
      </c>
      <c r="R292" s="16">
        <f t="shared" si="44"/>
        <v>30.133641976734339</v>
      </c>
      <c r="S292" s="5">
        <f t="shared" si="41"/>
        <v>0</v>
      </c>
      <c r="T292" s="17">
        <f t="shared" si="45"/>
        <v>0</v>
      </c>
    </row>
    <row r="293" spans="1:20" x14ac:dyDescent="0.25">
      <c r="A293" s="24">
        <v>42595.000016550926</v>
      </c>
      <c r="B293" s="22">
        <v>0</v>
      </c>
      <c r="C293" s="23">
        <v>0</v>
      </c>
      <c r="D293" s="22">
        <v>0</v>
      </c>
      <c r="E293" s="23">
        <v>0</v>
      </c>
      <c r="F293" s="22">
        <f t="shared" si="42"/>
        <v>0</v>
      </c>
      <c r="G293" s="23">
        <f t="shared" si="42"/>
        <v>0</v>
      </c>
      <c r="H293" s="23">
        <v>0</v>
      </c>
      <c r="I293" s="23">
        <f t="shared" si="43"/>
        <v>0</v>
      </c>
      <c r="J293" s="16">
        <f t="shared" si="40"/>
        <v>0</v>
      </c>
      <c r="K293" s="85"/>
      <c r="L293" s="86"/>
      <c r="M293" s="80">
        <f t="shared" si="47"/>
        <v>30.133641976734339</v>
      </c>
      <c r="N293" s="16">
        <f t="shared" si="47"/>
        <v>27.107172506621513</v>
      </c>
      <c r="O293" s="16">
        <f t="shared" si="47"/>
        <v>23.893651546283124</v>
      </c>
      <c r="P293" s="16">
        <f t="shared" si="47"/>
        <v>26.30425301438444</v>
      </c>
      <c r="Q293" s="16">
        <f t="shared" si="47"/>
        <v>25.947951051464152</v>
      </c>
      <c r="R293" s="16">
        <f t="shared" si="44"/>
        <v>30.133641976734339</v>
      </c>
      <c r="S293" s="5">
        <f t="shared" si="41"/>
        <v>0</v>
      </c>
      <c r="T293" s="17">
        <f t="shared" si="45"/>
        <v>0</v>
      </c>
    </row>
    <row r="294" spans="1:20" x14ac:dyDescent="0.25">
      <c r="A294" s="24">
        <v>42595.041683275464</v>
      </c>
      <c r="B294" s="22">
        <v>0</v>
      </c>
      <c r="C294" s="23">
        <v>0</v>
      </c>
      <c r="D294" s="22">
        <v>0</v>
      </c>
      <c r="E294" s="23">
        <v>0</v>
      </c>
      <c r="F294" s="22">
        <f t="shared" si="42"/>
        <v>0</v>
      </c>
      <c r="G294" s="23">
        <f t="shared" si="42"/>
        <v>0</v>
      </c>
      <c r="H294" s="23">
        <v>0</v>
      </c>
      <c r="I294" s="23">
        <f t="shared" si="43"/>
        <v>0</v>
      </c>
      <c r="J294" s="16">
        <f t="shared" si="40"/>
        <v>0</v>
      </c>
      <c r="K294" s="85"/>
      <c r="L294" s="86"/>
      <c r="M294" s="80">
        <f t="shared" si="47"/>
        <v>30.133641976734339</v>
      </c>
      <c r="N294" s="16">
        <f t="shared" si="47"/>
        <v>27.107172506621513</v>
      </c>
      <c r="O294" s="16">
        <f t="shared" si="47"/>
        <v>23.893651546283124</v>
      </c>
      <c r="P294" s="16">
        <f t="shared" si="47"/>
        <v>26.30425301438444</v>
      </c>
      <c r="Q294" s="16">
        <f t="shared" si="47"/>
        <v>25.947951051464152</v>
      </c>
      <c r="R294" s="16">
        <f t="shared" si="44"/>
        <v>30.133641976734339</v>
      </c>
      <c r="S294" s="5">
        <f t="shared" si="41"/>
        <v>0</v>
      </c>
      <c r="T294" s="17">
        <f t="shared" si="45"/>
        <v>0</v>
      </c>
    </row>
    <row r="295" spans="1:20" x14ac:dyDescent="0.25">
      <c r="A295" s="24">
        <v>42595.083350000001</v>
      </c>
      <c r="B295" s="10">
        <v>0</v>
      </c>
      <c r="C295" s="9">
        <v>0</v>
      </c>
      <c r="D295" s="22">
        <v>0</v>
      </c>
      <c r="E295" s="23">
        <v>0</v>
      </c>
      <c r="F295" s="10">
        <f t="shared" si="42"/>
        <v>0</v>
      </c>
      <c r="G295" s="9">
        <f t="shared" si="42"/>
        <v>0</v>
      </c>
      <c r="H295" s="23">
        <v>0</v>
      </c>
      <c r="I295" s="23">
        <f t="shared" si="43"/>
        <v>0</v>
      </c>
      <c r="J295" s="16">
        <f t="shared" si="40"/>
        <v>0</v>
      </c>
      <c r="K295" s="85"/>
      <c r="L295" s="86"/>
      <c r="M295" s="80">
        <f t="shared" si="47"/>
        <v>30.133641976734339</v>
      </c>
      <c r="N295" s="16">
        <f t="shared" si="47"/>
        <v>27.107172506621513</v>
      </c>
      <c r="O295" s="16">
        <f t="shared" si="47"/>
        <v>23.893651546283124</v>
      </c>
      <c r="P295" s="16">
        <f t="shared" si="47"/>
        <v>26.30425301438444</v>
      </c>
      <c r="Q295" s="16">
        <f t="shared" si="47"/>
        <v>25.947951051464152</v>
      </c>
      <c r="R295" s="16">
        <f t="shared" si="44"/>
        <v>30.133641976734339</v>
      </c>
      <c r="S295" s="5">
        <f t="shared" si="41"/>
        <v>0</v>
      </c>
      <c r="T295" s="17">
        <f t="shared" si="45"/>
        <v>0</v>
      </c>
    </row>
    <row r="296" spans="1:20" x14ac:dyDescent="0.25">
      <c r="A296" s="24">
        <v>42595.125016724538</v>
      </c>
      <c r="B296" s="10">
        <v>0</v>
      </c>
      <c r="C296" s="9">
        <v>0</v>
      </c>
      <c r="D296" s="22">
        <v>0</v>
      </c>
      <c r="E296" s="23">
        <v>0</v>
      </c>
      <c r="F296" s="10">
        <f t="shared" si="42"/>
        <v>0</v>
      </c>
      <c r="G296" s="9">
        <f t="shared" si="42"/>
        <v>0</v>
      </c>
      <c r="H296" s="23">
        <v>0</v>
      </c>
      <c r="I296" s="23">
        <f t="shared" si="43"/>
        <v>0</v>
      </c>
      <c r="J296" s="16">
        <f t="shared" si="40"/>
        <v>0</v>
      </c>
      <c r="K296" s="85"/>
      <c r="L296" s="86"/>
      <c r="M296" s="80">
        <f t="shared" ref="M296:Q311" si="48">M295</f>
        <v>30.133641976734339</v>
      </c>
      <c r="N296" s="16">
        <f t="shared" si="48"/>
        <v>27.107172506621513</v>
      </c>
      <c r="O296" s="16">
        <f t="shared" si="48"/>
        <v>23.893651546283124</v>
      </c>
      <c r="P296" s="16">
        <f t="shared" si="48"/>
        <v>26.30425301438444</v>
      </c>
      <c r="Q296" s="16">
        <f t="shared" si="48"/>
        <v>25.947951051464152</v>
      </c>
      <c r="R296" s="16">
        <f t="shared" si="44"/>
        <v>30.133641976734339</v>
      </c>
      <c r="S296" s="5">
        <f t="shared" si="41"/>
        <v>0</v>
      </c>
      <c r="T296" s="17">
        <f t="shared" si="45"/>
        <v>0</v>
      </c>
    </row>
    <row r="297" spans="1:20" x14ac:dyDescent="0.25">
      <c r="A297" s="24">
        <v>42595.166683449075</v>
      </c>
      <c r="B297" s="10">
        <v>0</v>
      </c>
      <c r="C297" s="9">
        <v>0</v>
      </c>
      <c r="D297" s="22">
        <v>0</v>
      </c>
      <c r="E297" s="23">
        <v>0</v>
      </c>
      <c r="F297" s="10">
        <f t="shared" si="42"/>
        <v>0</v>
      </c>
      <c r="G297" s="9">
        <f t="shared" si="42"/>
        <v>0</v>
      </c>
      <c r="H297" s="23">
        <v>0</v>
      </c>
      <c r="I297" s="23">
        <f t="shared" si="43"/>
        <v>0</v>
      </c>
      <c r="J297" s="16">
        <f t="shared" si="40"/>
        <v>0</v>
      </c>
      <c r="K297" s="85"/>
      <c r="L297" s="86"/>
      <c r="M297" s="80">
        <f t="shared" si="48"/>
        <v>30.133641976734339</v>
      </c>
      <c r="N297" s="16">
        <f t="shared" si="48"/>
        <v>27.107172506621513</v>
      </c>
      <c r="O297" s="16">
        <f t="shared" si="48"/>
        <v>23.893651546283124</v>
      </c>
      <c r="P297" s="16">
        <f t="shared" si="48"/>
        <v>26.30425301438444</v>
      </c>
      <c r="Q297" s="16">
        <f t="shared" si="48"/>
        <v>25.947951051464152</v>
      </c>
      <c r="R297" s="16">
        <f t="shared" si="44"/>
        <v>30.133641976734339</v>
      </c>
      <c r="S297" s="5">
        <f t="shared" si="41"/>
        <v>0</v>
      </c>
      <c r="T297" s="17">
        <f t="shared" si="45"/>
        <v>0</v>
      </c>
    </row>
    <row r="298" spans="1:20" x14ac:dyDescent="0.25">
      <c r="A298" s="24">
        <v>42595.208350173612</v>
      </c>
      <c r="B298" s="10">
        <v>0</v>
      </c>
      <c r="C298" s="9">
        <v>0</v>
      </c>
      <c r="D298" s="22">
        <v>0</v>
      </c>
      <c r="E298" s="23">
        <v>0</v>
      </c>
      <c r="F298" s="10">
        <f t="shared" si="42"/>
        <v>0</v>
      </c>
      <c r="G298" s="9">
        <f t="shared" si="42"/>
        <v>0</v>
      </c>
      <c r="H298" s="23">
        <v>0</v>
      </c>
      <c r="I298" s="23">
        <f t="shared" si="43"/>
        <v>0</v>
      </c>
      <c r="J298" s="16">
        <f t="shared" si="40"/>
        <v>0</v>
      </c>
      <c r="K298" s="85"/>
      <c r="L298" s="86"/>
      <c r="M298" s="80">
        <f t="shared" si="48"/>
        <v>30.133641976734339</v>
      </c>
      <c r="N298" s="16">
        <f t="shared" si="48"/>
        <v>27.107172506621513</v>
      </c>
      <c r="O298" s="16">
        <f t="shared" si="48"/>
        <v>23.893651546283124</v>
      </c>
      <c r="P298" s="16">
        <f t="shared" si="48"/>
        <v>26.30425301438444</v>
      </c>
      <c r="Q298" s="16">
        <f t="shared" si="48"/>
        <v>25.947951051464152</v>
      </c>
      <c r="R298" s="16">
        <f t="shared" si="44"/>
        <v>30.133641976734339</v>
      </c>
      <c r="S298" s="5">
        <f t="shared" si="41"/>
        <v>0</v>
      </c>
      <c r="T298" s="17">
        <f t="shared" si="45"/>
        <v>0</v>
      </c>
    </row>
    <row r="299" spans="1:20" x14ac:dyDescent="0.25">
      <c r="A299" s="24">
        <v>42595.25001689815</v>
      </c>
      <c r="B299" s="10">
        <v>0</v>
      </c>
      <c r="C299" s="9">
        <v>0</v>
      </c>
      <c r="D299" s="22">
        <v>0</v>
      </c>
      <c r="E299" s="23">
        <v>0</v>
      </c>
      <c r="F299" s="10">
        <f t="shared" si="42"/>
        <v>0</v>
      </c>
      <c r="G299" s="9">
        <f t="shared" si="42"/>
        <v>0</v>
      </c>
      <c r="H299" s="23">
        <v>0</v>
      </c>
      <c r="I299" s="23">
        <f t="shared" si="43"/>
        <v>0</v>
      </c>
      <c r="J299" s="16">
        <f t="shared" si="40"/>
        <v>0</v>
      </c>
      <c r="K299" s="85"/>
      <c r="L299" s="86"/>
      <c r="M299" s="80">
        <f t="shared" si="48"/>
        <v>30.133641976734339</v>
      </c>
      <c r="N299" s="16">
        <f t="shared" si="48"/>
        <v>27.107172506621513</v>
      </c>
      <c r="O299" s="16">
        <f t="shared" si="48"/>
        <v>23.893651546283124</v>
      </c>
      <c r="P299" s="16">
        <f t="shared" si="48"/>
        <v>26.30425301438444</v>
      </c>
      <c r="Q299" s="16">
        <f t="shared" si="48"/>
        <v>25.947951051464152</v>
      </c>
      <c r="R299" s="16">
        <f t="shared" si="44"/>
        <v>30.133641976734339</v>
      </c>
      <c r="S299" s="5">
        <f t="shared" si="41"/>
        <v>0</v>
      </c>
      <c r="T299" s="17">
        <f t="shared" si="45"/>
        <v>0</v>
      </c>
    </row>
    <row r="300" spans="1:20" x14ac:dyDescent="0.25">
      <c r="A300" s="24">
        <v>42595.291683622687</v>
      </c>
      <c r="B300" s="10">
        <v>0</v>
      </c>
      <c r="C300" s="9">
        <v>0</v>
      </c>
      <c r="D300" s="22">
        <v>0</v>
      </c>
      <c r="E300" s="23">
        <v>0</v>
      </c>
      <c r="F300" s="10">
        <f t="shared" si="42"/>
        <v>0</v>
      </c>
      <c r="G300" s="9">
        <f t="shared" si="42"/>
        <v>0</v>
      </c>
      <c r="H300" s="23">
        <v>0</v>
      </c>
      <c r="I300" s="23">
        <f t="shared" si="43"/>
        <v>0</v>
      </c>
      <c r="J300" s="16">
        <f t="shared" si="40"/>
        <v>0</v>
      </c>
      <c r="K300" s="85"/>
      <c r="L300" s="86"/>
      <c r="M300" s="80">
        <f t="shared" si="48"/>
        <v>30.133641976734339</v>
      </c>
      <c r="N300" s="16">
        <f t="shared" si="48"/>
        <v>27.107172506621513</v>
      </c>
      <c r="O300" s="16">
        <f t="shared" si="48"/>
        <v>23.893651546283124</v>
      </c>
      <c r="P300" s="16">
        <f t="shared" si="48"/>
        <v>26.30425301438444</v>
      </c>
      <c r="Q300" s="16">
        <f t="shared" si="48"/>
        <v>25.947951051464152</v>
      </c>
      <c r="R300" s="16">
        <f t="shared" si="44"/>
        <v>30.133641976734339</v>
      </c>
      <c r="S300" s="5">
        <f t="shared" si="41"/>
        <v>0</v>
      </c>
      <c r="T300" s="17">
        <f t="shared" si="45"/>
        <v>0</v>
      </c>
    </row>
    <row r="301" spans="1:20" x14ac:dyDescent="0.25">
      <c r="A301" s="24">
        <v>42595.333350347224</v>
      </c>
      <c r="B301" s="10">
        <v>0</v>
      </c>
      <c r="C301" s="9">
        <v>0</v>
      </c>
      <c r="D301" s="22">
        <v>0</v>
      </c>
      <c r="E301" s="23">
        <v>0</v>
      </c>
      <c r="F301" s="10">
        <f t="shared" si="42"/>
        <v>0</v>
      </c>
      <c r="G301" s="9">
        <f t="shared" si="42"/>
        <v>0</v>
      </c>
      <c r="H301" s="23">
        <v>0</v>
      </c>
      <c r="I301" s="23">
        <f t="shared" si="43"/>
        <v>0</v>
      </c>
      <c r="J301" s="16">
        <f t="shared" si="40"/>
        <v>0</v>
      </c>
      <c r="K301" s="85"/>
      <c r="L301" s="86"/>
      <c r="M301" s="80">
        <f t="shared" si="48"/>
        <v>30.133641976734339</v>
      </c>
      <c r="N301" s="16">
        <f t="shared" si="48"/>
        <v>27.107172506621513</v>
      </c>
      <c r="O301" s="16">
        <f t="shared" si="48"/>
        <v>23.893651546283124</v>
      </c>
      <c r="P301" s="16">
        <f t="shared" si="48"/>
        <v>26.30425301438444</v>
      </c>
      <c r="Q301" s="16">
        <f t="shared" si="48"/>
        <v>25.947951051464152</v>
      </c>
      <c r="R301" s="16">
        <f t="shared" si="44"/>
        <v>30.133641976734339</v>
      </c>
      <c r="S301" s="5">
        <f t="shared" si="41"/>
        <v>0</v>
      </c>
      <c r="T301" s="17">
        <f t="shared" si="45"/>
        <v>0</v>
      </c>
    </row>
    <row r="302" spans="1:20" x14ac:dyDescent="0.25">
      <c r="A302" s="24">
        <v>42595.375017071761</v>
      </c>
      <c r="B302" s="10">
        <v>0</v>
      </c>
      <c r="C302" s="9">
        <v>0</v>
      </c>
      <c r="D302" s="22">
        <v>0</v>
      </c>
      <c r="E302" s="23">
        <v>0</v>
      </c>
      <c r="F302" s="10">
        <f t="shared" si="42"/>
        <v>0</v>
      </c>
      <c r="G302" s="9">
        <f t="shared" si="42"/>
        <v>0</v>
      </c>
      <c r="H302" s="23">
        <v>0</v>
      </c>
      <c r="I302" s="23">
        <f t="shared" si="43"/>
        <v>0</v>
      </c>
      <c r="J302" s="16">
        <f t="shared" si="40"/>
        <v>0</v>
      </c>
      <c r="K302" s="85"/>
      <c r="L302" s="86"/>
      <c r="M302" s="80">
        <f t="shared" si="48"/>
        <v>30.133641976734339</v>
      </c>
      <c r="N302" s="16">
        <f t="shared" si="48"/>
        <v>27.107172506621513</v>
      </c>
      <c r="O302" s="16">
        <f t="shared" si="48"/>
        <v>23.893651546283124</v>
      </c>
      <c r="P302" s="16">
        <f t="shared" si="48"/>
        <v>26.30425301438444</v>
      </c>
      <c r="Q302" s="16">
        <f t="shared" si="48"/>
        <v>25.947951051464152</v>
      </c>
      <c r="R302" s="16">
        <f t="shared" si="44"/>
        <v>30.133641976734339</v>
      </c>
      <c r="S302" s="5">
        <f t="shared" si="41"/>
        <v>0</v>
      </c>
      <c r="T302" s="17">
        <f t="shared" si="45"/>
        <v>0</v>
      </c>
    </row>
    <row r="303" spans="1:20" x14ac:dyDescent="0.25">
      <c r="A303" s="24">
        <v>42595.416683796298</v>
      </c>
      <c r="B303" s="10">
        <v>60.543999999999997</v>
      </c>
      <c r="C303" s="9">
        <v>1905.3196800000001</v>
      </c>
      <c r="D303" s="10">
        <v>60.544000000000004</v>
      </c>
      <c r="E303" s="9">
        <v>1905.32</v>
      </c>
      <c r="F303" s="10">
        <f t="shared" si="42"/>
        <v>0</v>
      </c>
      <c r="G303" s="9">
        <f t="shared" si="42"/>
        <v>-3.1999999987419869E-4</v>
      </c>
      <c r="H303" s="23">
        <v>0</v>
      </c>
      <c r="I303" s="23">
        <f t="shared" si="43"/>
        <v>0</v>
      </c>
      <c r="J303" s="16">
        <f t="shared" si="40"/>
        <v>0</v>
      </c>
      <c r="K303" s="85"/>
      <c r="L303" s="86"/>
      <c r="M303" s="80">
        <f t="shared" si="48"/>
        <v>30.133641976734339</v>
      </c>
      <c r="N303" s="16">
        <f t="shared" si="48"/>
        <v>27.107172506621513</v>
      </c>
      <c r="O303" s="16">
        <f t="shared" si="48"/>
        <v>23.893651546283124</v>
      </c>
      <c r="P303" s="16">
        <f t="shared" si="48"/>
        <v>26.30425301438444</v>
      </c>
      <c r="Q303" s="16">
        <f t="shared" si="48"/>
        <v>25.947951051464152</v>
      </c>
      <c r="R303" s="16">
        <f t="shared" si="44"/>
        <v>30.133641976734339</v>
      </c>
      <c r="S303" s="5">
        <f t="shared" si="41"/>
        <v>0</v>
      </c>
      <c r="T303" s="17">
        <f t="shared" si="45"/>
        <v>0</v>
      </c>
    </row>
    <row r="304" spans="1:20" x14ac:dyDescent="0.25">
      <c r="A304" s="24">
        <v>42595.458350520836</v>
      </c>
      <c r="B304" s="10">
        <v>28.667999999999999</v>
      </c>
      <c r="C304" s="9">
        <v>914.22252000000003</v>
      </c>
      <c r="D304" s="10">
        <v>28.668000000000003</v>
      </c>
      <c r="E304" s="9">
        <v>914.22300000000007</v>
      </c>
      <c r="F304" s="10">
        <f t="shared" si="42"/>
        <v>0</v>
      </c>
      <c r="G304" s="9">
        <f t="shared" si="42"/>
        <v>-4.8000000003867171E-4</v>
      </c>
      <c r="H304" s="23">
        <v>0</v>
      </c>
      <c r="I304" s="23">
        <f t="shared" si="43"/>
        <v>0</v>
      </c>
      <c r="J304" s="16">
        <f t="shared" si="40"/>
        <v>0</v>
      </c>
      <c r="K304" s="85"/>
      <c r="L304" s="86"/>
      <c r="M304" s="80">
        <f t="shared" si="48"/>
        <v>30.133641976734339</v>
      </c>
      <c r="N304" s="16">
        <f t="shared" si="48"/>
        <v>27.107172506621513</v>
      </c>
      <c r="O304" s="16">
        <f t="shared" si="48"/>
        <v>23.893651546283124</v>
      </c>
      <c r="P304" s="16">
        <f t="shared" si="48"/>
        <v>26.30425301438444</v>
      </c>
      <c r="Q304" s="16">
        <f t="shared" si="48"/>
        <v>25.947951051464152</v>
      </c>
      <c r="R304" s="16">
        <f t="shared" si="44"/>
        <v>30.133641976734339</v>
      </c>
      <c r="S304" s="5">
        <f t="shared" si="41"/>
        <v>0</v>
      </c>
      <c r="T304" s="17">
        <f t="shared" si="45"/>
        <v>0</v>
      </c>
    </row>
    <row r="305" spans="1:20" x14ac:dyDescent="0.25">
      <c r="A305" s="24">
        <v>42595.500017245373</v>
      </c>
      <c r="B305" s="10">
        <v>0</v>
      </c>
      <c r="C305" s="9">
        <v>0</v>
      </c>
      <c r="D305" s="10">
        <v>0</v>
      </c>
      <c r="E305" s="9">
        <v>0</v>
      </c>
      <c r="F305" s="10">
        <f t="shared" si="42"/>
        <v>0</v>
      </c>
      <c r="G305" s="9">
        <f t="shared" si="42"/>
        <v>0</v>
      </c>
      <c r="H305" s="23">
        <v>0</v>
      </c>
      <c r="I305" s="23">
        <f t="shared" si="43"/>
        <v>0</v>
      </c>
      <c r="J305" s="16">
        <f t="shared" si="40"/>
        <v>0</v>
      </c>
      <c r="K305" s="85"/>
      <c r="L305" s="86"/>
      <c r="M305" s="80">
        <f t="shared" si="48"/>
        <v>30.133641976734339</v>
      </c>
      <c r="N305" s="16">
        <f t="shared" si="48"/>
        <v>27.107172506621513</v>
      </c>
      <c r="O305" s="16">
        <f t="shared" si="48"/>
        <v>23.893651546283124</v>
      </c>
      <c r="P305" s="16">
        <f t="shared" si="48"/>
        <v>26.30425301438444</v>
      </c>
      <c r="Q305" s="16">
        <f t="shared" si="48"/>
        <v>25.947951051464152</v>
      </c>
      <c r="R305" s="16">
        <f t="shared" si="44"/>
        <v>30.133641976734339</v>
      </c>
      <c r="S305" s="5">
        <f t="shared" si="41"/>
        <v>0</v>
      </c>
      <c r="T305" s="17">
        <f t="shared" si="45"/>
        <v>0</v>
      </c>
    </row>
    <row r="306" spans="1:20" x14ac:dyDescent="0.25">
      <c r="A306" s="24">
        <v>42595.54168396991</v>
      </c>
      <c r="B306" s="10">
        <v>130.785</v>
      </c>
      <c r="C306" s="9">
        <v>9604.8503999999994</v>
      </c>
      <c r="D306" s="10">
        <v>130.785</v>
      </c>
      <c r="E306" s="9">
        <v>9604.85</v>
      </c>
      <c r="F306" s="10">
        <f t="shared" si="42"/>
        <v>0</v>
      </c>
      <c r="G306" s="9">
        <f t="shared" si="42"/>
        <v>3.9999999899009708E-4</v>
      </c>
      <c r="H306" s="23">
        <v>0</v>
      </c>
      <c r="I306" s="23">
        <f t="shared" si="43"/>
        <v>0</v>
      </c>
      <c r="J306" s="16">
        <f t="shared" si="40"/>
        <v>0</v>
      </c>
      <c r="K306" s="85"/>
      <c r="L306" s="86"/>
      <c r="M306" s="80">
        <f t="shared" si="48"/>
        <v>30.133641976734339</v>
      </c>
      <c r="N306" s="16">
        <f t="shared" si="48"/>
        <v>27.107172506621513</v>
      </c>
      <c r="O306" s="16">
        <f t="shared" si="48"/>
        <v>23.893651546283124</v>
      </c>
      <c r="P306" s="16">
        <f t="shared" si="48"/>
        <v>26.30425301438444</v>
      </c>
      <c r="Q306" s="16">
        <f t="shared" si="48"/>
        <v>25.947951051464152</v>
      </c>
      <c r="R306" s="16">
        <f t="shared" si="44"/>
        <v>30.133641976734339</v>
      </c>
      <c r="S306" s="5">
        <f t="shared" si="41"/>
        <v>0</v>
      </c>
      <c r="T306" s="17">
        <f t="shared" si="45"/>
        <v>0</v>
      </c>
    </row>
    <row r="307" spans="1:20" x14ac:dyDescent="0.25">
      <c r="A307" s="24">
        <v>42595.583350694447</v>
      </c>
      <c r="B307" s="10">
        <v>299.47899999999998</v>
      </c>
      <c r="C307" s="9">
        <v>20145.95233</v>
      </c>
      <c r="D307" s="10">
        <v>277.65000000000003</v>
      </c>
      <c r="E307" s="9">
        <v>18677.514999999999</v>
      </c>
      <c r="F307" s="10">
        <f t="shared" si="42"/>
        <v>21.828999999999951</v>
      </c>
      <c r="G307" s="9">
        <f t="shared" si="42"/>
        <v>1468.4373300000007</v>
      </c>
      <c r="H307" s="23">
        <v>0</v>
      </c>
      <c r="I307" s="23">
        <f t="shared" si="43"/>
        <v>21.828999999999951</v>
      </c>
      <c r="J307" s="16">
        <f t="shared" si="40"/>
        <v>67.270022905309631</v>
      </c>
      <c r="K307" s="85"/>
      <c r="L307" s="86"/>
      <c r="M307" s="80">
        <f t="shared" si="48"/>
        <v>30.133641976734339</v>
      </c>
      <c r="N307" s="16">
        <f t="shared" si="48"/>
        <v>27.107172506621513</v>
      </c>
      <c r="O307" s="16">
        <f t="shared" si="48"/>
        <v>23.893651546283124</v>
      </c>
      <c r="P307" s="16">
        <f t="shared" si="48"/>
        <v>26.30425301438444</v>
      </c>
      <c r="Q307" s="16">
        <f t="shared" si="48"/>
        <v>25.947951051464152</v>
      </c>
      <c r="R307" s="16">
        <f t="shared" si="44"/>
        <v>30.133641976734339</v>
      </c>
      <c r="S307" s="5">
        <f t="shared" si="41"/>
        <v>37.136380928575292</v>
      </c>
      <c r="T307" s="17">
        <f t="shared" si="45"/>
        <v>810.65005928986818</v>
      </c>
    </row>
    <row r="308" spans="1:20" x14ac:dyDescent="0.25">
      <c r="A308" s="24">
        <v>42595.625017418984</v>
      </c>
      <c r="B308" s="10">
        <v>280.137</v>
      </c>
      <c r="C308" s="9">
        <v>18040.822800000002</v>
      </c>
      <c r="D308" s="10">
        <v>267.45</v>
      </c>
      <c r="E308" s="9">
        <v>17223.78</v>
      </c>
      <c r="F308" s="10">
        <f t="shared" si="42"/>
        <v>12.687000000000012</v>
      </c>
      <c r="G308" s="9">
        <f t="shared" si="42"/>
        <v>817.0428000000029</v>
      </c>
      <c r="H308" s="23">
        <v>0</v>
      </c>
      <c r="I308" s="23">
        <f t="shared" si="43"/>
        <v>12.687000000000012</v>
      </c>
      <c r="J308" s="16">
        <f t="shared" si="40"/>
        <v>64.400000000000162</v>
      </c>
      <c r="K308" s="85"/>
      <c r="L308" s="86"/>
      <c r="M308" s="80">
        <f t="shared" si="48"/>
        <v>30.133641976734339</v>
      </c>
      <c r="N308" s="16">
        <f t="shared" si="48"/>
        <v>27.107172506621513</v>
      </c>
      <c r="O308" s="16">
        <f t="shared" si="48"/>
        <v>23.893651546283124</v>
      </c>
      <c r="P308" s="16">
        <f t="shared" si="48"/>
        <v>26.30425301438444</v>
      </c>
      <c r="Q308" s="16">
        <f t="shared" si="48"/>
        <v>25.947951051464152</v>
      </c>
      <c r="R308" s="16">
        <f t="shared" si="44"/>
        <v>30.133641976734339</v>
      </c>
      <c r="S308" s="5">
        <f t="shared" si="41"/>
        <v>34.266358023265823</v>
      </c>
      <c r="T308" s="17">
        <f t="shared" si="45"/>
        <v>434.73728424117388</v>
      </c>
    </row>
    <row r="309" spans="1:20" x14ac:dyDescent="0.25">
      <c r="A309" s="24">
        <v>42595.666684143522</v>
      </c>
      <c r="B309" s="10">
        <v>218.636</v>
      </c>
      <c r="C309" s="9">
        <v>15538.460520000001</v>
      </c>
      <c r="D309" s="10">
        <v>218.63600000000002</v>
      </c>
      <c r="E309" s="9">
        <v>15538.461000000001</v>
      </c>
      <c r="F309" s="10">
        <f t="shared" si="42"/>
        <v>0</v>
      </c>
      <c r="G309" s="9">
        <f t="shared" si="42"/>
        <v>-4.800000006071059E-4</v>
      </c>
      <c r="H309" s="23">
        <v>0</v>
      </c>
      <c r="I309" s="23">
        <f t="shared" si="43"/>
        <v>0</v>
      </c>
      <c r="J309" s="16">
        <f t="shared" si="40"/>
        <v>0</v>
      </c>
      <c r="K309" s="85"/>
      <c r="L309" s="86"/>
      <c r="M309" s="80">
        <f t="shared" si="48"/>
        <v>30.133641976734339</v>
      </c>
      <c r="N309" s="16">
        <f t="shared" si="48"/>
        <v>27.107172506621513</v>
      </c>
      <c r="O309" s="16">
        <f t="shared" si="48"/>
        <v>23.893651546283124</v>
      </c>
      <c r="P309" s="16">
        <f t="shared" si="48"/>
        <v>26.30425301438444</v>
      </c>
      <c r="Q309" s="16">
        <f t="shared" si="48"/>
        <v>25.947951051464152</v>
      </c>
      <c r="R309" s="16">
        <f t="shared" si="44"/>
        <v>30.133641976734339</v>
      </c>
      <c r="S309" s="5">
        <f t="shared" si="41"/>
        <v>0</v>
      </c>
      <c r="T309" s="17">
        <f t="shared" si="45"/>
        <v>0</v>
      </c>
    </row>
    <row r="310" spans="1:20" x14ac:dyDescent="0.25">
      <c r="A310" s="24">
        <v>42595.708350868059</v>
      </c>
      <c r="B310" s="10">
        <v>314.096</v>
      </c>
      <c r="C310" s="9">
        <v>25052.29696</v>
      </c>
      <c r="D310" s="10">
        <v>313.95</v>
      </c>
      <c r="E310" s="9">
        <v>25040.652000000002</v>
      </c>
      <c r="F310" s="10">
        <f t="shared" si="42"/>
        <v>0.14600000000001501</v>
      </c>
      <c r="G310" s="9">
        <f t="shared" si="42"/>
        <v>11.644959999997809</v>
      </c>
      <c r="H310" s="23">
        <v>0</v>
      </c>
      <c r="I310" s="23">
        <f t="shared" si="43"/>
        <v>0.14600000000001501</v>
      </c>
      <c r="J310" s="16">
        <f t="shared" si="40"/>
        <v>79.759999999976799</v>
      </c>
      <c r="K310" s="85"/>
      <c r="L310" s="86"/>
      <c r="M310" s="80">
        <f t="shared" si="48"/>
        <v>30.133641976734339</v>
      </c>
      <c r="N310" s="16">
        <f t="shared" si="48"/>
        <v>27.107172506621513</v>
      </c>
      <c r="O310" s="16">
        <f t="shared" si="48"/>
        <v>23.893651546283124</v>
      </c>
      <c r="P310" s="16">
        <f t="shared" si="48"/>
        <v>26.30425301438444</v>
      </c>
      <c r="Q310" s="16">
        <f t="shared" si="48"/>
        <v>25.947951051464152</v>
      </c>
      <c r="R310" s="16">
        <f t="shared" si="44"/>
        <v>30.133641976734339</v>
      </c>
      <c r="S310" s="5">
        <f t="shared" si="41"/>
        <v>49.62635802324246</v>
      </c>
      <c r="T310" s="17">
        <f t="shared" si="45"/>
        <v>7.2454482713941442</v>
      </c>
    </row>
    <row r="311" spans="1:20" x14ac:dyDescent="0.25">
      <c r="A311" s="24">
        <v>42595.750017592596</v>
      </c>
      <c r="B311" s="10">
        <v>340.137</v>
      </c>
      <c r="C311" s="9">
        <v>30945.664260000001</v>
      </c>
      <c r="D311" s="10">
        <v>340.137</v>
      </c>
      <c r="E311" s="9">
        <v>30945.664000000001</v>
      </c>
      <c r="F311" s="10">
        <f t="shared" si="42"/>
        <v>0</v>
      </c>
      <c r="G311" s="9">
        <f t="shared" si="42"/>
        <v>2.6000000070780516E-4</v>
      </c>
      <c r="H311" s="23">
        <v>0</v>
      </c>
      <c r="I311" s="23">
        <f t="shared" si="43"/>
        <v>0</v>
      </c>
      <c r="J311" s="16">
        <f t="shared" si="40"/>
        <v>0</v>
      </c>
      <c r="K311" s="85"/>
      <c r="L311" s="86"/>
      <c r="M311" s="80">
        <f t="shared" si="48"/>
        <v>30.133641976734339</v>
      </c>
      <c r="N311" s="16">
        <f t="shared" si="48"/>
        <v>27.107172506621513</v>
      </c>
      <c r="O311" s="16">
        <f t="shared" si="48"/>
        <v>23.893651546283124</v>
      </c>
      <c r="P311" s="16">
        <f t="shared" si="48"/>
        <v>26.30425301438444</v>
      </c>
      <c r="Q311" s="16">
        <f t="shared" si="48"/>
        <v>25.947951051464152</v>
      </c>
      <c r="R311" s="16">
        <f t="shared" si="44"/>
        <v>30.133641976734339</v>
      </c>
      <c r="S311" s="5">
        <f t="shared" si="41"/>
        <v>0</v>
      </c>
      <c r="T311" s="17">
        <f t="shared" si="45"/>
        <v>0</v>
      </c>
    </row>
    <row r="312" spans="1:20" x14ac:dyDescent="0.25">
      <c r="A312" s="24">
        <v>42595.791684317126</v>
      </c>
      <c r="B312" s="10">
        <v>311.13600000000002</v>
      </c>
      <c r="C312" s="9">
        <v>20712.323520000002</v>
      </c>
      <c r="D312" s="10">
        <v>311.13600000000002</v>
      </c>
      <c r="E312" s="9">
        <v>20712.324000000001</v>
      </c>
      <c r="F312" s="10">
        <f t="shared" si="42"/>
        <v>0</v>
      </c>
      <c r="G312" s="9">
        <f t="shared" si="42"/>
        <v>-4.799999987881165E-4</v>
      </c>
      <c r="H312" s="23">
        <v>0</v>
      </c>
      <c r="I312" s="23">
        <f t="shared" si="43"/>
        <v>0</v>
      </c>
      <c r="J312" s="16">
        <f t="shared" si="40"/>
        <v>0</v>
      </c>
      <c r="K312" s="85"/>
      <c r="L312" s="86"/>
      <c r="M312" s="80">
        <f t="shared" ref="M312:Q327" si="49">M311</f>
        <v>30.133641976734339</v>
      </c>
      <c r="N312" s="16">
        <f t="shared" si="49"/>
        <v>27.107172506621513</v>
      </c>
      <c r="O312" s="16">
        <f t="shared" si="49"/>
        <v>23.893651546283124</v>
      </c>
      <c r="P312" s="16">
        <f t="shared" si="49"/>
        <v>26.30425301438444</v>
      </c>
      <c r="Q312" s="16">
        <f t="shared" si="49"/>
        <v>25.947951051464152</v>
      </c>
      <c r="R312" s="16">
        <f t="shared" si="44"/>
        <v>30.133641976734339</v>
      </c>
      <c r="S312" s="5">
        <f t="shared" si="41"/>
        <v>0</v>
      </c>
      <c r="T312" s="17">
        <f t="shared" si="45"/>
        <v>0</v>
      </c>
    </row>
    <row r="313" spans="1:20" x14ac:dyDescent="0.25">
      <c r="A313" s="24">
        <v>42595.833351041663</v>
      </c>
      <c r="B313" s="10">
        <v>414.77199999999999</v>
      </c>
      <c r="C313" s="9">
        <v>18420.024519999999</v>
      </c>
      <c r="D313" s="10">
        <v>414.77200000000005</v>
      </c>
      <c r="E313" s="9">
        <v>18420.025000000001</v>
      </c>
      <c r="F313" s="10">
        <f t="shared" si="42"/>
        <v>0</v>
      </c>
      <c r="G313" s="9">
        <f t="shared" si="42"/>
        <v>-4.8000000242609531E-4</v>
      </c>
      <c r="H313" s="23">
        <v>0</v>
      </c>
      <c r="I313" s="23">
        <f t="shared" si="43"/>
        <v>0</v>
      </c>
      <c r="J313" s="16">
        <f t="shared" si="40"/>
        <v>0</v>
      </c>
      <c r="K313" s="85"/>
      <c r="L313" s="86"/>
      <c r="M313" s="80">
        <f t="shared" si="49"/>
        <v>30.133641976734339</v>
      </c>
      <c r="N313" s="16">
        <f t="shared" si="49"/>
        <v>27.107172506621513</v>
      </c>
      <c r="O313" s="16">
        <f t="shared" si="49"/>
        <v>23.893651546283124</v>
      </c>
      <c r="P313" s="16">
        <f t="shared" si="49"/>
        <v>26.30425301438444</v>
      </c>
      <c r="Q313" s="16">
        <f t="shared" si="49"/>
        <v>25.947951051464152</v>
      </c>
      <c r="R313" s="16">
        <f t="shared" si="44"/>
        <v>30.133641976734339</v>
      </c>
      <c r="S313" s="5">
        <f t="shared" si="41"/>
        <v>0</v>
      </c>
      <c r="T313" s="17">
        <f t="shared" si="45"/>
        <v>0</v>
      </c>
    </row>
    <row r="314" spans="1:20" x14ac:dyDescent="0.25">
      <c r="A314" s="24">
        <v>42595.8750177662</v>
      </c>
      <c r="B314" s="10">
        <v>452.666</v>
      </c>
      <c r="C314" s="9">
        <v>21374.88852</v>
      </c>
      <c r="D314" s="10">
        <v>452.666</v>
      </c>
      <c r="E314" s="9">
        <v>21374.888999999999</v>
      </c>
      <c r="F314" s="10">
        <f t="shared" si="42"/>
        <v>0</v>
      </c>
      <c r="G314" s="9">
        <f t="shared" si="42"/>
        <v>-4.799999987881165E-4</v>
      </c>
      <c r="H314" s="23">
        <v>0</v>
      </c>
      <c r="I314" s="23">
        <f t="shared" si="43"/>
        <v>0</v>
      </c>
      <c r="J314" s="16">
        <f t="shared" si="40"/>
        <v>0</v>
      </c>
      <c r="K314" s="85"/>
      <c r="L314" s="86"/>
      <c r="M314" s="80">
        <f t="shared" si="49"/>
        <v>30.133641976734339</v>
      </c>
      <c r="N314" s="16">
        <f t="shared" si="49"/>
        <v>27.107172506621513</v>
      </c>
      <c r="O314" s="16">
        <f t="shared" si="49"/>
        <v>23.893651546283124</v>
      </c>
      <c r="P314" s="16">
        <f t="shared" si="49"/>
        <v>26.30425301438444</v>
      </c>
      <c r="Q314" s="16">
        <f t="shared" si="49"/>
        <v>25.947951051464152</v>
      </c>
      <c r="R314" s="16">
        <f t="shared" si="44"/>
        <v>30.133641976734339</v>
      </c>
      <c r="S314" s="5">
        <f t="shared" si="41"/>
        <v>0</v>
      </c>
      <c r="T314" s="17">
        <f t="shared" si="45"/>
        <v>0</v>
      </c>
    </row>
    <row r="315" spans="1:20" x14ac:dyDescent="0.25">
      <c r="A315" s="24">
        <v>42595.916684490738</v>
      </c>
      <c r="B315" s="10">
        <v>420.28</v>
      </c>
      <c r="C315" s="9">
        <v>23443.218400000002</v>
      </c>
      <c r="D315" s="10">
        <v>420.28</v>
      </c>
      <c r="E315" s="9">
        <v>23443.218000000001</v>
      </c>
      <c r="F315" s="10">
        <f t="shared" si="42"/>
        <v>0</v>
      </c>
      <c r="G315" s="9">
        <f t="shared" si="42"/>
        <v>4.0000000080908649E-4</v>
      </c>
      <c r="H315" s="23">
        <v>0</v>
      </c>
      <c r="I315" s="23">
        <f t="shared" si="43"/>
        <v>0</v>
      </c>
      <c r="J315" s="16">
        <f t="shared" si="40"/>
        <v>0</v>
      </c>
      <c r="K315" s="85"/>
      <c r="L315" s="86"/>
      <c r="M315" s="80">
        <f t="shared" si="49"/>
        <v>30.133641976734339</v>
      </c>
      <c r="N315" s="16">
        <f t="shared" si="49"/>
        <v>27.107172506621513</v>
      </c>
      <c r="O315" s="16">
        <f t="shared" si="49"/>
        <v>23.893651546283124</v>
      </c>
      <c r="P315" s="16">
        <f t="shared" si="49"/>
        <v>26.30425301438444</v>
      </c>
      <c r="Q315" s="16">
        <f t="shared" si="49"/>
        <v>25.947951051464152</v>
      </c>
      <c r="R315" s="16">
        <f t="shared" si="44"/>
        <v>30.133641976734339</v>
      </c>
      <c r="S315" s="5">
        <f t="shared" si="41"/>
        <v>0</v>
      </c>
      <c r="T315" s="17">
        <f t="shared" si="45"/>
        <v>0</v>
      </c>
    </row>
    <row r="316" spans="1:20" x14ac:dyDescent="0.25">
      <c r="A316" s="24">
        <v>42595.958351215275</v>
      </c>
      <c r="B316" s="10">
        <v>382.58499999999998</v>
      </c>
      <c r="C316" s="9">
        <v>16696.009399999999</v>
      </c>
      <c r="D316" s="10">
        <v>382.58500000000004</v>
      </c>
      <c r="E316" s="9">
        <v>16696.009000000002</v>
      </c>
      <c r="F316" s="10">
        <f t="shared" si="42"/>
        <v>0</v>
      </c>
      <c r="G316" s="9">
        <f t="shared" si="42"/>
        <v>3.9999999717110768E-4</v>
      </c>
      <c r="H316" s="23">
        <v>0</v>
      </c>
      <c r="I316" s="23">
        <f t="shared" si="43"/>
        <v>0</v>
      </c>
      <c r="J316" s="16">
        <f t="shared" si="40"/>
        <v>0</v>
      </c>
      <c r="K316" s="85"/>
      <c r="L316" s="86"/>
      <c r="M316" s="80">
        <f t="shared" si="49"/>
        <v>30.133641976734339</v>
      </c>
      <c r="N316" s="16">
        <f t="shared" si="49"/>
        <v>27.107172506621513</v>
      </c>
      <c r="O316" s="16">
        <f t="shared" si="49"/>
        <v>23.893651546283124</v>
      </c>
      <c r="P316" s="16">
        <f t="shared" si="49"/>
        <v>26.30425301438444</v>
      </c>
      <c r="Q316" s="16">
        <f t="shared" si="49"/>
        <v>25.947951051464152</v>
      </c>
      <c r="R316" s="16">
        <f t="shared" si="44"/>
        <v>30.133641976734339</v>
      </c>
      <c r="S316" s="5">
        <f t="shared" si="41"/>
        <v>0</v>
      </c>
      <c r="T316" s="17">
        <f t="shared" si="45"/>
        <v>0</v>
      </c>
    </row>
    <row r="317" spans="1:20" x14ac:dyDescent="0.25">
      <c r="A317" s="24">
        <v>42596.000017939812</v>
      </c>
      <c r="B317" s="10">
        <v>257.13099999999997</v>
      </c>
      <c r="C317" s="9">
        <v>6662.2642100000003</v>
      </c>
      <c r="D317" s="10">
        <v>142.25</v>
      </c>
      <c r="E317" s="9">
        <v>3685.6970000000001</v>
      </c>
      <c r="F317" s="10">
        <f t="shared" si="42"/>
        <v>114.88099999999997</v>
      </c>
      <c r="G317" s="9">
        <f t="shared" si="42"/>
        <v>2976.5672100000002</v>
      </c>
      <c r="H317" s="23">
        <v>0</v>
      </c>
      <c r="I317" s="23">
        <f t="shared" si="43"/>
        <v>114.88099999999997</v>
      </c>
      <c r="J317" s="16">
        <f t="shared" si="40"/>
        <v>25.91000435232981</v>
      </c>
      <c r="K317" s="85"/>
      <c r="L317" s="86"/>
      <c r="M317" s="80">
        <f t="shared" si="49"/>
        <v>30.133641976734339</v>
      </c>
      <c r="N317" s="16">
        <f t="shared" si="49"/>
        <v>27.107172506621513</v>
      </c>
      <c r="O317" s="16">
        <f t="shared" si="49"/>
        <v>23.893651546283124</v>
      </c>
      <c r="P317" s="16">
        <f t="shared" si="49"/>
        <v>26.30425301438444</v>
      </c>
      <c r="Q317" s="16">
        <f t="shared" si="49"/>
        <v>25.947951051464152</v>
      </c>
      <c r="R317" s="16">
        <f t="shared" si="44"/>
        <v>30.133641976734339</v>
      </c>
      <c r="S317" s="5">
        <f t="shared" si="41"/>
        <v>0</v>
      </c>
      <c r="T317" s="17">
        <f t="shared" si="45"/>
        <v>0</v>
      </c>
    </row>
    <row r="318" spans="1:20" x14ac:dyDescent="0.25">
      <c r="A318" s="24">
        <v>42596.041684664349</v>
      </c>
      <c r="B318" s="10">
        <v>242.83199999999999</v>
      </c>
      <c r="C318" s="9">
        <v>6163.0761599999996</v>
      </c>
      <c r="D318" s="10">
        <v>166.45</v>
      </c>
      <c r="E318" s="9">
        <v>4224.5010000000002</v>
      </c>
      <c r="F318" s="10">
        <f t="shared" si="42"/>
        <v>76.382000000000005</v>
      </c>
      <c r="G318" s="9">
        <f t="shared" si="42"/>
        <v>1938.5751599999994</v>
      </c>
      <c r="H318" s="23">
        <v>0</v>
      </c>
      <c r="I318" s="23">
        <f t="shared" si="43"/>
        <v>76.382000000000005</v>
      </c>
      <c r="J318" s="16">
        <f t="shared" si="40"/>
        <v>25.379999999999992</v>
      </c>
      <c r="K318" s="85"/>
      <c r="L318" s="86"/>
      <c r="M318" s="80">
        <f t="shared" si="49"/>
        <v>30.133641976734339</v>
      </c>
      <c r="N318" s="16">
        <f t="shared" si="49"/>
        <v>27.107172506621513</v>
      </c>
      <c r="O318" s="16">
        <f t="shared" si="49"/>
        <v>23.893651546283124</v>
      </c>
      <c r="P318" s="16">
        <f t="shared" si="49"/>
        <v>26.30425301438444</v>
      </c>
      <c r="Q318" s="16">
        <f t="shared" si="49"/>
        <v>25.947951051464152</v>
      </c>
      <c r="R318" s="16">
        <f t="shared" si="44"/>
        <v>30.133641976734339</v>
      </c>
      <c r="S318" s="5">
        <f t="shared" si="41"/>
        <v>0</v>
      </c>
      <c r="T318" s="17">
        <f t="shared" si="45"/>
        <v>0</v>
      </c>
    </row>
    <row r="319" spans="1:20" x14ac:dyDescent="0.25">
      <c r="A319" s="24">
        <v>42596.083351388887</v>
      </c>
      <c r="B319" s="10">
        <v>218.876</v>
      </c>
      <c r="C319" s="9">
        <v>5369.0282800000004</v>
      </c>
      <c r="D319" s="10">
        <v>192.65</v>
      </c>
      <c r="E319" s="9">
        <v>4725.7040000000006</v>
      </c>
      <c r="F319" s="10">
        <f t="shared" si="42"/>
        <v>26.225999999999999</v>
      </c>
      <c r="G319" s="9">
        <f t="shared" si="42"/>
        <v>643.32427999999982</v>
      </c>
      <c r="H319" s="23">
        <v>0</v>
      </c>
      <c r="I319" s="23">
        <f t="shared" si="43"/>
        <v>26.225999999999999</v>
      </c>
      <c r="J319" s="16">
        <f t="shared" si="40"/>
        <v>24.530019065049945</v>
      </c>
      <c r="K319" s="85"/>
      <c r="L319" s="86"/>
      <c r="M319" s="80">
        <f t="shared" si="49"/>
        <v>30.133641976734339</v>
      </c>
      <c r="N319" s="16">
        <f t="shared" si="49"/>
        <v>27.107172506621513</v>
      </c>
      <c r="O319" s="16">
        <f t="shared" si="49"/>
        <v>23.893651546283124</v>
      </c>
      <c r="P319" s="16">
        <f t="shared" si="49"/>
        <v>26.30425301438444</v>
      </c>
      <c r="Q319" s="16">
        <f t="shared" si="49"/>
        <v>25.947951051464152</v>
      </c>
      <c r="R319" s="16">
        <f t="shared" si="44"/>
        <v>30.133641976734339</v>
      </c>
      <c r="S319" s="5">
        <f t="shared" si="41"/>
        <v>0</v>
      </c>
      <c r="T319" s="17">
        <f t="shared" si="45"/>
        <v>0</v>
      </c>
    </row>
    <row r="320" spans="1:20" x14ac:dyDescent="0.25">
      <c r="A320" s="24">
        <v>42596.125018113424</v>
      </c>
      <c r="B320" s="10">
        <v>151.268</v>
      </c>
      <c r="C320" s="9">
        <v>3451.9357599999998</v>
      </c>
      <c r="D320" s="10">
        <v>0</v>
      </c>
      <c r="E320" s="9">
        <v>0</v>
      </c>
      <c r="F320" s="10">
        <f t="shared" si="42"/>
        <v>151.268</v>
      </c>
      <c r="G320" s="9">
        <f t="shared" si="42"/>
        <v>3451.9357599999998</v>
      </c>
      <c r="H320" s="23">
        <v>0</v>
      </c>
      <c r="I320" s="23">
        <f t="shared" si="43"/>
        <v>151.268</v>
      </c>
      <c r="J320" s="16">
        <f t="shared" si="40"/>
        <v>22.82</v>
      </c>
      <c r="K320" s="85"/>
      <c r="L320" s="86"/>
      <c r="M320" s="80">
        <f t="shared" si="49"/>
        <v>30.133641976734339</v>
      </c>
      <c r="N320" s="16">
        <f t="shared" si="49"/>
        <v>27.107172506621513</v>
      </c>
      <c r="O320" s="16">
        <f t="shared" si="49"/>
        <v>23.893651546283124</v>
      </c>
      <c r="P320" s="16">
        <f t="shared" si="49"/>
        <v>26.30425301438444</v>
      </c>
      <c r="Q320" s="16">
        <f t="shared" si="49"/>
        <v>25.947951051464152</v>
      </c>
      <c r="R320" s="16">
        <f t="shared" si="44"/>
        <v>30.133641976734339</v>
      </c>
      <c r="S320" s="5">
        <f t="shared" si="41"/>
        <v>0</v>
      </c>
      <c r="T320" s="17">
        <f t="shared" si="45"/>
        <v>0</v>
      </c>
    </row>
    <row r="321" spans="1:20" x14ac:dyDescent="0.25">
      <c r="A321" s="24">
        <v>42596.166684837961</v>
      </c>
      <c r="B321" s="10">
        <v>63.06</v>
      </c>
      <c r="C321" s="9">
        <v>1362.7266</v>
      </c>
      <c r="D321" s="10">
        <v>0</v>
      </c>
      <c r="E321" s="9">
        <v>0</v>
      </c>
      <c r="F321" s="10">
        <f t="shared" si="42"/>
        <v>63.06</v>
      </c>
      <c r="G321" s="9">
        <f t="shared" si="42"/>
        <v>1362.7266</v>
      </c>
      <c r="H321" s="23">
        <v>0</v>
      </c>
      <c r="I321" s="23">
        <f t="shared" si="43"/>
        <v>63.06</v>
      </c>
      <c r="J321" s="16">
        <f t="shared" si="40"/>
        <v>21.61</v>
      </c>
      <c r="K321" s="85"/>
      <c r="L321" s="86"/>
      <c r="M321" s="80">
        <f t="shared" si="49"/>
        <v>30.133641976734339</v>
      </c>
      <c r="N321" s="16">
        <f t="shared" si="49"/>
        <v>27.107172506621513</v>
      </c>
      <c r="O321" s="16">
        <f t="shared" si="49"/>
        <v>23.893651546283124</v>
      </c>
      <c r="P321" s="16">
        <f t="shared" si="49"/>
        <v>26.30425301438444</v>
      </c>
      <c r="Q321" s="16">
        <f t="shared" si="49"/>
        <v>25.947951051464152</v>
      </c>
      <c r="R321" s="16">
        <f t="shared" si="44"/>
        <v>30.133641976734339</v>
      </c>
      <c r="S321" s="5">
        <f t="shared" si="41"/>
        <v>0</v>
      </c>
      <c r="T321" s="17">
        <f t="shared" si="45"/>
        <v>0</v>
      </c>
    </row>
    <row r="322" spans="1:20" x14ac:dyDescent="0.25">
      <c r="A322" s="24">
        <v>42596.208351562498</v>
      </c>
      <c r="B322" s="10">
        <v>0</v>
      </c>
      <c r="C322" s="9">
        <v>0</v>
      </c>
      <c r="D322" s="10">
        <v>0</v>
      </c>
      <c r="E322" s="9">
        <v>0</v>
      </c>
      <c r="F322" s="10">
        <f t="shared" si="42"/>
        <v>0</v>
      </c>
      <c r="G322" s="9">
        <f t="shared" si="42"/>
        <v>0</v>
      </c>
      <c r="H322" s="23">
        <v>0</v>
      </c>
      <c r="I322" s="23">
        <f t="shared" si="43"/>
        <v>0</v>
      </c>
      <c r="J322" s="16">
        <f t="shared" si="40"/>
        <v>0</v>
      </c>
      <c r="K322" s="85"/>
      <c r="L322" s="86"/>
      <c r="M322" s="80">
        <f t="shared" si="49"/>
        <v>30.133641976734339</v>
      </c>
      <c r="N322" s="16">
        <f t="shared" si="49"/>
        <v>27.107172506621513</v>
      </c>
      <c r="O322" s="16">
        <f t="shared" si="49"/>
        <v>23.893651546283124</v>
      </c>
      <c r="P322" s="16">
        <f t="shared" si="49"/>
        <v>26.30425301438444</v>
      </c>
      <c r="Q322" s="16">
        <f t="shared" si="49"/>
        <v>25.947951051464152</v>
      </c>
      <c r="R322" s="16">
        <f t="shared" si="44"/>
        <v>30.133641976734339</v>
      </c>
      <c r="S322" s="5">
        <f t="shared" si="41"/>
        <v>0</v>
      </c>
      <c r="T322" s="17">
        <f t="shared" si="45"/>
        <v>0</v>
      </c>
    </row>
    <row r="323" spans="1:20" x14ac:dyDescent="0.25">
      <c r="A323" s="24">
        <v>42596.250018287035</v>
      </c>
      <c r="B323" s="10">
        <v>0</v>
      </c>
      <c r="C323" s="9">
        <v>0</v>
      </c>
      <c r="D323" s="15">
        <v>0</v>
      </c>
      <c r="E323" s="15">
        <v>0</v>
      </c>
      <c r="F323" s="10">
        <f t="shared" si="42"/>
        <v>0</v>
      </c>
      <c r="G323" s="9">
        <f t="shared" si="42"/>
        <v>0</v>
      </c>
      <c r="H323" s="23">
        <v>0</v>
      </c>
      <c r="I323" s="23">
        <f t="shared" si="43"/>
        <v>0</v>
      </c>
      <c r="J323" s="16">
        <f t="shared" si="40"/>
        <v>0</v>
      </c>
      <c r="K323" s="85"/>
      <c r="L323" s="86"/>
      <c r="M323" s="80">
        <f t="shared" si="49"/>
        <v>30.133641976734339</v>
      </c>
      <c r="N323" s="16">
        <f t="shared" si="49"/>
        <v>27.107172506621513</v>
      </c>
      <c r="O323" s="16">
        <f t="shared" si="49"/>
        <v>23.893651546283124</v>
      </c>
      <c r="P323" s="16">
        <f t="shared" si="49"/>
        <v>26.30425301438444</v>
      </c>
      <c r="Q323" s="16">
        <f t="shared" si="49"/>
        <v>25.947951051464152</v>
      </c>
      <c r="R323" s="16">
        <f t="shared" si="44"/>
        <v>30.133641976734339</v>
      </c>
      <c r="S323" s="5">
        <f t="shared" si="41"/>
        <v>0</v>
      </c>
      <c r="T323" s="17">
        <f t="shared" si="45"/>
        <v>0</v>
      </c>
    </row>
    <row r="324" spans="1:20" x14ac:dyDescent="0.25">
      <c r="A324" s="24">
        <v>42596.291685011573</v>
      </c>
      <c r="B324" s="10">
        <v>0</v>
      </c>
      <c r="C324" s="9">
        <v>0</v>
      </c>
      <c r="D324" s="15">
        <v>0</v>
      </c>
      <c r="E324" s="15">
        <v>0</v>
      </c>
      <c r="F324" s="10">
        <f t="shared" si="42"/>
        <v>0</v>
      </c>
      <c r="G324" s="9">
        <f t="shared" si="42"/>
        <v>0</v>
      </c>
      <c r="H324" s="23">
        <v>0</v>
      </c>
      <c r="I324" s="23">
        <f t="shared" si="43"/>
        <v>0</v>
      </c>
      <c r="J324" s="16">
        <f t="shared" si="40"/>
        <v>0</v>
      </c>
      <c r="K324" s="85"/>
      <c r="L324" s="86"/>
      <c r="M324" s="80">
        <f t="shared" si="49"/>
        <v>30.133641976734339</v>
      </c>
      <c r="N324" s="16">
        <f t="shared" si="49"/>
        <v>27.107172506621513</v>
      </c>
      <c r="O324" s="16">
        <f t="shared" si="49"/>
        <v>23.893651546283124</v>
      </c>
      <c r="P324" s="16">
        <f t="shared" si="49"/>
        <v>26.30425301438444</v>
      </c>
      <c r="Q324" s="16">
        <f t="shared" si="49"/>
        <v>25.947951051464152</v>
      </c>
      <c r="R324" s="16">
        <f t="shared" si="44"/>
        <v>30.133641976734339</v>
      </c>
      <c r="S324" s="5">
        <f t="shared" si="41"/>
        <v>0</v>
      </c>
      <c r="T324" s="17">
        <f t="shared" si="45"/>
        <v>0</v>
      </c>
    </row>
    <row r="325" spans="1:20" x14ac:dyDescent="0.25">
      <c r="A325" s="24">
        <v>42596.33335173611</v>
      </c>
      <c r="B325" s="10">
        <v>0</v>
      </c>
      <c r="C325" s="9">
        <v>0</v>
      </c>
      <c r="D325" s="15">
        <v>0</v>
      </c>
      <c r="E325" s="15">
        <v>0</v>
      </c>
      <c r="F325" s="10">
        <f t="shared" si="42"/>
        <v>0</v>
      </c>
      <c r="G325" s="9">
        <f t="shared" si="42"/>
        <v>0</v>
      </c>
      <c r="H325" s="23">
        <v>0</v>
      </c>
      <c r="I325" s="23">
        <f t="shared" si="43"/>
        <v>0</v>
      </c>
      <c r="J325" s="16">
        <f t="shared" si="40"/>
        <v>0</v>
      </c>
      <c r="K325" s="85"/>
      <c r="L325" s="86"/>
      <c r="M325" s="80">
        <f t="shared" si="49"/>
        <v>30.133641976734339</v>
      </c>
      <c r="N325" s="16">
        <f t="shared" si="49"/>
        <v>27.107172506621513</v>
      </c>
      <c r="O325" s="16">
        <f t="shared" si="49"/>
        <v>23.893651546283124</v>
      </c>
      <c r="P325" s="16">
        <f t="shared" si="49"/>
        <v>26.30425301438444</v>
      </c>
      <c r="Q325" s="16">
        <f t="shared" si="49"/>
        <v>25.947951051464152</v>
      </c>
      <c r="R325" s="16">
        <f t="shared" si="44"/>
        <v>30.133641976734339</v>
      </c>
      <c r="S325" s="5">
        <f t="shared" si="41"/>
        <v>0</v>
      </c>
      <c r="T325" s="17">
        <f t="shared" si="45"/>
        <v>0</v>
      </c>
    </row>
    <row r="326" spans="1:20" x14ac:dyDescent="0.25">
      <c r="A326" s="24">
        <v>42596.375018460647</v>
      </c>
      <c r="B326" s="10">
        <v>36.066000000000003</v>
      </c>
      <c r="C326" s="9">
        <v>868.82993999999997</v>
      </c>
      <c r="D326" s="15">
        <v>0</v>
      </c>
      <c r="E326" s="15">
        <v>0</v>
      </c>
      <c r="F326" s="10">
        <f t="shared" si="42"/>
        <v>36.066000000000003</v>
      </c>
      <c r="G326" s="9">
        <f t="shared" si="42"/>
        <v>868.82993999999997</v>
      </c>
      <c r="H326" s="23">
        <v>0</v>
      </c>
      <c r="I326" s="23">
        <f t="shared" si="43"/>
        <v>36.066000000000003</v>
      </c>
      <c r="J326" s="16">
        <f t="shared" ref="J326:J389" si="50">IF(F326&gt;0,G326/F326,0)</f>
        <v>24.089999999999996</v>
      </c>
      <c r="K326" s="85"/>
      <c r="L326" s="86"/>
      <c r="M326" s="80">
        <f t="shared" si="49"/>
        <v>30.133641976734339</v>
      </c>
      <c r="N326" s="16">
        <f t="shared" si="49"/>
        <v>27.107172506621513</v>
      </c>
      <c r="O326" s="16">
        <f t="shared" si="49"/>
        <v>23.893651546283124</v>
      </c>
      <c r="P326" s="16">
        <f t="shared" si="49"/>
        <v>26.30425301438444</v>
      </c>
      <c r="Q326" s="16">
        <f t="shared" si="49"/>
        <v>25.947951051464152</v>
      </c>
      <c r="R326" s="16">
        <f t="shared" si="44"/>
        <v>30.133641976734339</v>
      </c>
      <c r="S326" s="5">
        <f t="shared" ref="S326:S389" si="51">IF(J326&gt;R326,J326-R326,0)</f>
        <v>0</v>
      </c>
      <c r="T326" s="17">
        <f t="shared" si="45"/>
        <v>0</v>
      </c>
    </row>
    <row r="327" spans="1:20" x14ac:dyDescent="0.25">
      <c r="A327" s="24">
        <v>42596.416685185184</v>
      </c>
      <c r="B327" s="10">
        <v>87.59</v>
      </c>
      <c r="C327" s="9">
        <v>2452.52</v>
      </c>
      <c r="D327" s="15">
        <v>87.59</v>
      </c>
      <c r="E327" s="15">
        <v>2452.52</v>
      </c>
      <c r="F327" s="10">
        <f t="shared" ref="F327:G390" si="52">B327-D327</f>
        <v>0</v>
      </c>
      <c r="G327" s="9">
        <f t="shared" si="52"/>
        <v>0</v>
      </c>
      <c r="H327" s="23">
        <v>0</v>
      </c>
      <c r="I327" s="23">
        <f t="shared" ref="I327:I390" si="53">F327-H327</f>
        <v>0</v>
      </c>
      <c r="J327" s="16">
        <f t="shared" si="50"/>
        <v>0</v>
      </c>
      <c r="K327" s="85"/>
      <c r="L327" s="86"/>
      <c r="M327" s="80">
        <f t="shared" si="49"/>
        <v>30.133641976734339</v>
      </c>
      <c r="N327" s="16">
        <f t="shared" si="49"/>
        <v>27.107172506621513</v>
      </c>
      <c r="O327" s="16">
        <f t="shared" si="49"/>
        <v>23.893651546283124</v>
      </c>
      <c r="P327" s="16">
        <f t="shared" si="49"/>
        <v>26.30425301438444</v>
      </c>
      <c r="Q327" s="16">
        <f t="shared" si="49"/>
        <v>25.947951051464152</v>
      </c>
      <c r="R327" s="16">
        <f t="shared" ref="R327:R390" si="54">MAX(L327:Q327)</f>
        <v>30.133641976734339</v>
      </c>
      <c r="S327" s="5">
        <f t="shared" si="51"/>
        <v>0</v>
      </c>
      <c r="T327" s="17">
        <f t="shared" ref="T327:T390" si="55">IF(S327&lt;&gt;" ",S327*I327,0)</f>
        <v>0</v>
      </c>
    </row>
    <row r="328" spans="1:20" x14ac:dyDescent="0.25">
      <c r="A328" s="24">
        <v>42596.458351909721</v>
      </c>
      <c r="B328" s="10">
        <v>111.94199999999999</v>
      </c>
      <c r="C328" s="9">
        <v>3293.3336399999998</v>
      </c>
      <c r="D328" s="10">
        <v>111.94200000000001</v>
      </c>
      <c r="E328" s="9">
        <v>3293.3340000000003</v>
      </c>
      <c r="F328" s="10">
        <f t="shared" si="52"/>
        <v>0</v>
      </c>
      <c r="G328" s="9">
        <f t="shared" si="52"/>
        <v>-3.6000000045532943E-4</v>
      </c>
      <c r="H328" s="23">
        <v>0</v>
      </c>
      <c r="I328" s="23">
        <f t="shared" si="53"/>
        <v>0</v>
      </c>
      <c r="J328" s="16">
        <f t="shared" si="50"/>
        <v>0</v>
      </c>
      <c r="K328" s="85"/>
      <c r="L328" s="86"/>
      <c r="M328" s="80">
        <f t="shared" ref="M328:Q343" si="56">M327</f>
        <v>30.133641976734339</v>
      </c>
      <c r="N328" s="16">
        <f t="shared" si="56"/>
        <v>27.107172506621513</v>
      </c>
      <c r="O328" s="16">
        <f t="shared" si="56"/>
        <v>23.893651546283124</v>
      </c>
      <c r="P328" s="16">
        <f t="shared" si="56"/>
        <v>26.30425301438444</v>
      </c>
      <c r="Q328" s="16">
        <f t="shared" si="56"/>
        <v>25.947951051464152</v>
      </c>
      <c r="R328" s="16">
        <f t="shared" si="54"/>
        <v>30.133641976734339</v>
      </c>
      <c r="S328" s="5">
        <f t="shared" si="51"/>
        <v>0</v>
      </c>
      <c r="T328" s="17">
        <f t="shared" si="55"/>
        <v>0</v>
      </c>
    </row>
    <row r="329" spans="1:20" x14ac:dyDescent="0.25">
      <c r="A329" s="24">
        <v>42596.500018634259</v>
      </c>
      <c r="B329" s="10">
        <v>119.889</v>
      </c>
      <c r="C329" s="9">
        <v>3792.08907</v>
      </c>
      <c r="D329" s="10">
        <v>119.88900000000001</v>
      </c>
      <c r="E329" s="9">
        <v>3792.0890000000004</v>
      </c>
      <c r="F329" s="10">
        <f t="shared" si="52"/>
        <v>0</v>
      </c>
      <c r="G329" s="9">
        <f t="shared" si="52"/>
        <v>6.9999999595893314E-5</v>
      </c>
      <c r="H329" s="23">
        <v>0</v>
      </c>
      <c r="I329" s="23">
        <f t="shared" si="53"/>
        <v>0</v>
      </c>
      <c r="J329" s="16">
        <f t="shared" si="50"/>
        <v>0</v>
      </c>
      <c r="K329" s="85"/>
      <c r="L329" s="86"/>
      <c r="M329" s="80">
        <f t="shared" si="56"/>
        <v>30.133641976734339</v>
      </c>
      <c r="N329" s="16">
        <f t="shared" si="56"/>
        <v>27.107172506621513</v>
      </c>
      <c r="O329" s="16">
        <f t="shared" si="56"/>
        <v>23.893651546283124</v>
      </c>
      <c r="P329" s="16">
        <f t="shared" si="56"/>
        <v>26.30425301438444</v>
      </c>
      <c r="Q329" s="16">
        <f t="shared" si="56"/>
        <v>25.947951051464152</v>
      </c>
      <c r="R329" s="16">
        <f t="shared" si="54"/>
        <v>30.133641976734339</v>
      </c>
      <c r="S329" s="5">
        <f t="shared" si="51"/>
        <v>0</v>
      </c>
      <c r="T329" s="17">
        <f t="shared" si="55"/>
        <v>0</v>
      </c>
    </row>
    <row r="330" spans="1:20" x14ac:dyDescent="0.25">
      <c r="A330" s="24">
        <v>42596.541685358796</v>
      </c>
      <c r="B330" s="10">
        <v>69.009</v>
      </c>
      <c r="C330" s="9">
        <v>2316.63213</v>
      </c>
      <c r="D330" s="10">
        <v>69.009</v>
      </c>
      <c r="E330" s="9">
        <v>2316.6320000000001</v>
      </c>
      <c r="F330" s="10">
        <f t="shared" si="52"/>
        <v>0</v>
      </c>
      <c r="G330" s="9">
        <f t="shared" si="52"/>
        <v>1.2999999989915523E-4</v>
      </c>
      <c r="H330" s="23">
        <v>0</v>
      </c>
      <c r="I330" s="23">
        <f t="shared" si="53"/>
        <v>0</v>
      </c>
      <c r="J330" s="16">
        <f t="shared" si="50"/>
        <v>0</v>
      </c>
      <c r="K330" s="85"/>
      <c r="L330" s="86"/>
      <c r="M330" s="80">
        <f t="shared" si="56"/>
        <v>30.133641976734339</v>
      </c>
      <c r="N330" s="16">
        <f t="shared" si="56"/>
        <v>27.107172506621513</v>
      </c>
      <c r="O330" s="16">
        <f t="shared" si="56"/>
        <v>23.893651546283124</v>
      </c>
      <c r="P330" s="16">
        <f t="shared" si="56"/>
        <v>26.30425301438444</v>
      </c>
      <c r="Q330" s="16">
        <f t="shared" si="56"/>
        <v>25.947951051464152</v>
      </c>
      <c r="R330" s="16">
        <f t="shared" si="54"/>
        <v>30.133641976734339</v>
      </c>
      <c r="S330" s="5">
        <f t="shared" si="51"/>
        <v>0</v>
      </c>
      <c r="T330" s="17">
        <f t="shared" si="55"/>
        <v>0</v>
      </c>
    </row>
    <row r="331" spans="1:20" x14ac:dyDescent="0.25">
      <c r="A331" s="24">
        <v>42596.583352083333</v>
      </c>
      <c r="B331" s="10">
        <v>176.5</v>
      </c>
      <c r="C331" s="9">
        <v>5582.6949999999997</v>
      </c>
      <c r="D331" s="10">
        <v>176.5</v>
      </c>
      <c r="E331" s="9">
        <v>5582.6950000000006</v>
      </c>
      <c r="F331" s="10">
        <f t="shared" si="52"/>
        <v>0</v>
      </c>
      <c r="G331" s="9">
        <f t="shared" si="52"/>
        <v>0</v>
      </c>
      <c r="H331" s="23">
        <v>0</v>
      </c>
      <c r="I331" s="23">
        <f t="shared" si="53"/>
        <v>0</v>
      </c>
      <c r="J331" s="16">
        <f t="shared" si="50"/>
        <v>0</v>
      </c>
      <c r="K331" s="85"/>
      <c r="L331" s="86"/>
      <c r="M331" s="80">
        <f t="shared" si="56"/>
        <v>30.133641976734339</v>
      </c>
      <c r="N331" s="16">
        <f t="shared" si="56"/>
        <v>27.107172506621513</v>
      </c>
      <c r="O331" s="16">
        <f t="shared" si="56"/>
        <v>23.893651546283124</v>
      </c>
      <c r="P331" s="16">
        <f t="shared" si="56"/>
        <v>26.30425301438444</v>
      </c>
      <c r="Q331" s="16">
        <f t="shared" si="56"/>
        <v>25.947951051464152</v>
      </c>
      <c r="R331" s="16">
        <f t="shared" si="54"/>
        <v>30.133641976734339</v>
      </c>
      <c r="S331" s="5">
        <f t="shared" si="51"/>
        <v>0</v>
      </c>
      <c r="T331" s="17">
        <f t="shared" si="55"/>
        <v>0</v>
      </c>
    </row>
    <row r="332" spans="1:20" x14ac:dyDescent="0.25">
      <c r="A332" s="24">
        <v>42596.62501880787</v>
      </c>
      <c r="B332" s="10">
        <v>102.179</v>
      </c>
      <c r="C332" s="9">
        <v>3629.3980799999999</v>
      </c>
      <c r="D332" s="15">
        <v>102.179</v>
      </c>
      <c r="E332" s="15">
        <v>3629.3980000000001</v>
      </c>
      <c r="F332" s="10">
        <f t="shared" si="52"/>
        <v>0</v>
      </c>
      <c r="G332" s="9">
        <f t="shared" si="52"/>
        <v>7.9999999798019417E-5</v>
      </c>
      <c r="H332" s="23">
        <v>0</v>
      </c>
      <c r="I332" s="23">
        <f t="shared" si="53"/>
        <v>0</v>
      </c>
      <c r="J332" s="16">
        <f t="shared" si="50"/>
        <v>0</v>
      </c>
      <c r="K332" s="85"/>
      <c r="L332" s="86"/>
      <c r="M332" s="80">
        <f t="shared" si="56"/>
        <v>30.133641976734339</v>
      </c>
      <c r="N332" s="16">
        <f t="shared" si="56"/>
        <v>27.107172506621513</v>
      </c>
      <c r="O332" s="16">
        <f t="shared" si="56"/>
        <v>23.893651546283124</v>
      </c>
      <c r="P332" s="16">
        <f t="shared" si="56"/>
        <v>26.30425301438444</v>
      </c>
      <c r="Q332" s="16">
        <f t="shared" si="56"/>
        <v>25.947951051464152</v>
      </c>
      <c r="R332" s="16">
        <f t="shared" si="54"/>
        <v>30.133641976734339</v>
      </c>
      <c r="S332" s="5">
        <f t="shared" si="51"/>
        <v>0</v>
      </c>
      <c r="T332" s="17">
        <f t="shared" si="55"/>
        <v>0</v>
      </c>
    </row>
    <row r="333" spans="1:20" x14ac:dyDescent="0.25">
      <c r="A333" s="24">
        <v>42596.666685532407</v>
      </c>
      <c r="B333" s="10">
        <v>53.905999999999999</v>
      </c>
      <c r="C333" s="9">
        <v>2832.7602999999999</v>
      </c>
      <c r="D333" s="15">
        <v>53.906000000000006</v>
      </c>
      <c r="E333" s="15">
        <v>2832.76</v>
      </c>
      <c r="F333" s="10">
        <f t="shared" si="52"/>
        <v>0</v>
      </c>
      <c r="G333" s="9">
        <f t="shared" si="52"/>
        <v>2.9999999969732016E-4</v>
      </c>
      <c r="H333" s="23">
        <v>0</v>
      </c>
      <c r="I333" s="23">
        <f t="shared" si="53"/>
        <v>0</v>
      </c>
      <c r="J333" s="16">
        <f t="shared" si="50"/>
        <v>0</v>
      </c>
      <c r="K333" s="85"/>
      <c r="L333" s="86"/>
      <c r="M333" s="80">
        <f t="shared" si="56"/>
        <v>30.133641976734339</v>
      </c>
      <c r="N333" s="16">
        <f t="shared" si="56"/>
        <v>27.107172506621513</v>
      </c>
      <c r="O333" s="16">
        <f t="shared" si="56"/>
        <v>23.893651546283124</v>
      </c>
      <c r="P333" s="16">
        <f t="shared" si="56"/>
        <v>26.30425301438444</v>
      </c>
      <c r="Q333" s="16">
        <f t="shared" si="56"/>
        <v>25.947951051464152</v>
      </c>
      <c r="R333" s="16">
        <f t="shared" si="54"/>
        <v>30.133641976734339</v>
      </c>
      <c r="S333" s="5">
        <f t="shared" si="51"/>
        <v>0</v>
      </c>
      <c r="T333" s="17">
        <f t="shared" si="55"/>
        <v>0</v>
      </c>
    </row>
    <row r="334" spans="1:20" x14ac:dyDescent="0.25">
      <c r="A334" s="24">
        <v>42596.708352256945</v>
      </c>
      <c r="B334" s="10">
        <v>50.006999999999998</v>
      </c>
      <c r="C334" s="9">
        <v>2207.8090499999998</v>
      </c>
      <c r="D334" s="15">
        <v>50.007000000000005</v>
      </c>
      <c r="E334" s="15">
        <v>2207.8090000000002</v>
      </c>
      <c r="F334" s="10">
        <f t="shared" si="52"/>
        <v>0</v>
      </c>
      <c r="G334" s="9">
        <f t="shared" si="52"/>
        <v>4.999999964638846E-5</v>
      </c>
      <c r="H334" s="23">
        <v>0</v>
      </c>
      <c r="I334" s="23">
        <f t="shared" si="53"/>
        <v>0</v>
      </c>
      <c r="J334" s="16">
        <f t="shared" si="50"/>
        <v>0</v>
      </c>
      <c r="K334" s="85"/>
      <c r="L334" s="86"/>
      <c r="M334" s="80">
        <f t="shared" si="56"/>
        <v>30.133641976734339</v>
      </c>
      <c r="N334" s="16">
        <f t="shared" si="56"/>
        <v>27.107172506621513</v>
      </c>
      <c r="O334" s="16">
        <f t="shared" si="56"/>
        <v>23.893651546283124</v>
      </c>
      <c r="P334" s="16">
        <f t="shared" si="56"/>
        <v>26.30425301438444</v>
      </c>
      <c r="Q334" s="16">
        <f t="shared" si="56"/>
        <v>25.947951051464152</v>
      </c>
      <c r="R334" s="16">
        <f t="shared" si="54"/>
        <v>30.133641976734339</v>
      </c>
      <c r="S334" s="5">
        <f t="shared" si="51"/>
        <v>0</v>
      </c>
      <c r="T334" s="17">
        <f t="shared" si="55"/>
        <v>0</v>
      </c>
    </row>
    <row r="335" spans="1:20" x14ac:dyDescent="0.25">
      <c r="A335" s="24">
        <v>42596.750018981482</v>
      </c>
      <c r="B335" s="10">
        <v>73.695999999999998</v>
      </c>
      <c r="C335" s="9">
        <v>4275.1049599999997</v>
      </c>
      <c r="D335" s="15">
        <v>73.695999999999998</v>
      </c>
      <c r="E335" s="15">
        <v>4275.1050000000005</v>
      </c>
      <c r="F335" s="10">
        <f t="shared" si="52"/>
        <v>0</v>
      </c>
      <c r="G335" s="9">
        <f t="shared" si="52"/>
        <v>-4.000000080850441E-5</v>
      </c>
      <c r="H335" s="23">
        <v>0</v>
      </c>
      <c r="I335" s="23">
        <f t="shared" si="53"/>
        <v>0</v>
      </c>
      <c r="J335" s="16">
        <f t="shared" si="50"/>
        <v>0</v>
      </c>
      <c r="K335" s="85"/>
      <c r="L335" s="86"/>
      <c r="M335" s="80">
        <f t="shared" si="56"/>
        <v>30.133641976734339</v>
      </c>
      <c r="N335" s="16">
        <f t="shared" si="56"/>
        <v>27.107172506621513</v>
      </c>
      <c r="O335" s="16">
        <f t="shared" si="56"/>
        <v>23.893651546283124</v>
      </c>
      <c r="P335" s="16">
        <f t="shared" si="56"/>
        <v>26.30425301438444</v>
      </c>
      <c r="Q335" s="16">
        <f t="shared" si="56"/>
        <v>25.947951051464152</v>
      </c>
      <c r="R335" s="16">
        <f t="shared" si="54"/>
        <v>30.133641976734339</v>
      </c>
      <c r="S335" s="5">
        <f t="shared" si="51"/>
        <v>0</v>
      </c>
      <c r="T335" s="17">
        <f t="shared" si="55"/>
        <v>0</v>
      </c>
    </row>
    <row r="336" spans="1:20" x14ac:dyDescent="0.25">
      <c r="A336" s="24">
        <v>42596.791685706019</v>
      </c>
      <c r="B336" s="10">
        <v>124.161</v>
      </c>
      <c r="C336" s="9">
        <v>4132.0780800000002</v>
      </c>
      <c r="D336" s="15">
        <v>124.161</v>
      </c>
      <c r="E336" s="15">
        <v>4132.0780000000004</v>
      </c>
      <c r="F336" s="10">
        <f t="shared" si="52"/>
        <v>0</v>
      </c>
      <c r="G336" s="9">
        <f t="shared" si="52"/>
        <v>7.9999999798019417E-5</v>
      </c>
      <c r="H336" s="23">
        <v>0</v>
      </c>
      <c r="I336" s="23">
        <f t="shared" si="53"/>
        <v>0</v>
      </c>
      <c r="J336" s="16">
        <f t="shared" si="50"/>
        <v>0</v>
      </c>
      <c r="K336" s="85"/>
      <c r="L336" s="86"/>
      <c r="M336" s="80">
        <f t="shared" si="56"/>
        <v>30.133641976734339</v>
      </c>
      <c r="N336" s="16">
        <f t="shared" si="56"/>
        <v>27.107172506621513</v>
      </c>
      <c r="O336" s="16">
        <f t="shared" si="56"/>
        <v>23.893651546283124</v>
      </c>
      <c r="P336" s="16">
        <f t="shared" si="56"/>
        <v>26.30425301438444</v>
      </c>
      <c r="Q336" s="16">
        <f t="shared" si="56"/>
        <v>25.947951051464152</v>
      </c>
      <c r="R336" s="16">
        <f t="shared" si="54"/>
        <v>30.133641976734339</v>
      </c>
      <c r="S336" s="5">
        <f t="shared" si="51"/>
        <v>0</v>
      </c>
      <c r="T336" s="17">
        <f t="shared" si="55"/>
        <v>0</v>
      </c>
    </row>
    <row r="337" spans="1:20" x14ac:dyDescent="0.25">
      <c r="A337" s="24">
        <v>42596.833352430556</v>
      </c>
      <c r="B337" s="10">
        <v>231.321</v>
      </c>
      <c r="C337" s="9">
        <v>6844.7883899999997</v>
      </c>
      <c r="D337" s="15">
        <v>231.321</v>
      </c>
      <c r="E337" s="15">
        <v>6844.7880000000005</v>
      </c>
      <c r="F337" s="10">
        <f t="shared" si="52"/>
        <v>0</v>
      </c>
      <c r="G337" s="9">
        <f t="shared" si="52"/>
        <v>3.8999999924271833E-4</v>
      </c>
      <c r="H337" s="23">
        <v>0</v>
      </c>
      <c r="I337" s="23">
        <f t="shared" si="53"/>
        <v>0</v>
      </c>
      <c r="J337" s="16">
        <f t="shared" si="50"/>
        <v>0</v>
      </c>
      <c r="K337" s="85"/>
      <c r="L337" s="86"/>
      <c r="M337" s="80">
        <f t="shared" si="56"/>
        <v>30.133641976734339</v>
      </c>
      <c r="N337" s="16">
        <f t="shared" si="56"/>
        <v>27.107172506621513</v>
      </c>
      <c r="O337" s="16">
        <f t="shared" si="56"/>
        <v>23.893651546283124</v>
      </c>
      <c r="P337" s="16">
        <f t="shared" si="56"/>
        <v>26.30425301438444</v>
      </c>
      <c r="Q337" s="16">
        <f t="shared" si="56"/>
        <v>25.947951051464152</v>
      </c>
      <c r="R337" s="16">
        <f t="shared" si="54"/>
        <v>30.133641976734339</v>
      </c>
      <c r="S337" s="5">
        <f t="shared" si="51"/>
        <v>0</v>
      </c>
      <c r="T337" s="17">
        <f t="shared" si="55"/>
        <v>0</v>
      </c>
    </row>
    <row r="338" spans="1:20" x14ac:dyDescent="0.25">
      <c r="A338" s="24">
        <v>42596.875019155093</v>
      </c>
      <c r="B338" s="10">
        <v>283.24400000000003</v>
      </c>
      <c r="C338" s="9">
        <v>8055.4593599999998</v>
      </c>
      <c r="D338" s="15">
        <v>283.24400000000003</v>
      </c>
      <c r="E338" s="15">
        <v>8055.4590000000007</v>
      </c>
      <c r="F338" s="10">
        <f t="shared" si="52"/>
        <v>0</v>
      </c>
      <c r="G338" s="9">
        <f t="shared" si="52"/>
        <v>3.5999999909108737E-4</v>
      </c>
      <c r="H338" s="23">
        <v>0</v>
      </c>
      <c r="I338" s="23">
        <f t="shared" si="53"/>
        <v>0</v>
      </c>
      <c r="J338" s="16">
        <f t="shared" si="50"/>
        <v>0</v>
      </c>
      <c r="K338" s="85"/>
      <c r="L338" s="86"/>
      <c r="M338" s="80">
        <f t="shared" si="56"/>
        <v>30.133641976734339</v>
      </c>
      <c r="N338" s="16">
        <f t="shared" si="56"/>
        <v>27.107172506621513</v>
      </c>
      <c r="O338" s="16">
        <f t="shared" si="56"/>
        <v>23.893651546283124</v>
      </c>
      <c r="P338" s="16">
        <f t="shared" si="56"/>
        <v>26.30425301438444</v>
      </c>
      <c r="Q338" s="16">
        <f t="shared" si="56"/>
        <v>25.947951051464152</v>
      </c>
      <c r="R338" s="16">
        <f t="shared" si="54"/>
        <v>30.133641976734339</v>
      </c>
      <c r="S338" s="5">
        <f t="shared" si="51"/>
        <v>0</v>
      </c>
      <c r="T338" s="17">
        <f t="shared" si="55"/>
        <v>0</v>
      </c>
    </row>
    <row r="339" spans="1:20" x14ac:dyDescent="0.25">
      <c r="A339" s="24">
        <v>42596.916685879631</v>
      </c>
      <c r="B339" s="10">
        <v>249.93199999999999</v>
      </c>
      <c r="C339" s="9">
        <v>6753.1626399999996</v>
      </c>
      <c r="D339" s="15">
        <v>249.93200000000002</v>
      </c>
      <c r="E339" s="15">
        <v>6753.1630000000005</v>
      </c>
      <c r="F339" s="10">
        <f t="shared" si="52"/>
        <v>0</v>
      </c>
      <c r="G339" s="9">
        <f t="shared" si="52"/>
        <v>-3.6000000091007678E-4</v>
      </c>
      <c r="H339" s="23">
        <v>0</v>
      </c>
      <c r="I339" s="23">
        <f t="shared" si="53"/>
        <v>0</v>
      </c>
      <c r="J339" s="16">
        <f t="shared" si="50"/>
        <v>0</v>
      </c>
      <c r="K339" s="85"/>
      <c r="L339" s="86"/>
      <c r="M339" s="80">
        <f t="shared" si="56"/>
        <v>30.133641976734339</v>
      </c>
      <c r="N339" s="16">
        <f t="shared" si="56"/>
        <v>27.107172506621513</v>
      </c>
      <c r="O339" s="16">
        <f t="shared" si="56"/>
        <v>23.893651546283124</v>
      </c>
      <c r="P339" s="16">
        <f t="shared" si="56"/>
        <v>26.30425301438444</v>
      </c>
      <c r="Q339" s="16">
        <f t="shared" si="56"/>
        <v>25.947951051464152</v>
      </c>
      <c r="R339" s="16">
        <f t="shared" si="54"/>
        <v>30.133641976734339</v>
      </c>
      <c r="S339" s="5">
        <f t="shared" si="51"/>
        <v>0</v>
      </c>
      <c r="T339" s="17">
        <f t="shared" si="55"/>
        <v>0</v>
      </c>
    </row>
    <row r="340" spans="1:20" x14ac:dyDescent="0.25">
      <c r="A340" s="24">
        <v>42596.958352604168</v>
      </c>
      <c r="B340" s="10">
        <v>218.37100000000001</v>
      </c>
      <c r="C340" s="9">
        <v>5452.7238699999998</v>
      </c>
      <c r="D340" s="10">
        <v>137.51900000000001</v>
      </c>
      <c r="E340" s="9">
        <v>3433.857</v>
      </c>
      <c r="F340" s="10">
        <f t="shared" si="52"/>
        <v>80.852000000000004</v>
      </c>
      <c r="G340" s="9">
        <f t="shared" si="52"/>
        <v>2018.8668699999998</v>
      </c>
      <c r="H340" s="23">
        <v>0</v>
      </c>
      <c r="I340" s="23">
        <f t="shared" si="53"/>
        <v>80.852000000000004</v>
      </c>
      <c r="J340" s="16">
        <f t="shared" si="50"/>
        <v>24.969906372136741</v>
      </c>
      <c r="K340" s="85"/>
      <c r="L340" s="86"/>
      <c r="M340" s="80">
        <f t="shared" si="56"/>
        <v>30.133641976734339</v>
      </c>
      <c r="N340" s="16">
        <f t="shared" si="56"/>
        <v>27.107172506621513</v>
      </c>
      <c r="O340" s="16">
        <f t="shared" si="56"/>
        <v>23.893651546283124</v>
      </c>
      <c r="P340" s="16">
        <f t="shared" si="56"/>
        <v>26.30425301438444</v>
      </c>
      <c r="Q340" s="16">
        <f t="shared" si="56"/>
        <v>25.947951051464152</v>
      </c>
      <c r="R340" s="16">
        <f t="shared" si="54"/>
        <v>30.133641976734339</v>
      </c>
      <c r="S340" s="5">
        <f t="shared" si="51"/>
        <v>0</v>
      </c>
      <c r="T340" s="17">
        <f t="shared" si="55"/>
        <v>0</v>
      </c>
    </row>
    <row r="341" spans="1:20" x14ac:dyDescent="0.25">
      <c r="A341" s="24">
        <v>42597.000019328705</v>
      </c>
      <c r="B341" s="10">
        <v>99.84</v>
      </c>
      <c r="C341" s="9">
        <v>2390.1696000000002</v>
      </c>
      <c r="D341" s="10">
        <v>22.975000000000001</v>
      </c>
      <c r="E341" s="9">
        <v>550.02200000000005</v>
      </c>
      <c r="F341" s="10">
        <f t="shared" si="52"/>
        <v>76.865000000000009</v>
      </c>
      <c r="G341" s="9">
        <f t="shared" si="52"/>
        <v>1840.1476000000002</v>
      </c>
      <c r="H341" s="23">
        <v>0</v>
      </c>
      <c r="I341" s="23">
        <f t="shared" si="53"/>
        <v>76.865000000000009</v>
      </c>
      <c r="J341" s="16">
        <f t="shared" si="50"/>
        <v>23.939993495088792</v>
      </c>
      <c r="K341" s="85"/>
      <c r="L341" s="86"/>
      <c r="M341" s="80">
        <f t="shared" si="56"/>
        <v>30.133641976734339</v>
      </c>
      <c r="N341" s="16">
        <f t="shared" si="56"/>
        <v>27.107172506621513</v>
      </c>
      <c r="O341" s="16">
        <f t="shared" si="56"/>
        <v>23.893651546283124</v>
      </c>
      <c r="P341" s="16">
        <f t="shared" si="56"/>
        <v>26.30425301438444</v>
      </c>
      <c r="Q341" s="16">
        <f t="shared" si="56"/>
        <v>25.947951051464152</v>
      </c>
      <c r="R341" s="16">
        <f t="shared" si="54"/>
        <v>30.133641976734339</v>
      </c>
      <c r="S341" s="5">
        <f t="shared" si="51"/>
        <v>0</v>
      </c>
      <c r="T341" s="17">
        <f t="shared" si="55"/>
        <v>0</v>
      </c>
    </row>
    <row r="342" spans="1:20" x14ac:dyDescent="0.25">
      <c r="A342" s="24">
        <v>42597.041686053242</v>
      </c>
      <c r="B342" s="10">
        <v>27.265000000000001</v>
      </c>
      <c r="C342" s="9">
        <v>612.37189999999998</v>
      </c>
      <c r="D342" s="22">
        <v>0</v>
      </c>
      <c r="E342" s="23">
        <v>0</v>
      </c>
      <c r="F342" s="10">
        <f t="shared" si="52"/>
        <v>27.265000000000001</v>
      </c>
      <c r="G342" s="9">
        <f t="shared" si="52"/>
        <v>612.37189999999998</v>
      </c>
      <c r="H342" s="23">
        <v>0</v>
      </c>
      <c r="I342" s="23">
        <f t="shared" si="53"/>
        <v>27.265000000000001</v>
      </c>
      <c r="J342" s="16">
        <f t="shared" si="50"/>
        <v>22.459999999999997</v>
      </c>
      <c r="K342" s="85"/>
      <c r="L342" s="86"/>
      <c r="M342" s="80">
        <f t="shared" si="56"/>
        <v>30.133641976734339</v>
      </c>
      <c r="N342" s="16">
        <f t="shared" si="56"/>
        <v>27.107172506621513</v>
      </c>
      <c r="O342" s="16">
        <f t="shared" si="56"/>
        <v>23.893651546283124</v>
      </c>
      <c r="P342" s="16">
        <f t="shared" si="56"/>
        <v>26.30425301438444</v>
      </c>
      <c r="Q342" s="16">
        <f t="shared" si="56"/>
        <v>25.947951051464152</v>
      </c>
      <c r="R342" s="16">
        <f t="shared" si="54"/>
        <v>30.133641976734339</v>
      </c>
      <c r="S342" s="5">
        <f t="shared" si="51"/>
        <v>0</v>
      </c>
      <c r="T342" s="17">
        <f t="shared" si="55"/>
        <v>0</v>
      </c>
    </row>
    <row r="343" spans="1:20" x14ac:dyDescent="0.25">
      <c r="A343" s="24">
        <v>42597.08335277778</v>
      </c>
      <c r="B343" s="10">
        <v>35.524999999999999</v>
      </c>
      <c r="C343" s="9">
        <v>754.90625</v>
      </c>
      <c r="D343" s="22">
        <v>0</v>
      </c>
      <c r="E343" s="23">
        <v>0</v>
      </c>
      <c r="F343" s="10">
        <f t="shared" si="52"/>
        <v>35.524999999999999</v>
      </c>
      <c r="G343" s="9">
        <f t="shared" si="52"/>
        <v>754.90625</v>
      </c>
      <c r="H343" s="23">
        <v>0</v>
      </c>
      <c r="I343" s="23">
        <f t="shared" si="53"/>
        <v>35.524999999999999</v>
      </c>
      <c r="J343" s="16">
        <f t="shared" si="50"/>
        <v>21.25</v>
      </c>
      <c r="K343" s="85"/>
      <c r="L343" s="86"/>
      <c r="M343" s="80">
        <f t="shared" si="56"/>
        <v>30.133641976734339</v>
      </c>
      <c r="N343" s="16">
        <f t="shared" si="56"/>
        <v>27.107172506621513</v>
      </c>
      <c r="O343" s="16">
        <f t="shared" si="56"/>
        <v>23.893651546283124</v>
      </c>
      <c r="P343" s="16">
        <f t="shared" si="56"/>
        <v>26.30425301438444</v>
      </c>
      <c r="Q343" s="16">
        <f t="shared" si="56"/>
        <v>25.947951051464152</v>
      </c>
      <c r="R343" s="16">
        <f t="shared" si="54"/>
        <v>30.133641976734339</v>
      </c>
      <c r="S343" s="5">
        <f t="shared" si="51"/>
        <v>0</v>
      </c>
      <c r="T343" s="17">
        <f t="shared" si="55"/>
        <v>0</v>
      </c>
    </row>
    <row r="344" spans="1:20" x14ac:dyDescent="0.25">
      <c r="A344" s="24">
        <v>42597.125019502317</v>
      </c>
      <c r="B344" s="10">
        <v>37.341000000000001</v>
      </c>
      <c r="C344" s="9">
        <v>775.94597999999996</v>
      </c>
      <c r="D344" s="22">
        <v>0</v>
      </c>
      <c r="E344" s="23">
        <v>0</v>
      </c>
      <c r="F344" s="10">
        <f t="shared" si="52"/>
        <v>37.341000000000001</v>
      </c>
      <c r="G344" s="9">
        <f t="shared" si="52"/>
        <v>775.94597999999996</v>
      </c>
      <c r="H344" s="23">
        <v>0</v>
      </c>
      <c r="I344" s="23">
        <f t="shared" si="53"/>
        <v>37.341000000000001</v>
      </c>
      <c r="J344" s="16">
        <f t="shared" si="50"/>
        <v>20.779999999999998</v>
      </c>
      <c r="K344" s="85"/>
      <c r="L344" s="86"/>
      <c r="M344" s="80">
        <f t="shared" ref="M344:Q359" si="57">M343</f>
        <v>30.133641976734339</v>
      </c>
      <c r="N344" s="16">
        <f t="shared" si="57"/>
        <v>27.107172506621513</v>
      </c>
      <c r="O344" s="16">
        <f t="shared" si="57"/>
        <v>23.893651546283124</v>
      </c>
      <c r="P344" s="16">
        <f t="shared" si="57"/>
        <v>26.30425301438444</v>
      </c>
      <c r="Q344" s="16">
        <f t="shared" si="57"/>
        <v>25.947951051464152</v>
      </c>
      <c r="R344" s="16">
        <f t="shared" si="54"/>
        <v>30.133641976734339</v>
      </c>
      <c r="S344" s="5">
        <f t="shared" si="51"/>
        <v>0</v>
      </c>
      <c r="T344" s="17">
        <f t="shared" si="55"/>
        <v>0</v>
      </c>
    </row>
    <row r="345" spans="1:20" x14ac:dyDescent="0.25">
      <c r="A345" s="24">
        <v>42597.166686226854</v>
      </c>
      <c r="B345" s="10">
        <v>26.837</v>
      </c>
      <c r="C345" s="9">
        <v>535.12977999999998</v>
      </c>
      <c r="D345" s="22">
        <v>0</v>
      </c>
      <c r="E345" s="23">
        <v>0</v>
      </c>
      <c r="F345" s="10">
        <f t="shared" si="52"/>
        <v>26.837</v>
      </c>
      <c r="G345" s="9">
        <f t="shared" si="52"/>
        <v>535.12977999999998</v>
      </c>
      <c r="H345" s="23">
        <v>0</v>
      </c>
      <c r="I345" s="23">
        <f t="shared" si="53"/>
        <v>26.837</v>
      </c>
      <c r="J345" s="16">
        <f t="shared" si="50"/>
        <v>19.940000000000001</v>
      </c>
      <c r="K345" s="85"/>
      <c r="L345" s="86"/>
      <c r="M345" s="80">
        <f t="shared" si="57"/>
        <v>30.133641976734339</v>
      </c>
      <c r="N345" s="16">
        <f t="shared" si="57"/>
        <v>27.107172506621513</v>
      </c>
      <c r="O345" s="16">
        <f t="shared" si="57"/>
        <v>23.893651546283124</v>
      </c>
      <c r="P345" s="16">
        <f t="shared" si="57"/>
        <v>26.30425301438444</v>
      </c>
      <c r="Q345" s="16">
        <f t="shared" si="57"/>
        <v>25.947951051464152</v>
      </c>
      <c r="R345" s="16">
        <f t="shared" si="54"/>
        <v>30.133641976734339</v>
      </c>
      <c r="S345" s="5">
        <f t="shared" si="51"/>
        <v>0</v>
      </c>
      <c r="T345" s="17">
        <f t="shared" si="55"/>
        <v>0</v>
      </c>
    </row>
    <row r="346" spans="1:20" x14ac:dyDescent="0.25">
      <c r="A346" s="24">
        <v>42597.208352951391</v>
      </c>
      <c r="B346" s="10">
        <v>20.715</v>
      </c>
      <c r="C346" s="9">
        <v>426.10755</v>
      </c>
      <c r="D346" s="22">
        <v>0</v>
      </c>
      <c r="E346" s="23">
        <v>0</v>
      </c>
      <c r="F346" s="10">
        <f t="shared" si="52"/>
        <v>20.715</v>
      </c>
      <c r="G346" s="9">
        <f t="shared" si="52"/>
        <v>426.10755</v>
      </c>
      <c r="H346" s="23">
        <v>0</v>
      </c>
      <c r="I346" s="23">
        <f t="shared" si="53"/>
        <v>20.715</v>
      </c>
      <c r="J346" s="16">
        <f t="shared" si="50"/>
        <v>20.57</v>
      </c>
      <c r="K346" s="85"/>
      <c r="L346" s="86"/>
      <c r="M346" s="80">
        <f t="shared" si="57"/>
        <v>30.133641976734339</v>
      </c>
      <c r="N346" s="16">
        <f t="shared" si="57"/>
        <v>27.107172506621513</v>
      </c>
      <c r="O346" s="16">
        <f t="shared" si="57"/>
        <v>23.893651546283124</v>
      </c>
      <c r="P346" s="16">
        <f t="shared" si="57"/>
        <v>26.30425301438444</v>
      </c>
      <c r="Q346" s="16">
        <f t="shared" si="57"/>
        <v>25.947951051464152</v>
      </c>
      <c r="R346" s="16">
        <f t="shared" si="54"/>
        <v>30.133641976734339</v>
      </c>
      <c r="S346" s="5">
        <f t="shared" si="51"/>
        <v>0</v>
      </c>
      <c r="T346" s="17">
        <f t="shared" si="55"/>
        <v>0</v>
      </c>
    </row>
    <row r="347" spans="1:20" x14ac:dyDescent="0.25">
      <c r="A347" s="24">
        <v>42597.250019675928</v>
      </c>
      <c r="B347" s="10">
        <v>17.599</v>
      </c>
      <c r="C347" s="9">
        <v>383.83418999999998</v>
      </c>
      <c r="D347" s="22">
        <v>0</v>
      </c>
      <c r="E347" s="23">
        <v>0</v>
      </c>
      <c r="F347" s="10">
        <f t="shared" si="52"/>
        <v>17.599</v>
      </c>
      <c r="G347" s="9">
        <f t="shared" si="52"/>
        <v>383.83418999999998</v>
      </c>
      <c r="H347" s="23">
        <v>0</v>
      </c>
      <c r="I347" s="23">
        <f t="shared" si="53"/>
        <v>17.599</v>
      </c>
      <c r="J347" s="16">
        <f t="shared" si="50"/>
        <v>21.81</v>
      </c>
      <c r="K347" s="85"/>
      <c r="L347" s="86"/>
      <c r="M347" s="80">
        <f t="shared" si="57"/>
        <v>30.133641976734339</v>
      </c>
      <c r="N347" s="16">
        <f t="shared" si="57"/>
        <v>27.107172506621513</v>
      </c>
      <c r="O347" s="16">
        <f t="shared" si="57"/>
        <v>23.893651546283124</v>
      </c>
      <c r="P347" s="16">
        <f t="shared" si="57"/>
        <v>26.30425301438444</v>
      </c>
      <c r="Q347" s="16">
        <f t="shared" si="57"/>
        <v>25.947951051464152</v>
      </c>
      <c r="R347" s="16">
        <f t="shared" si="54"/>
        <v>30.133641976734339</v>
      </c>
      <c r="S347" s="5">
        <f t="shared" si="51"/>
        <v>0</v>
      </c>
      <c r="T347" s="17">
        <f t="shared" si="55"/>
        <v>0</v>
      </c>
    </row>
    <row r="348" spans="1:20" x14ac:dyDescent="0.25">
      <c r="A348" s="24">
        <v>42597.291686400466</v>
      </c>
      <c r="B348" s="10">
        <v>0</v>
      </c>
      <c r="C348" s="9">
        <v>0</v>
      </c>
      <c r="D348" s="22">
        <v>0</v>
      </c>
      <c r="E348" s="23">
        <v>0</v>
      </c>
      <c r="F348" s="10">
        <f t="shared" si="52"/>
        <v>0</v>
      </c>
      <c r="G348" s="9">
        <f t="shared" si="52"/>
        <v>0</v>
      </c>
      <c r="H348" s="23">
        <v>0</v>
      </c>
      <c r="I348" s="23">
        <f t="shared" si="53"/>
        <v>0</v>
      </c>
      <c r="J348" s="16">
        <f t="shared" si="50"/>
        <v>0</v>
      </c>
      <c r="K348" s="85"/>
      <c r="L348" s="86"/>
      <c r="M348" s="80">
        <f t="shared" si="57"/>
        <v>30.133641976734339</v>
      </c>
      <c r="N348" s="16">
        <f t="shared" si="57"/>
        <v>27.107172506621513</v>
      </c>
      <c r="O348" s="16">
        <f t="shared" si="57"/>
        <v>23.893651546283124</v>
      </c>
      <c r="P348" s="16">
        <f t="shared" si="57"/>
        <v>26.30425301438444</v>
      </c>
      <c r="Q348" s="16">
        <f t="shared" si="57"/>
        <v>25.947951051464152</v>
      </c>
      <c r="R348" s="16">
        <f t="shared" si="54"/>
        <v>30.133641976734339</v>
      </c>
      <c r="S348" s="5">
        <f t="shared" si="51"/>
        <v>0</v>
      </c>
      <c r="T348" s="17">
        <f t="shared" si="55"/>
        <v>0</v>
      </c>
    </row>
    <row r="349" spans="1:20" x14ac:dyDescent="0.25">
      <c r="A349" s="24">
        <v>42597.333353125003</v>
      </c>
      <c r="B349" s="10">
        <v>87.694000000000003</v>
      </c>
      <c r="C349" s="9">
        <v>2031.8699799999999</v>
      </c>
      <c r="D349" s="15">
        <v>59.975000000000001</v>
      </c>
      <c r="E349" s="15">
        <v>1389.6210000000001</v>
      </c>
      <c r="F349" s="10">
        <f t="shared" si="52"/>
        <v>27.719000000000001</v>
      </c>
      <c r="G349" s="9">
        <f t="shared" si="52"/>
        <v>642.24897999999985</v>
      </c>
      <c r="H349" s="23">
        <v>0</v>
      </c>
      <c r="I349" s="23">
        <f t="shared" si="53"/>
        <v>27.719000000000001</v>
      </c>
      <c r="J349" s="16">
        <f t="shared" si="50"/>
        <v>23.16999098091561</v>
      </c>
      <c r="K349" s="85"/>
      <c r="L349" s="86"/>
      <c r="M349" s="80">
        <f t="shared" si="57"/>
        <v>30.133641976734339</v>
      </c>
      <c r="N349" s="16">
        <f t="shared" si="57"/>
        <v>27.107172506621513</v>
      </c>
      <c r="O349" s="16">
        <f t="shared" si="57"/>
        <v>23.893651546283124</v>
      </c>
      <c r="P349" s="16">
        <f t="shared" si="57"/>
        <v>26.30425301438444</v>
      </c>
      <c r="Q349" s="16">
        <f t="shared" si="57"/>
        <v>25.947951051464152</v>
      </c>
      <c r="R349" s="16">
        <f t="shared" si="54"/>
        <v>30.133641976734339</v>
      </c>
      <c r="S349" s="5">
        <f t="shared" si="51"/>
        <v>0</v>
      </c>
      <c r="T349" s="17">
        <f t="shared" si="55"/>
        <v>0</v>
      </c>
    </row>
    <row r="350" spans="1:20" x14ac:dyDescent="0.25">
      <c r="A350" s="24">
        <v>42597.37501984954</v>
      </c>
      <c r="B350" s="10">
        <v>267.94200000000001</v>
      </c>
      <c r="C350" s="9">
        <v>6336.8283000000001</v>
      </c>
      <c r="D350" s="15">
        <v>205.42500000000001</v>
      </c>
      <c r="E350" s="15">
        <v>4858.3010000000004</v>
      </c>
      <c r="F350" s="10">
        <f t="shared" si="52"/>
        <v>62.516999999999996</v>
      </c>
      <c r="G350" s="9">
        <f t="shared" si="52"/>
        <v>1478.5272999999997</v>
      </c>
      <c r="H350" s="23">
        <v>0</v>
      </c>
      <c r="I350" s="23">
        <f t="shared" si="53"/>
        <v>62.516999999999996</v>
      </c>
      <c r="J350" s="16">
        <f t="shared" si="50"/>
        <v>23.650003998912293</v>
      </c>
      <c r="K350" s="85"/>
      <c r="L350" s="86"/>
      <c r="M350" s="80">
        <f t="shared" si="57"/>
        <v>30.133641976734339</v>
      </c>
      <c r="N350" s="16">
        <f t="shared" si="57"/>
        <v>27.107172506621513</v>
      </c>
      <c r="O350" s="16">
        <f t="shared" si="57"/>
        <v>23.893651546283124</v>
      </c>
      <c r="P350" s="16">
        <f t="shared" si="57"/>
        <v>26.30425301438444</v>
      </c>
      <c r="Q350" s="16">
        <f t="shared" si="57"/>
        <v>25.947951051464152</v>
      </c>
      <c r="R350" s="16">
        <f t="shared" si="54"/>
        <v>30.133641976734339</v>
      </c>
      <c r="S350" s="5">
        <f t="shared" si="51"/>
        <v>0</v>
      </c>
      <c r="T350" s="17">
        <f t="shared" si="55"/>
        <v>0</v>
      </c>
    </row>
    <row r="351" spans="1:20" x14ac:dyDescent="0.25">
      <c r="A351" s="24">
        <v>42597.416686574077</v>
      </c>
      <c r="B351" s="10">
        <v>378.15800000000002</v>
      </c>
      <c r="C351" s="9">
        <v>11272.88998</v>
      </c>
      <c r="D351" s="15">
        <v>378.15800000000002</v>
      </c>
      <c r="E351" s="15">
        <v>11272.89</v>
      </c>
      <c r="F351" s="10">
        <f t="shared" si="52"/>
        <v>0</v>
      </c>
      <c r="G351" s="9">
        <f t="shared" si="52"/>
        <v>-1.9999999494757503E-5</v>
      </c>
      <c r="H351" s="23">
        <v>0</v>
      </c>
      <c r="I351" s="23">
        <f t="shared" si="53"/>
        <v>0</v>
      </c>
      <c r="J351" s="16">
        <f t="shared" si="50"/>
        <v>0</v>
      </c>
      <c r="K351" s="85"/>
      <c r="L351" s="86"/>
      <c r="M351" s="80">
        <f t="shared" si="57"/>
        <v>30.133641976734339</v>
      </c>
      <c r="N351" s="16">
        <f t="shared" si="57"/>
        <v>27.107172506621513</v>
      </c>
      <c r="O351" s="16">
        <f t="shared" si="57"/>
        <v>23.893651546283124</v>
      </c>
      <c r="P351" s="16">
        <f t="shared" si="57"/>
        <v>26.30425301438444</v>
      </c>
      <c r="Q351" s="16">
        <f t="shared" si="57"/>
        <v>25.947951051464152</v>
      </c>
      <c r="R351" s="16">
        <f t="shared" si="54"/>
        <v>30.133641976734339</v>
      </c>
      <c r="S351" s="5">
        <f t="shared" si="51"/>
        <v>0</v>
      </c>
      <c r="T351" s="17">
        <f t="shared" si="55"/>
        <v>0</v>
      </c>
    </row>
    <row r="352" spans="1:20" x14ac:dyDescent="0.25">
      <c r="A352" s="24">
        <v>42597.458353298614</v>
      </c>
      <c r="B352" s="10">
        <v>331.767</v>
      </c>
      <c r="C352" s="9">
        <v>9823.6208700000007</v>
      </c>
      <c r="D352" s="15">
        <v>331.767</v>
      </c>
      <c r="E352" s="15">
        <v>9823.621000000001</v>
      </c>
      <c r="F352" s="10">
        <f t="shared" si="52"/>
        <v>0</v>
      </c>
      <c r="G352" s="9">
        <f t="shared" si="52"/>
        <v>-1.3000000035390258E-4</v>
      </c>
      <c r="H352" s="23">
        <v>0</v>
      </c>
      <c r="I352" s="23">
        <f t="shared" si="53"/>
        <v>0</v>
      </c>
      <c r="J352" s="16">
        <f t="shared" si="50"/>
        <v>0</v>
      </c>
      <c r="K352" s="85"/>
      <c r="L352" s="86"/>
      <c r="M352" s="80">
        <f t="shared" si="57"/>
        <v>30.133641976734339</v>
      </c>
      <c r="N352" s="16">
        <f t="shared" si="57"/>
        <v>27.107172506621513</v>
      </c>
      <c r="O352" s="16">
        <f t="shared" si="57"/>
        <v>23.893651546283124</v>
      </c>
      <c r="P352" s="16">
        <f t="shared" si="57"/>
        <v>26.30425301438444</v>
      </c>
      <c r="Q352" s="16">
        <f t="shared" si="57"/>
        <v>25.947951051464152</v>
      </c>
      <c r="R352" s="16">
        <f t="shared" si="54"/>
        <v>30.133641976734339</v>
      </c>
      <c r="S352" s="5">
        <f t="shared" si="51"/>
        <v>0</v>
      </c>
      <c r="T352" s="17">
        <f t="shared" si="55"/>
        <v>0</v>
      </c>
    </row>
    <row r="353" spans="1:20" x14ac:dyDescent="0.25">
      <c r="A353" s="24">
        <v>42597.500020023152</v>
      </c>
      <c r="B353" s="10">
        <v>211.303</v>
      </c>
      <c r="C353" s="9">
        <v>6503.9063399999995</v>
      </c>
      <c r="D353" s="15">
        <v>211.303</v>
      </c>
      <c r="E353" s="15">
        <v>6503.9059999999999</v>
      </c>
      <c r="F353" s="10">
        <f t="shared" si="52"/>
        <v>0</v>
      </c>
      <c r="G353" s="9">
        <f t="shared" si="52"/>
        <v>3.3999999959632987E-4</v>
      </c>
      <c r="H353" s="23">
        <v>0</v>
      </c>
      <c r="I353" s="23">
        <f t="shared" si="53"/>
        <v>0</v>
      </c>
      <c r="J353" s="16">
        <f t="shared" si="50"/>
        <v>0</v>
      </c>
      <c r="K353" s="85"/>
      <c r="L353" s="86"/>
      <c r="M353" s="80">
        <f t="shared" si="57"/>
        <v>30.133641976734339</v>
      </c>
      <c r="N353" s="16">
        <f t="shared" si="57"/>
        <v>27.107172506621513</v>
      </c>
      <c r="O353" s="16">
        <f t="shared" si="57"/>
        <v>23.893651546283124</v>
      </c>
      <c r="P353" s="16">
        <f t="shared" si="57"/>
        <v>26.30425301438444</v>
      </c>
      <c r="Q353" s="16">
        <f t="shared" si="57"/>
        <v>25.947951051464152</v>
      </c>
      <c r="R353" s="16">
        <f t="shared" si="54"/>
        <v>30.133641976734339</v>
      </c>
      <c r="S353" s="5">
        <f t="shared" si="51"/>
        <v>0</v>
      </c>
      <c r="T353" s="17">
        <f t="shared" si="55"/>
        <v>0</v>
      </c>
    </row>
    <row r="354" spans="1:20" x14ac:dyDescent="0.25">
      <c r="A354" s="24">
        <v>42597.541686747689</v>
      </c>
      <c r="B354" s="10">
        <v>33.996000000000002</v>
      </c>
      <c r="C354" s="9">
        <v>1383.6371999999999</v>
      </c>
      <c r="D354" s="15">
        <v>33.996000000000002</v>
      </c>
      <c r="E354" s="15">
        <v>1383.6370000000002</v>
      </c>
      <c r="F354" s="10">
        <f t="shared" si="52"/>
        <v>0</v>
      </c>
      <c r="G354" s="9">
        <f t="shared" si="52"/>
        <v>1.9999999972242222E-4</v>
      </c>
      <c r="H354" s="23">
        <v>0</v>
      </c>
      <c r="I354" s="23">
        <f t="shared" si="53"/>
        <v>0</v>
      </c>
      <c r="J354" s="16">
        <f t="shared" si="50"/>
        <v>0</v>
      </c>
      <c r="K354" s="85"/>
      <c r="L354" s="86"/>
      <c r="M354" s="80">
        <f t="shared" si="57"/>
        <v>30.133641976734339</v>
      </c>
      <c r="N354" s="16">
        <f t="shared" si="57"/>
        <v>27.107172506621513</v>
      </c>
      <c r="O354" s="16">
        <f t="shared" si="57"/>
        <v>23.893651546283124</v>
      </c>
      <c r="P354" s="16">
        <f t="shared" si="57"/>
        <v>26.30425301438444</v>
      </c>
      <c r="Q354" s="16">
        <f t="shared" si="57"/>
        <v>25.947951051464152</v>
      </c>
      <c r="R354" s="16">
        <f t="shared" si="54"/>
        <v>30.133641976734339</v>
      </c>
      <c r="S354" s="5">
        <f t="shared" si="51"/>
        <v>0</v>
      </c>
      <c r="T354" s="17">
        <f t="shared" si="55"/>
        <v>0</v>
      </c>
    </row>
    <row r="355" spans="1:20" x14ac:dyDescent="0.25">
      <c r="A355" s="24">
        <v>42597.583353472219</v>
      </c>
      <c r="B355" s="10">
        <v>0</v>
      </c>
      <c r="C355" s="9">
        <v>0</v>
      </c>
      <c r="D355" s="22">
        <v>0</v>
      </c>
      <c r="E355" s="23">
        <v>0</v>
      </c>
      <c r="F355" s="10">
        <f t="shared" si="52"/>
        <v>0</v>
      </c>
      <c r="G355" s="9">
        <f t="shared" si="52"/>
        <v>0</v>
      </c>
      <c r="H355" s="23">
        <v>0</v>
      </c>
      <c r="I355" s="23">
        <f t="shared" si="53"/>
        <v>0</v>
      </c>
      <c r="J355" s="16">
        <f t="shared" si="50"/>
        <v>0</v>
      </c>
      <c r="K355" s="85"/>
      <c r="L355" s="86"/>
      <c r="M355" s="80">
        <f t="shared" si="57"/>
        <v>30.133641976734339</v>
      </c>
      <c r="N355" s="16">
        <f t="shared" si="57"/>
        <v>27.107172506621513</v>
      </c>
      <c r="O355" s="16">
        <f t="shared" si="57"/>
        <v>23.893651546283124</v>
      </c>
      <c r="P355" s="16">
        <f t="shared" si="57"/>
        <v>26.30425301438444</v>
      </c>
      <c r="Q355" s="16">
        <f t="shared" si="57"/>
        <v>25.947951051464152</v>
      </c>
      <c r="R355" s="16">
        <f t="shared" si="54"/>
        <v>30.133641976734339</v>
      </c>
      <c r="S355" s="5">
        <f t="shared" si="51"/>
        <v>0</v>
      </c>
      <c r="T355" s="17">
        <f t="shared" si="55"/>
        <v>0</v>
      </c>
    </row>
    <row r="356" spans="1:20" x14ac:dyDescent="0.25">
      <c r="A356" s="24">
        <v>42597.625020196756</v>
      </c>
      <c r="B356" s="10">
        <v>0</v>
      </c>
      <c r="C356" s="9">
        <v>0</v>
      </c>
      <c r="D356" s="22">
        <v>0</v>
      </c>
      <c r="E356" s="23">
        <v>0</v>
      </c>
      <c r="F356" s="10">
        <f t="shared" si="52"/>
        <v>0</v>
      </c>
      <c r="G356" s="9">
        <f t="shared" si="52"/>
        <v>0</v>
      </c>
      <c r="H356" s="23">
        <v>0</v>
      </c>
      <c r="I356" s="23">
        <f t="shared" si="53"/>
        <v>0</v>
      </c>
      <c r="J356" s="16">
        <f t="shared" si="50"/>
        <v>0</v>
      </c>
      <c r="K356" s="85"/>
      <c r="L356" s="86"/>
      <c r="M356" s="80">
        <f t="shared" si="57"/>
        <v>30.133641976734339</v>
      </c>
      <c r="N356" s="16">
        <f t="shared" si="57"/>
        <v>27.107172506621513</v>
      </c>
      <c r="O356" s="16">
        <f t="shared" si="57"/>
        <v>23.893651546283124</v>
      </c>
      <c r="P356" s="16">
        <f t="shared" si="57"/>
        <v>26.30425301438444</v>
      </c>
      <c r="Q356" s="16">
        <f t="shared" si="57"/>
        <v>25.947951051464152</v>
      </c>
      <c r="R356" s="16">
        <f t="shared" si="54"/>
        <v>30.133641976734339</v>
      </c>
      <c r="S356" s="5">
        <f t="shared" si="51"/>
        <v>0</v>
      </c>
      <c r="T356" s="17">
        <f t="shared" si="55"/>
        <v>0</v>
      </c>
    </row>
    <row r="357" spans="1:20" x14ac:dyDescent="0.25">
      <c r="A357" s="24">
        <v>42597.666686921293</v>
      </c>
      <c r="B357" s="10">
        <v>0</v>
      </c>
      <c r="C357" s="9">
        <v>0</v>
      </c>
      <c r="D357" s="22">
        <v>0</v>
      </c>
      <c r="E357" s="23">
        <v>0</v>
      </c>
      <c r="F357" s="10">
        <f t="shared" si="52"/>
        <v>0</v>
      </c>
      <c r="G357" s="9">
        <f t="shared" si="52"/>
        <v>0</v>
      </c>
      <c r="H357" s="23">
        <v>0</v>
      </c>
      <c r="I357" s="23">
        <f t="shared" si="53"/>
        <v>0</v>
      </c>
      <c r="J357" s="16">
        <f t="shared" si="50"/>
        <v>0</v>
      </c>
      <c r="K357" s="85"/>
      <c r="L357" s="86"/>
      <c r="M357" s="80">
        <f t="shared" si="57"/>
        <v>30.133641976734339</v>
      </c>
      <c r="N357" s="16">
        <f t="shared" si="57"/>
        <v>27.107172506621513</v>
      </c>
      <c r="O357" s="16">
        <f t="shared" si="57"/>
        <v>23.893651546283124</v>
      </c>
      <c r="P357" s="16">
        <f t="shared" si="57"/>
        <v>26.30425301438444</v>
      </c>
      <c r="Q357" s="16">
        <f t="shared" si="57"/>
        <v>25.947951051464152</v>
      </c>
      <c r="R357" s="16">
        <f t="shared" si="54"/>
        <v>30.133641976734339</v>
      </c>
      <c r="S357" s="5">
        <f t="shared" si="51"/>
        <v>0</v>
      </c>
      <c r="T357" s="17">
        <f t="shared" si="55"/>
        <v>0</v>
      </c>
    </row>
    <row r="358" spans="1:20" x14ac:dyDescent="0.25">
      <c r="A358" s="24">
        <v>42597.70835364583</v>
      </c>
      <c r="B358" s="10">
        <v>0</v>
      </c>
      <c r="C358" s="9">
        <v>0</v>
      </c>
      <c r="D358" s="22">
        <v>0</v>
      </c>
      <c r="E358" s="23">
        <v>0</v>
      </c>
      <c r="F358" s="10">
        <f t="shared" si="52"/>
        <v>0</v>
      </c>
      <c r="G358" s="9">
        <f t="shared" si="52"/>
        <v>0</v>
      </c>
      <c r="H358" s="23">
        <v>0</v>
      </c>
      <c r="I358" s="23">
        <f t="shared" si="53"/>
        <v>0</v>
      </c>
      <c r="J358" s="16">
        <f t="shared" si="50"/>
        <v>0</v>
      </c>
      <c r="K358" s="85"/>
      <c r="L358" s="86"/>
      <c r="M358" s="80">
        <f t="shared" si="57"/>
        <v>30.133641976734339</v>
      </c>
      <c r="N358" s="16">
        <f t="shared" si="57"/>
        <v>27.107172506621513</v>
      </c>
      <c r="O358" s="16">
        <f t="shared" si="57"/>
        <v>23.893651546283124</v>
      </c>
      <c r="P358" s="16">
        <f t="shared" si="57"/>
        <v>26.30425301438444</v>
      </c>
      <c r="Q358" s="16">
        <f t="shared" si="57"/>
        <v>25.947951051464152</v>
      </c>
      <c r="R358" s="16">
        <f t="shared" si="54"/>
        <v>30.133641976734339</v>
      </c>
      <c r="S358" s="5">
        <f t="shared" si="51"/>
        <v>0</v>
      </c>
      <c r="T358" s="17">
        <f t="shared" si="55"/>
        <v>0</v>
      </c>
    </row>
    <row r="359" spans="1:20" x14ac:dyDescent="0.25">
      <c r="A359" s="24">
        <v>42597.750020370368</v>
      </c>
      <c r="B359" s="10">
        <v>0</v>
      </c>
      <c r="C359" s="9">
        <v>0</v>
      </c>
      <c r="D359" s="22">
        <v>0</v>
      </c>
      <c r="E359" s="23">
        <v>0</v>
      </c>
      <c r="F359" s="10">
        <f t="shared" si="52"/>
        <v>0</v>
      </c>
      <c r="G359" s="9">
        <f t="shared" si="52"/>
        <v>0</v>
      </c>
      <c r="H359" s="23">
        <v>0</v>
      </c>
      <c r="I359" s="23">
        <f t="shared" si="53"/>
        <v>0</v>
      </c>
      <c r="J359" s="16">
        <f t="shared" si="50"/>
        <v>0</v>
      </c>
      <c r="K359" s="85"/>
      <c r="L359" s="86"/>
      <c r="M359" s="80">
        <f t="shared" si="57"/>
        <v>30.133641976734339</v>
      </c>
      <c r="N359" s="16">
        <f t="shared" si="57"/>
        <v>27.107172506621513</v>
      </c>
      <c r="O359" s="16">
        <f t="shared" si="57"/>
        <v>23.893651546283124</v>
      </c>
      <c r="P359" s="16">
        <f t="shared" si="57"/>
        <v>26.30425301438444</v>
      </c>
      <c r="Q359" s="16">
        <f t="shared" si="57"/>
        <v>25.947951051464152</v>
      </c>
      <c r="R359" s="16">
        <f t="shared" si="54"/>
        <v>30.133641976734339</v>
      </c>
      <c r="S359" s="5">
        <f t="shared" si="51"/>
        <v>0</v>
      </c>
      <c r="T359" s="17">
        <f t="shared" si="55"/>
        <v>0</v>
      </c>
    </row>
    <row r="360" spans="1:20" x14ac:dyDescent="0.25">
      <c r="A360" s="24">
        <v>42597.791687094905</v>
      </c>
      <c r="B360" s="10">
        <v>0</v>
      </c>
      <c r="C360" s="9">
        <v>0</v>
      </c>
      <c r="D360" s="22">
        <v>0</v>
      </c>
      <c r="E360" s="23">
        <v>0</v>
      </c>
      <c r="F360" s="10">
        <f t="shared" si="52"/>
        <v>0</v>
      </c>
      <c r="G360" s="9">
        <f t="shared" si="52"/>
        <v>0</v>
      </c>
      <c r="H360" s="23">
        <v>0</v>
      </c>
      <c r="I360" s="23">
        <f t="shared" si="53"/>
        <v>0</v>
      </c>
      <c r="J360" s="16">
        <f t="shared" si="50"/>
        <v>0</v>
      </c>
      <c r="K360" s="85"/>
      <c r="L360" s="86"/>
      <c r="M360" s="80">
        <f t="shared" ref="M360:Q375" si="58">M359</f>
        <v>30.133641976734339</v>
      </c>
      <c r="N360" s="16">
        <f t="shared" si="58"/>
        <v>27.107172506621513</v>
      </c>
      <c r="O360" s="16">
        <f t="shared" si="58"/>
        <v>23.893651546283124</v>
      </c>
      <c r="P360" s="16">
        <f t="shared" si="58"/>
        <v>26.30425301438444</v>
      </c>
      <c r="Q360" s="16">
        <f t="shared" si="58"/>
        <v>25.947951051464152</v>
      </c>
      <c r="R360" s="16">
        <f t="shared" si="54"/>
        <v>30.133641976734339</v>
      </c>
      <c r="S360" s="5">
        <f t="shared" si="51"/>
        <v>0</v>
      </c>
      <c r="T360" s="17">
        <f t="shared" si="55"/>
        <v>0</v>
      </c>
    </row>
    <row r="361" spans="1:20" x14ac:dyDescent="0.25">
      <c r="A361" s="24">
        <v>42597.833353819442</v>
      </c>
      <c r="B361" s="10">
        <v>0</v>
      </c>
      <c r="C361" s="9">
        <v>0</v>
      </c>
      <c r="D361" s="22">
        <v>0</v>
      </c>
      <c r="E361" s="23">
        <v>0</v>
      </c>
      <c r="F361" s="10">
        <f t="shared" si="52"/>
        <v>0</v>
      </c>
      <c r="G361" s="9">
        <f t="shared" si="52"/>
        <v>0</v>
      </c>
      <c r="H361" s="23">
        <v>0</v>
      </c>
      <c r="I361" s="23">
        <f t="shared" si="53"/>
        <v>0</v>
      </c>
      <c r="J361" s="16">
        <f t="shared" si="50"/>
        <v>0</v>
      </c>
      <c r="K361" s="85"/>
      <c r="L361" s="86"/>
      <c r="M361" s="80">
        <f t="shared" si="58"/>
        <v>30.133641976734339</v>
      </c>
      <c r="N361" s="16">
        <f t="shared" si="58"/>
        <v>27.107172506621513</v>
      </c>
      <c r="O361" s="16">
        <f t="shared" si="58"/>
        <v>23.893651546283124</v>
      </c>
      <c r="P361" s="16">
        <f t="shared" si="58"/>
        <v>26.30425301438444</v>
      </c>
      <c r="Q361" s="16">
        <f t="shared" si="58"/>
        <v>25.947951051464152</v>
      </c>
      <c r="R361" s="16">
        <f t="shared" si="54"/>
        <v>30.133641976734339</v>
      </c>
      <c r="S361" s="5">
        <f t="shared" si="51"/>
        <v>0</v>
      </c>
      <c r="T361" s="17">
        <f t="shared" si="55"/>
        <v>0</v>
      </c>
    </row>
    <row r="362" spans="1:20" x14ac:dyDescent="0.25">
      <c r="A362" s="24">
        <v>42597.875020543979</v>
      </c>
      <c r="B362" s="10">
        <v>0</v>
      </c>
      <c r="C362" s="9">
        <v>0</v>
      </c>
      <c r="D362" s="22">
        <v>0</v>
      </c>
      <c r="E362" s="23">
        <v>0</v>
      </c>
      <c r="F362" s="10">
        <f t="shared" si="52"/>
        <v>0</v>
      </c>
      <c r="G362" s="9">
        <f t="shared" si="52"/>
        <v>0</v>
      </c>
      <c r="H362" s="23">
        <v>0</v>
      </c>
      <c r="I362" s="23">
        <f t="shared" si="53"/>
        <v>0</v>
      </c>
      <c r="J362" s="16">
        <f t="shared" si="50"/>
        <v>0</v>
      </c>
      <c r="K362" s="85"/>
      <c r="L362" s="86"/>
      <c r="M362" s="80">
        <f t="shared" si="58"/>
        <v>30.133641976734339</v>
      </c>
      <c r="N362" s="16">
        <f t="shared" si="58"/>
        <v>27.107172506621513</v>
      </c>
      <c r="O362" s="16">
        <f t="shared" si="58"/>
        <v>23.893651546283124</v>
      </c>
      <c r="P362" s="16">
        <f t="shared" si="58"/>
        <v>26.30425301438444</v>
      </c>
      <c r="Q362" s="16">
        <f t="shared" si="58"/>
        <v>25.947951051464152</v>
      </c>
      <c r="R362" s="16">
        <f t="shared" si="54"/>
        <v>30.133641976734339</v>
      </c>
      <c r="S362" s="5">
        <f t="shared" si="51"/>
        <v>0</v>
      </c>
      <c r="T362" s="17">
        <f t="shared" si="55"/>
        <v>0</v>
      </c>
    </row>
    <row r="363" spans="1:20" x14ac:dyDescent="0.25">
      <c r="A363" s="24">
        <v>42597.916687268516</v>
      </c>
      <c r="B363" s="10">
        <v>0</v>
      </c>
      <c r="C363" s="9">
        <v>0</v>
      </c>
      <c r="D363" s="22">
        <v>0</v>
      </c>
      <c r="E363" s="23">
        <v>0</v>
      </c>
      <c r="F363" s="10">
        <f t="shared" si="52"/>
        <v>0</v>
      </c>
      <c r="G363" s="9">
        <f t="shared" si="52"/>
        <v>0</v>
      </c>
      <c r="H363" s="23">
        <v>0</v>
      </c>
      <c r="I363" s="23">
        <f t="shared" si="53"/>
        <v>0</v>
      </c>
      <c r="J363" s="16">
        <f t="shared" si="50"/>
        <v>0</v>
      </c>
      <c r="K363" s="85"/>
      <c r="L363" s="86"/>
      <c r="M363" s="80">
        <f t="shared" si="58"/>
        <v>30.133641976734339</v>
      </c>
      <c r="N363" s="16">
        <f t="shared" si="58"/>
        <v>27.107172506621513</v>
      </c>
      <c r="O363" s="16">
        <f t="shared" si="58"/>
        <v>23.893651546283124</v>
      </c>
      <c r="P363" s="16">
        <f t="shared" si="58"/>
        <v>26.30425301438444</v>
      </c>
      <c r="Q363" s="16">
        <f t="shared" si="58"/>
        <v>25.947951051464152</v>
      </c>
      <c r="R363" s="16">
        <f t="shared" si="54"/>
        <v>30.133641976734339</v>
      </c>
      <c r="S363" s="5">
        <f t="shared" si="51"/>
        <v>0</v>
      </c>
      <c r="T363" s="17">
        <f t="shared" si="55"/>
        <v>0</v>
      </c>
    </row>
    <row r="364" spans="1:20" x14ac:dyDescent="0.25">
      <c r="A364" s="24">
        <v>42597.958353993054</v>
      </c>
      <c r="B364" s="10">
        <v>26.931999999999999</v>
      </c>
      <c r="C364" s="9">
        <v>629.93948</v>
      </c>
      <c r="D364" s="10">
        <v>0</v>
      </c>
      <c r="E364" s="9">
        <v>0</v>
      </c>
      <c r="F364" s="10">
        <f t="shared" si="52"/>
        <v>26.931999999999999</v>
      </c>
      <c r="G364" s="9">
        <f t="shared" si="52"/>
        <v>629.93948</v>
      </c>
      <c r="H364" s="23">
        <v>0</v>
      </c>
      <c r="I364" s="23">
        <f t="shared" si="53"/>
        <v>26.931999999999999</v>
      </c>
      <c r="J364" s="16">
        <f t="shared" si="50"/>
        <v>23.39</v>
      </c>
      <c r="K364" s="85"/>
      <c r="L364" s="86"/>
      <c r="M364" s="80">
        <f t="shared" si="58"/>
        <v>30.133641976734339</v>
      </c>
      <c r="N364" s="16">
        <f t="shared" si="58"/>
        <v>27.107172506621513</v>
      </c>
      <c r="O364" s="16">
        <f t="shared" si="58"/>
        <v>23.893651546283124</v>
      </c>
      <c r="P364" s="16">
        <f t="shared" si="58"/>
        <v>26.30425301438444</v>
      </c>
      <c r="Q364" s="16">
        <f t="shared" si="58"/>
        <v>25.947951051464152</v>
      </c>
      <c r="R364" s="16">
        <f t="shared" si="54"/>
        <v>30.133641976734339</v>
      </c>
      <c r="S364" s="5">
        <f t="shared" si="51"/>
        <v>0</v>
      </c>
      <c r="T364" s="17">
        <f t="shared" si="55"/>
        <v>0</v>
      </c>
    </row>
    <row r="365" spans="1:20" x14ac:dyDescent="0.25">
      <c r="A365" s="24">
        <v>42598.000020717591</v>
      </c>
      <c r="B365" s="10">
        <v>35.537999999999997</v>
      </c>
      <c r="C365" s="9">
        <v>804.9357</v>
      </c>
      <c r="D365" s="10">
        <v>4.1399999999999997</v>
      </c>
      <c r="E365" s="9">
        <v>93.771000000000001</v>
      </c>
      <c r="F365" s="10">
        <f t="shared" si="52"/>
        <v>31.397999999999996</v>
      </c>
      <c r="G365" s="9">
        <f t="shared" si="52"/>
        <v>711.16470000000004</v>
      </c>
      <c r="H365" s="23">
        <v>0</v>
      </c>
      <c r="I365" s="23">
        <f t="shared" si="53"/>
        <v>31.397999999999996</v>
      </c>
      <c r="J365" s="16">
        <f t="shared" si="50"/>
        <v>22.650000000000006</v>
      </c>
      <c r="K365" s="85"/>
      <c r="L365" s="86"/>
      <c r="M365" s="80">
        <f t="shared" si="58"/>
        <v>30.133641976734339</v>
      </c>
      <c r="N365" s="16">
        <f t="shared" si="58"/>
        <v>27.107172506621513</v>
      </c>
      <c r="O365" s="16">
        <f t="shared" si="58"/>
        <v>23.893651546283124</v>
      </c>
      <c r="P365" s="16">
        <f t="shared" si="58"/>
        <v>26.30425301438444</v>
      </c>
      <c r="Q365" s="16">
        <f t="shared" si="58"/>
        <v>25.947951051464152</v>
      </c>
      <c r="R365" s="16">
        <f t="shared" si="54"/>
        <v>30.133641976734339</v>
      </c>
      <c r="S365" s="5">
        <f t="shared" si="51"/>
        <v>0</v>
      </c>
      <c r="T365" s="17">
        <f t="shared" si="55"/>
        <v>0</v>
      </c>
    </row>
    <row r="366" spans="1:20" x14ac:dyDescent="0.25">
      <c r="A366" s="24">
        <v>42598.041687442128</v>
      </c>
      <c r="B366" s="10">
        <v>0</v>
      </c>
      <c r="C366" s="9">
        <v>0</v>
      </c>
      <c r="D366" s="10">
        <v>0</v>
      </c>
      <c r="E366" s="9">
        <v>0</v>
      </c>
      <c r="F366" s="10">
        <f t="shared" si="52"/>
        <v>0</v>
      </c>
      <c r="G366" s="9">
        <f t="shared" si="52"/>
        <v>0</v>
      </c>
      <c r="H366" s="23">
        <v>0</v>
      </c>
      <c r="I366" s="23">
        <f t="shared" si="53"/>
        <v>0</v>
      </c>
      <c r="J366" s="16">
        <f t="shared" si="50"/>
        <v>0</v>
      </c>
      <c r="K366" s="85"/>
      <c r="L366" s="86"/>
      <c r="M366" s="80">
        <f t="shared" si="58"/>
        <v>30.133641976734339</v>
      </c>
      <c r="N366" s="16">
        <f t="shared" si="58"/>
        <v>27.107172506621513</v>
      </c>
      <c r="O366" s="16">
        <f t="shared" si="58"/>
        <v>23.893651546283124</v>
      </c>
      <c r="P366" s="16">
        <f t="shared" si="58"/>
        <v>26.30425301438444</v>
      </c>
      <c r="Q366" s="16">
        <f t="shared" si="58"/>
        <v>25.947951051464152</v>
      </c>
      <c r="R366" s="16">
        <f t="shared" si="54"/>
        <v>30.133641976734339</v>
      </c>
      <c r="S366" s="5">
        <f t="shared" si="51"/>
        <v>0</v>
      </c>
      <c r="T366" s="17">
        <f t="shared" si="55"/>
        <v>0</v>
      </c>
    </row>
    <row r="367" spans="1:20" x14ac:dyDescent="0.25">
      <c r="A367" s="24">
        <v>42598.083354166665</v>
      </c>
      <c r="B367" s="10">
        <v>13.457000000000001</v>
      </c>
      <c r="C367" s="9">
        <v>276.81049000000002</v>
      </c>
      <c r="D367" s="10">
        <v>0</v>
      </c>
      <c r="E367" s="9">
        <v>0</v>
      </c>
      <c r="F367" s="10">
        <f t="shared" si="52"/>
        <v>13.457000000000001</v>
      </c>
      <c r="G367" s="9">
        <f t="shared" si="52"/>
        <v>276.81049000000002</v>
      </c>
      <c r="H367" s="23">
        <v>0</v>
      </c>
      <c r="I367" s="23">
        <f t="shared" si="53"/>
        <v>13.457000000000001</v>
      </c>
      <c r="J367" s="16">
        <f t="shared" si="50"/>
        <v>20.57</v>
      </c>
      <c r="K367" s="85"/>
      <c r="L367" s="86"/>
      <c r="M367" s="80">
        <f t="shared" si="58"/>
        <v>30.133641976734339</v>
      </c>
      <c r="N367" s="16">
        <f t="shared" si="58"/>
        <v>27.107172506621513</v>
      </c>
      <c r="O367" s="16">
        <f t="shared" si="58"/>
        <v>23.893651546283124</v>
      </c>
      <c r="P367" s="16">
        <f t="shared" si="58"/>
        <v>26.30425301438444</v>
      </c>
      <c r="Q367" s="16">
        <f t="shared" si="58"/>
        <v>25.947951051464152</v>
      </c>
      <c r="R367" s="16">
        <f t="shared" si="54"/>
        <v>30.133641976734339</v>
      </c>
      <c r="S367" s="5">
        <f t="shared" si="51"/>
        <v>0</v>
      </c>
      <c r="T367" s="17">
        <f t="shared" si="55"/>
        <v>0</v>
      </c>
    </row>
    <row r="368" spans="1:20" x14ac:dyDescent="0.25">
      <c r="A368" s="24">
        <v>42598.125020891202</v>
      </c>
      <c r="B368" s="10">
        <v>71.855999999999995</v>
      </c>
      <c r="C368" s="9">
        <v>1238.7974400000001</v>
      </c>
      <c r="D368" s="10">
        <v>0</v>
      </c>
      <c r="E368" s="9">
        <v>0</v>
      </c>
      <c r="F368" s="10">
        <f t="shared" si="52"/>
        <v>71.855999999999995</v>
      </c>
      <c r="G368" s="9">
        <f t="shared" si="52"/>
        <v>1238.7974400000001</v>
      </c>
      <c r="H368" s="23">
        <v>0</v>
      </c>
      <c r="I368" s="23">
        <f t="shared" si="53"/>
        <v>71.855999999999995</v>
      </c>
      <c r="J368" s="16">
        <f t="shared" si="50"/>
        <v>17.240000000000002</v>
      </c>
      <c r="K368" s="85"/>
      <c r="L368" s="86"/>
      <c r="M368" s="80">
        <f t="shared" si="58"/>
        <v>30.133641976734339</v>
      </c>
      <c r="N368" s="16">
        <f t="shared" si="58"/>
        <v>27.107172506621513</v>
      </c>
      <c r="O368" s="16">
        <f t="shared" si="58"/>
        <v>23.893651546283124</v>
      </c>
      <c r="P368" s="16">
        <f t="shared" si="58"/>
        <v>26.30425301438444</v>
      </c>
      <c r="Q368" s="16">
        <f t="shared" si="58"/>
        <v>25.947951051464152</v>
      </c>
      <c r="R368" s="16">
        <f t="shared" si="54"/>
        <v>30.133641976734339</v>
      </c>
      <c r="S368" s="5">
        <f t="shared" si="51"/>
        <v>0</v>
      </c>
      <c r="T368" s="17">
        <f t="shared" si="55"/>
        <v>0</v>
      </c>
    </row>
    <row r="369" spans="1:20" x14ac:dyDescent="0.25">
      <c r="A369" s="24">
        <v>42598.16668761574</v>
      </c>
      <c r="B369" s="10">
        <v>90.019000000000005</v>
      </c>
      <c r="C369" s="9">
        <v>1551.9275600000001</v>
      </c>
      <c r="D369" s="10">
        <v>0</v>
      </c>
      <c r="E369" s="9">
        <v>0</v>
      </c>
      <c r="F369" s="10">
        <f t="shared" si="52"/>
        <v>90.019000000000005</v>
      </c>
      <c r="G369" s="9">
        <f t="shared" si="52"/>
        <v>1551.9275600000001</v>
      </c>
      <c r="H369" s="23">
        <v>0</v>
      </c>
      <c r="I369" s="23">
        <f t="shared" si="53"/>
        <v>90.019000000000005</v>
      </c>
      <c r="J369" s="16">
        <f t="shared" si="50"/>
        <v>17.239999999999998</v>
      </c>
      <c r="K369" s="85"/>
      <c r="L369" s="86"/>
      <c r="M369" s="80">
        <f t="shared" si="58"/>
        <v>30.133641976734339</v>
      </c>
      <c r="N369" s="16">
        <f t="shared" si="58"/>
        <v>27.107172506621513</v>
      </c>
      <c r="O369" s="16">
        <f t="shared" si="58"/>
        <v>23.893651546283124</v>
      </c>
      <c r="P369" s="16">
        <f t="shared" si="58"/>
        <v>26.30425301438444</v>
      </c>
      <c r="Q369" s="16">
        <f t="shared" si="58"/>
        <v>25.947951051464152</v>
      </c>
      <c r="R369" s="16">
        <f t="shared" si="54"/>
        <v>30.133641976734339</v>
      </c>
      <c r="S369" s="5">
        <f t="shared" si="51"/>
        <v>0</v>
      </c>
      <c r="T369" s="17">
        <f t="shared" si="55"/>
        <v>0</v>
      </c>
    </row>
    <row r="370" spans="1:20" x14ac:dyDescent="0.25">
      <c r="A370" s="24">
        <v>42598.208354340277</v>
      </c>
      <c r="B370" s="10">
        <v>71.697999999999993</v>
      </c>
      <c r="C370" s="9">
        <v>1338.60166</v>
      </c>
      <c r="D370" s="10">
        <v>0</v>
      </c>
      <c r="E370" s="9">
        <v>0</v>
      </c>
      <c r="F370" s="10">
        <f t="shared" si="52"/>
        <v>71.697999999999993</v>
      </c>
      <c r="G370" s="9">
        <f t="shared" si="52"/>
        <v>1338.60166</v>
      </c>
      <c r="H370" s="23">
        <v>0</v>
      </c>
      <c r="I370" s="23">
        <f t="shared" si="53"/>
        <v>71.697999999999993</v>
      </c>
      <c r="J370" s="16">
        <f t="shared" si="50"/>
        <v>18.670000000000002</v>
      </c>
      <c r="K370" s="85"/>
      <c r="L370" s="86"/>
      <c r="M370" s="80">
        <f t="shared" si="58"/>
        <v>30.133641976734339</v>
      </c>
      <c r="N370" s="16">
        <f t="shared" si="58"/>
        <v>27.107172506621513</v>
      </c>
      <c r="O370" s="16">
        <f t="shared" si="58"/>
        <v>23.893651546283124</v>
      </c>
      <c r="P370" s="16">
        <f t="shared" si="58"/>
        <v>26.30425301438444</v>
      </c>
      <c r="Q370" s="16">
        <f t="shared" si="58"/>
        <v>25.947951051464152</v>
      </c>
      <c r="R370" s="16">
        <f t="shared" si="54"/>
        <v>30.133641976734339</v>
      </c>
      <c r="S370" s="5">
        <f t="shared" si="51"/>
        <v>0</v>
      </c>
      <c r="T370" s="17">
        <f t="shared" si="55"/>
        <v>0</v>
      </c>
    </row>
    <row r="371" spans="1:20" x14ac:dyDescent="0.25">
      <c r="A371" s="24">
        <v>42598.250021064814</v>
      </c>
      <c r="B371" s="10">
        <v>112.07899999999999</v>
      </c>
      <c r="C371" s="9">
        <v>2315.5521399999998</v>
      </c>
      <c r="D371" s="10">
        <v>0</v>
      </c>
      <c r="E371" s="9">
        <v>0</v>
      </c>
      <c r="F371" s="10">
        <f t="shared" si="52"/>
        <v>112.07899999999999</v>
      </c>
      <c r="G371" s="9">
        <f t="shared" si="52"/>
        <v>2315.5521399999998</v>
      </c>
      <c r="H371" s="23">
        <v>0</v>
      </c>
      <c r="I371" s="23">
        <f t="shared" si="53"/>
        <v>112.07899999999999</v>
      </c>
      <c r="J371" s="16">
        <f t="shared" si="50"/>
        <v>20.66</v>
      </c>
      <c r="K371" s="85"/>
      <c r="L371" s="86"/>
      <c r="M371" s="80">
        <f t="shared" si="58"/>
        <v>30.133641976734339</v>
      </c>
      <c r="N371" s="16">
        <f t="shared" si="58"/>
        <v>27.107172506621513</v>
      </c>
      <c r="O371" s="16">
        <f t="shared" si="58"/>
        <v>23.893651546283124</v>
      </c>
      <c r="P371" s="16">
        <f t="shared" si="58"/>
        <v>26.30425301438444</v>
      </c>
      <c r="Q371" s="16">
        <f t="shared" si="58"/>
        <v>25.947951051464152</v>
      </c>
      <c r="R371" s="16">
        <f t="shared" si="54"/>
        <v>30.133641976734339</v>
      </c>
      <c r="S371" s="5">
        <f t="shared" si="51"/>
        <v>0</v>
      </c>
      <c r="T371" s="17">
        <f t="shared" si="55"/>
        <v>0</v>
      </c>
    </row>
    <row r="372" spans="1:20" x14ac:dyDescent="0.25">
      <c r="A372" s="24">
        <v>42598.291687789351</v>
      </c>
      <c r="B372" s="10">
        <v>75.722999999999999</v>
      </c>
      <c r="C372" s="9">
        <v>1688.6229000000001</v>
      </c>
      <c r="D372" s="10">
        <v>0</v>
      </c>
      <c r="E372" s="9">
        <v>0</v>
      </c>
      <c r="F372" s="10">
        <f t="shared" si="52"/>
        <v>75.722999999999999</v>
      </c>
      <c r="G372" s="9">
        <f t="shared" si="52"/>
        <v>1688.6229000000001</v>
      </c>
      <c r="H372" s="23">
        <v>0</v>
      </c>
      <c r="I372" s="23">
        <f t="shared" si="53"/>
        <v>75.722999999999999</v>
      </c>
      <c r="J372" s="16">
        <f t="shared" si="50"/>
        <v>22.3</v>
      </c>
      <c r="K372" s="85"/>
      <c r="L372" s="86"/>
      <c r="M372" s="80">
        <f t="shared" si="58"/>
        <v>30.133641976734339</v>
      </c>
      <c r="N372" s="16">
        <f t="shared" si="58"/>
        <v>27.107172506621513</v>
      </c>
      <c r="O372" s="16">
        <f t="shared" si="58"/>
        <v>23.893651546283124</v>
      </c>
      <c r="P372" s="16">
        <f t="shared" si="58"/>
        <v>26.30425301438444</v>
      </c>
      <c r="Q372" s="16">
        <f t="shared" si="58"/>
        <v>25.947951051464152</v>
      </c>
      <c r="R372" s="16">
        <f t="shared" si="54"/>
        <v>30.133641976734339</v>
      </c>
      <c r="S372" s="5">
        <f t="shared" si="51"/>
        <v>0</v>
      </c>
      <c r="T372" s="17">
        <f t="shared" si="55"/>
        <v>0</v>
      </c>
    </row>
    <row r="373" spans="1:20" x14ac:dyDescent="0.25">
      <c r="A373" s="24">
        <v>42598.333354513888</v>
      </c>
      <c r="B373" s="10">
        <v>0</v>
      </c>
      <c r="C373" s="9">
        <v>0</v>
      </c>
      <c r="D373" s="22">
        <v>0</v>
      </c>
      <c r="E373" s="23">
        <v>0</v>
      </c>
      <c r="F373" s="10">
        <f t="shared" si="52"/>
        <v>0</v>
      </c>
      <c r="G373" s="9">
        <f t="shared" si="52"/>
        <v>0</v>
      </c>
      <c r="H373" s="23">
        <v>0</v>
      </c>
      <c r="I373" s="23">
        <f t="shared" si="53"/>
        <v>0</v>
      </c>
      <c r="J373" s="16">
        <f t="shared" si="50"/>
        <v>0</v>
      </c>
      <c r="K373" s="85"/>
      <c r="L373" s="86"/>
      <c r="M373" s="80">
        <f t="shared" si="58"/>
        <v>30.133641976734339</v>
      </c>
      <c r="N373" s="16">
        <f t="shared" si="58"/>
        <v>27.107172506621513</v>
      </c>
      <c r="O373" s="16">
        <f t="shared" si="58"/>
        <v>23.893651546283124</v>
      </c>
      <c r="P373" s="16">
        <f t="shared" si="58"/>
        <v>26.30425301438444</v>
      </c>
      <c r="Q373" s="16">
        <f t="shared" si="58"/>
        <v>25.947951051464152</v>
      </c>
      <c r="R373" s="16">
        <f t="shared" si="54"/>
        <v>30.133641976734339</v>
      </c>
      <c r="S373" s="5">
        <f t="shared" si="51"/>
        <v>0</v>
      </c>
      <c r="T373" s="17">
        <f t="shared" si="55"/>
        <v>0</v>
      </c>
    </row>
    <row r="374" spans="1:20" x14ac:dyDescent="0.25">
      <c r="A374" s="24">
        <v>42598.375021238426</v>
      </c>
      <c r="B374" s="10">
        <v>70.686000000000007</v>
      </c>
      <c r="C374" s="9">
        <v>1794.0106800000001</v>
      </c>
      <c r="D374" s="10">
        <v>70.686000000000007</v>
      </c>
      <c r="E374" s="9">
        <v>1794.0110000000002</v>
      </c>
      <c r="F374" s="10">
        <f t="shared" si="52"/>
        <v>0</v>
      </c>
      <c r="G374" s="9">
        <f t="shared" si="52"/>
        <v>-3.2000000010157237E-4</v>
      </c>
      <c r="H374" s="23">
        <v>0</v>
      </c>
      <c r="I374" s="23">
        <f t="shared" si="53"/>
        <v>0</v>
      </c>
      <c r="J374" s="16">
        <f t="shared" si="50"/>
        <v>0</v>
      </c>
      <c r="K374" s="85"/>
      <c r="L374" s="86"/>
      <c r="M374" s="80">
        <f t="shared" si="58"/>
        <v>30.133641976734339</v>
      </c>
      <c r="N374" s="16">
        <f t="shared" si="58"/>
        <v>27.107172506621513</v>
      </c>
      <c r="O374" s="16">
        <f t="shared" si="58"/>
        <v>23.893651546283124</v>
      </c>
      <c r="P374" s="16">
        <f t="shared" si="58"/>
        <v>26.30425301438444</v>
      </c>
      <c r="Q374" s="16">
        <f t="shared" si="58"/>
        <v>25.947951051464152</v>
      </c>
      <c r="R374" s="16">
        <f t="shared" si="54"/>
        <v>30.133641976734339</v>
      </c>
      <c r="S374" s="5">
        <f t="shared" si="51"/>
        <v>0</v>
      </c>
      <c r="T374" s="17">
        <f t="shared" si="55"/>
        <v>0</v>
      </c>
    </row>
    <row r="375" spans="1:20" x14ac:dyDescent="0.25">
      <c r="A375" s="24">
        <v>42598.416687962963</v>
      </c>
      <c r="B375" s="10">
        <v>199.51300000000001</v>
      </c>
      <c r="C375" s="9">
        <v>5057.6545500000002</v>
      </c>
      <c r="D375" s="10">
        <v>199.51300000000001</v>
      </c>
      <c r="E375" s="9">
        <v>5057.6550000000007</v>
      </c>
      <c r="F375" s="10">
        <f t="shared" si="52"/>
        <v>0</v>
      </c>
      <c r="G375" s="9">
        <f t="shared" si="52"/>
        <v>-4.5000000045547495E-4</v>
      </c>
      <c r="H375" s="23">
        <v>0</v>
      </c>
      <c r="I375" s="23">
        <f t="shared" si="53"/>
        <v>0</v>
      </c>
      <c r="J375" s="16">
        <f t="shared" si="50"/>
        <v>0</v>
      </c>
      <c r="K375" s="85"/>
      <c r="L375" s="86"/>
      <c r="M375" s="80">
        <f t="shared" si="58"/>
        <v>30.133641976734339</v>
      </c>
      <c r="N375" s="16">
        <f t="shared" si="58"/>
        <v>27.107172506621513</v>
      </c>
      <c r="O375" s="16">
        <f t="shared" si="58"/>
        <v>23.893651546283124</v>
      </c>
      <c r="P375" s="16">
        <f t="shared" si="58"/>
        <v>26.30425301438444</v>
      </c>
      <c r="Q375" s="16">
        <f t="shared" si="58"/>
        <v>25.947951051464152</v>
      </c>
      <c r="R375" s="16">
        <f t="shared" si="54"/>
        <v>30.133641976734339</v>
      </c>
      <c r="S375" s="5">
        <f t="shared" si="51"/>
        <v>0</v>
      </c>
      <c r="T375" s="17">
        <f t="shared" si="55"/>
        <v>0</v>
      </c>
    </row>
    <row r="376" spans="1:20" x14ac:dyDescent="0.25">
      <c r="A376" s="24">
        <v>42598.4583546875</v>
      </c>
      <c r="B376" s="10">
        <v>410.56</v>
      </c>
      <c r="C376" s="9">
        <v>23077.577600000001</v>
      </c>
      <c r="D376" s="10">
        <v>410.56</v>
      </c>
      <c r="E376" s="9">
        <v>23077.578000000001</v>
      </c>
      <c r="F376" s="10">
        <f t="shared" si="52"/>
        <v>0</v>
      </c>
      <c r="G376" s="9">
        <f t="shared" si="52"/>
        <v>-4.0000000080908649E-4</v>
      </c>
      <c r="H376" s="23">
        <v>0</v>
      </c>
      <c r="I376" s="23">
        <f t="shared" si="53"/>
        <v>0</v>
      </c>
      <c r="J376" s="16">
        <f t="shared" si="50"/>
        <v>0</v>
      </c>
      <c r="K376" s="85"/>
      <c r="L376" s="86"/>
      <c r="M376" s="80">
        <f t="shared" ref="M376:Q391" si="59">M375</f>
        <v>30.133641976734339</v>
      </c>
      <c r="N376" s="16">
        <f t="shared" si="59"/>
        <v>27.107172506621513</v>
      </c>
      <c r="O376" s="16">
        <f t="shared" si="59"/>
        <v>23.893651546283124</v>
      </c>
      <c r="P376" s="16">
        <f t="shared" si="59"/>
        <v>26.30425301438444</v>
      </c>
      <c r="Q376" s="16">
        <f t="shared" si="59"/>
        <v>25.947951051464152</v>
      </c>
      <c r="R376" s="16">
        <f t="shared" si="54"/>
        <v>30.133641976734339</v>
      </c>
      <c r="S376" s="5">
        <f t="shared" si="51"/>
        <v>0</v>
      </c>
      <c r="T376" s="17">
        <f t="shared" si="55"/>
        <v>0</v>
      </c>
    </row>
    <row r="377" spans="1:20" x14ac:dyDescent="0.25">
      <c r="A377" s="24">
        <v>42598.500021412037</v>
      </c>
      <c r="B377" s="10">
        <v>384.12700000000001</v>
      </c>
      <c r="C377" s="9">
        <v>11650.571910000001</v>
      </c>
      <c r="D377" s="10">
        <v>384.12700000000001</v>
      </c>
      <c r="E377" s="9">
        <v>11650.572</v>
      </c>
      <c r="F377" s="10">
        <f t="shared" si="52"/>
        <v>0</v>
      </c>
      <c r="G377" s="9">
        <f t="shared" si="52"/>
        <v>-8.9999999545398168E-5</v>
      </c>
      <c r="H377" s="23">
        <v>0</v>
      </c>
      <c r="I377" s="23">
        <f t="shared" si="53"/>
        <v>0</v>
      </c>
      <c r="J377" s="16">
        <f t="shared" si="50"/>
        <v>0</v>
      </c>
      <c r="K377" s="85"/>
      <c r="L377" s="86"/>
      <c r="M377" s="80">
        <f t="shared" si="59"/>
        <v>30.133641976734339</v>
      </c>
      <c r="N377" s="16">
        <f t="shared" si="59"/>
        <v>27.107172506621513</v>
      </c>
      <c r="O377" s="16">
        <f t="shared" si="59"/>
        <v>23.893651546283124</v>
      </c>
      <c r="P377" s="16">
        <f t="shared" si="59"/>
        <v>26.30425301438444</v>
      </c>
      <c r="Q377" s="16">
        <f t="shared" si="59"/>
        <v>25.947951051464152</v>
      </c>
      <c r="R377" s="16">
        <f t="shared" si="54"/>
        <v>30.133641976734339</v>
      </c>
      <c r="S377" s="5">
        <f t="shared" si="51"/>
        <v>0</v>
      </c>
      <c r="T377" s="17">
        <f t="shared" si="55"/>
        <v>0</v>
      </c>
    </row>
    <row r="378" spans="1:20" x14ac:dyDescent="0.25">
      <c r="A378" s="24">
        <v>42598.541688136575</v>
      </c>
      <c r="B378" s="10">
        <v>272.55399999999997</v>
      </c>
      <c r="C378" s="9">
        <v>9165.9910199999995</v>
      </c>
      <c r="D378" s="10">
        <v>272.55400000000003</v>
      </c>
      <c r="E378" s="9">
        <v>9165.991</v>
      </c>
      <c r="F378" s="10">
        <f t="shared" si="52"/>
        <v>0</v>
      </c>
      <c r="G378" s="9">
        <f t="shared" si="52"/>
        <v>1.9999999494757503E-5</v>
      </c>
      <c r="H378" s="23">
        <v>0</v>
      </c>
      <c r="I378" s="23">
        <f t="shared" si="53"/>
        <v>0</v>
      </c>
      <c r="J378" s="16">
        <f t="shared" si="50"/>
        <v>0</v>
      </c>
      <c r="K378" s="85"/>
      <c r="L378" s="86"/>
      <c r="M378" s="80">
        <f t="shared" si="59"/>
        <v>30.133641976734339</v>
      </c>
      <c r="N378" s="16">
        <f t="shared" si="59"/>
        <v>27.107172506621513</v>
      </c>
      <c r="O378" s="16">
        <f t="shared" si="59"/>
        <v>23.893651546283124</v>
      </c>
      <c r="P378" s="16">
        <f t="shared" si="59"/>
        <v>26.30425301438444</v>
      </c>
      <c r="Q378" s="16">
        <f t="shared" si="59"/>
        <v>25.947951051464152</v>
      </c>
      <c r="R378" s="16">
        <f t="shared" si="54"/>
        <v>30.133641976734339</v>
      </c>
      <c r="S378" s="5">
        <f t="shared" si="51"/>
        <v>0</v>
      </c>
      <c r="T378" s="17">
        <f t="shared" si="55"/>
        <v>0</v>
      </c>
    </row>
    <row r="379" spans="1:20" x14ac:dyDescent="0.25">
      <c r="A379" s="24">
        <v>42598.583354861112</v>
      </c>
      <c r="B379" s="10">
        <v>194.059</v>
      </c>
      <c r="C379" s="9">
        <v>17416.795249999999</v>
      </c>
      <c r="D379" s="10">
        <v>194.059</v>
      </c>
      <c r="E379" s="9">
        <v>17416.795000000002</v>
      </c>
      <c r="F379" s="10">
        <f t="shared" si="52"/>
        <v>0</v>
      </c>
      <c r="G379" s="9">
        <f t="shared" si="52"/>
        <v>2.499999973224476E-4</v>
      </c>
      <c r="H379" s="23">
        <v>0</v>
      </c>
      <c r="I379" s="23">
        <f t="shared" si="53"/>
        <v>0</v>
      </c>
      <c r="J379" s="16">
        <f t="shared" si="50"/>
        <v>0</v>
      </c>
      <c r="K379" s="85"/>
      <c r="L379" s="86"/>
      <c r="M379" s="80">
        <f t="shared" si="59"/>
        <v>30.133641976734339</v>
      </c>
      <c r="N379" s="16">
        <f t="shared" si="59"/>
        <v>27.107172506621513</v>
      </c>
      <c r="O379" s="16">
        <f t="shared" si="59"/>
        <v>23.893651546283124</v>
      </c>
      <c r="P379" s="16">
        <f t="shared" si="59"/>
        <v>26.30425301438444</v>
      </c>
      <c r="Q379" s="16">
        <f t="shared" si="59"/>
        <v>25.947951051464152</v>
      </c>
      <c r="R379" s="16">
        <f t="shared" si="54"/>
        <v>30.133641976734339</v>
      </c>
      <c r="S379" s="5">
        <f t="shared" si="51"/>
        <v>0</v>
      </c>
      <c r="T379" s="17">
        <f t="shared" si="55"/>
        <v>0</v>
      </c>
    </row>
    <row r="380" spans="1:20" x14ac:dyDescent="0.25">
      <c r="A380" s="24">
        <v>42598.625021585649</v>
      </c>
      <c r="B380" s="10">
        <v>180.57300000000001</v>
      </c>
      <c r="C380" s="9">
        <v>8282.8835099999997</v>
      </c>
      <c r="D380" s="10">
        <v>180.57300000000001</v>
      </c>
      <c r="E380" s="9">
        <v>8282.884</v>
      </c>
      <c r="F380" s="10">
        <f t="shared" si="52"/>
        <v>0</v>
      </c>
      <c r="G380" s="9">
        <f t="shared" si="52"/>
        <v>-4.9000000035448465E-4</v>
      </c>
      <c r="H380" s="23">
        <v>0</v>
      </c>
      <c r="I380" s="23">
        <f t="shared" si="53"/>
        <v>0</v>
      </c>
      <c r="J380" s="16">
        <f t="shared" si="50"/>
        <v>0</v>
      </c>
      <c r="K380" s="85"/>
      <c r="L380" s="86"/>
      <c r="M380" s="80">
        <f t="shared" si="59"/>
        <v>30.133641976734339</v>
      </c>
      <c r="N380" s="16">
        <f t="shared" si="59"/>
        <v>27.107172506621513</v>
      </c>
      <c r="O380" s="16">
        <f t="shared" si="59"/>
        <v>23.893651546283124</v>
      </c>
      <c r="P380" s="16">
        <f t="shared" si="59"/>
        <v>26.30425301438444</v>
      </c>
      <c r="Q380" s="16">
        <f t="shared" si="59"/>
        <v>25.947951051464152</v>
      </c>
      <c r="R380" s="16">
        <f t="shared" si="54"/>
        <v>30.133641976734339</v>
      </c>
      <c r="S380" s="5">
        <f t="shared" si="51"/>
        <v>0</v>
      </c>
      <c r="T380" s="17">
        <f t="shared" si="55"/>
        <v>0</v>
      </c>
    </row>
    <row r="381" spans="1:20" x14ac:dyDescent="0.25">
      <c r="A381" s="24">
        <v>42598.666688310186</v>
      </c>
      <c r="B381" s="10">
        <v>168.50700000000001</v>
      </c>
      <c r="C381" s="9">
        <v>8681.4806399999998</v>
      </c>
      <c r="D381" s="22">
        <v>168.50700000000001</v>
      </c>
      <c r="E381" s="23">
        <v>8681.4809999999998</v>
      </c>
      <c r="F381" s="10">
        <f t="shared" si="52"/>
        <v>0</v>
      </c>
      <c r="G381" s="9">
        <f t="shared" si="52"/>
        <v>-3.6000000000058208E-4</v>
      </c>
      <c r="H381" s="23">
        <v>0</v>
      </c>
      <c r="I381" s="23">
        <f t="shared" si="53"/>
        <v>0</v>
      </c>
      <c r="J381" s="16">
        <f t="shared" si="50"/>
        <v>0</v>
      </c>
      <c r="K381" s="85"/>
      <c r="L381" s="86"/>
      <c r="M381" s="80">
        <f t="shared" si="59"/>
        <v>30.133641976734339</v>
      </c>
      <c r="N381" s="16">
        <f t="shared" si="59"/>
        <v>27.107172506621513</v>
      </c>
      <c r="O381" s="16">
        <f t="shared" si="59"/>
        <v>23.893651546283124</v>
      </c>
      <c r="P381" s="16">
        <f t="shared" si="59"/>
        <v>26.30425301438444</v>
      </c>
      <c r="Q381" s="16">
        <f t="shared" si="59"/>
        <v>25.947951051464152</v>
      </c>
      <c r="R381" s="16">
        <f t="shared" si="54"/>
        <v>30.133641976734339</v>
      </c>
      <c r="S381" s="5">
        <f t="shared" si="51"/>
        <v>0</v>
      </c>
      <c r="T381" s="17">
        <f t="shared" si="55"/>
        <v>0</v>
      </c>
    </row>
    <row r="382" spans="1:20" x14ac:dyDescent="0.25">
      <c r="A382" s="24">
        <v>42598.708355034723</v>
      </c>
      <c r="B382" s="10">
        <v>126.127</v>
      </c>
      <c r="C382" s="9">
        <v>5530.6689500000002</v>
      </c>
      <c r="D382" s="22">
        <v>126.12700000000001</v>
      </c>
      <c r="E382" s="23">
        <v>5530.6689999999999</v>
      </c>
      <c r="F382" s="10">
        <f t="shared" si="52"/>
        <v>0</v>
      </c>
      <c r="G382" s="9">
        <f t="shared" si="52"/>
        <v>-4.999999964638846E-5</v>
      </c>
      <c r="H382" s="23">
        <v>0</v>
      </c>
      <c r="I382" s="23">
        <f t="shared" si="53"/>
        <v>0</v>
      </c>
      <c r="J382" s="16">
        <f t="shared" si="50"/>
        <v>0</v>
      </c>
      <c r="K382" s="85"/>
      <c r="L382" s="86"/>
      <c r="M382" s="80">
        <f t="shared" si="59"/>
        <v>30.133641976734339</v>
      </c>
      <c r="N382" s="16">
        <f t="shared" si="59"/>
        <v>27.107172506621513</v>
      </c>
      <c r="O382" s="16">
        <f t="shared" si="59"/>
        <v>23.893651546283124</v>
      </c>
      <c r="P382" s="16">
        <f t="shared" si="59"/>
        <v>26.30425301438444</v>
      </c>
      <c r="Q382" s="16">
        <f t="shared" si="59"/>
        <v>25.947951051464152</v>
      </c>
      <c r="R382" s="16">
        <f t="shared" si="54"/>
        <v>30.133641976734339</v>
      </c>
      <c r="S382" s="5">
        <f t="shared" si="51"/>
        <v>0</v>
      </c>
      <c r="T382" s="17">
        <f t="shared" si="55"/>
        <v>0</v>
      </c>
    </row>
    <row r="383" spans="1:20" x14ac:dyDescent="0.25">
      <c r="A383" s="24">
        <v>42598.750021759261</v>
      </c>
      <c r="B383" s="10">
        <v>126.21299999999999</v>
      </c>
      <c r="C383" s="9">
        <v>4673.6673899999996</v>
      </c>
      <c r="D383" s="22">
        <v>67.349999999999994</v>
      </c>
      <c r="E383" s="23">
        <v>2493.9700000000003</v>
      </c>
      <c r="F383" s="10">
        <f t="shared" si="52"/>
        <v>58.863</v>
      </c>
      <c r="G383" s="9">
        <f t="shared" si="52"/>
        <v>2179.6973899999994</v>
      </c>
      <c r="H383" s="23">
        <v>0</v>
      </c>
      <c r="I383" s="23">
        <f t="shared" si="53"/>
        <v>58.863</v>
      </c>
      <c r="J383" s="16">
        <f t="shared" si="50"/>
        <v>37.030008494300311</v>
      </c>
      <c r="K383" s="85"/>
      <c r="L383" s="86"/>
      <c r="M383" s="80">
        <f t="shared" si="59"/>
        <v>30.133641976734339</v>
      </c>
      <c r="N383" s="16">
        <f t="shared" si="59"/>
        <v>27.107172506621513</v>
      </c>
      <c r="O383" s="16">
        <f t="shared" si="59"/>
        <v>23.893651546283124</v>
      </c>
      <c r="P383" s="16">
        <f t="shared" si="59"/>
        <v>26.30425301438444</v>
      </c>
      <c r="Q383" s="16">
        <f t="shared" si="59"/>
        <v>25.947951051464152</v>
      </c>
      <c r="R383" s="16">
        <f t="shared" si="54"/>
        <v>30.133641976734339</v>
      </c>
      <c r="S383" s="5">
        <f t="shared" si="51"/>
        <v>6.8963665175659727</v>
      </c>
      <c r="T383" s="17">
        <f t="shared" si="55"/>
        <v>405.94082232348586</v>
      </c>
    </row>
    <row r="384" spans="1:20" x14ac:dyDescent="0.25">
      <c r="A384" s="24">
        <v>42598.791688483798</v>
      </c>
      <c r="B384" s="10">
        <v>205.143</v>
      </c>
      <c r="C384" s="9">
        <v>7865.1826199999996</v>
      </c>
      <c r="D384" s="10">
        <v>205.143</v>
      </c>
      <c r="E384" s="9">
        <v>7865.183</v>
      </c>
      <c r="F384" s="10">
        <f t="shared" si="52"/>
        <v>0</v>
      </c>
      <c r="G384" s="9">
        <f t="shared" si="52"/>
        <v>-3.8000000040483428E-4</v>
      </c>
      <c r="H384" s="23">
        <v>0</v>
      </c>
      <c r="I384" s="23">
        <f t="shared" si="53"/>
        <v>0</v>
      </c>
      <c r="J384" s="16">
        <f t="shared" si="50"/>
        <v>0</v>
      </c>
      <c r="K384" s="85"/>
      <c r="L384" s="86"/>
      <c r="M384" s="80">
        <f t="shared" si="59"/>
        <v>30.133641976734339</v>
      </c>
      <c r="N384" s="16">
        <f t="shared" si="59"/>
        <v>27.107172506621513</v>
      </c>
      <c r="O384" s="16">
        <f t="shared" si="59"/>
        <v>23.893651546283124</v>
      </c>
      <c r="P384" s="16">
        <f t="shared" si="59"/>
        <v>26.30425301438444</v>
      </c>
      <c r="Q384" s="16">
        <f t="shared" si="59"/>
        <v>25.947951051464152</v>
      </c>
      <c r="R384" s="16">
        <f t="shared" si="54"/>
        <v>30.133641976734339</v>
      </c>
      <c r="S384" s="5">
        <f t="shared" si="51"/>
        <v>0</v>
      </c>
      <c r="T384" s="17">
        <f t="shared" si="55"/>
        <v>0</v>
      </c>
    </row>
    <row r="385" spans="1:20" x14ac:dyDescent="0.25">
      <c r="A385" s="24">
        <v>42598.833355208335</v>
      </c>
      <c r="B385" s="10">
        <v>288.166</v>
      </c>
      <c r="C385" s="9">
        <v>10549.75726</v>
      </c>
      <c r="D385" s="10">
        <v>288.166</v>
      </c>
      <c r="E385" s="9">
        <v>10549.757</v>
      </c>
      <c r="F385" s="10">
        <f t="shared" si="52"/>
        <v>0</v>
      </c>
      <c r="G385" s="9">
        <f t="shared" si="52"/>
        <v>2.6000000070780516E-4</v>
      </c>
      <c r="H385" s="23">
        <v>0</v>
      </c>
      <c r="I385" s="23">
        <f t="shared" si="53"/>
        <v>0</v>
      </c>
      <c r="J385" s="16">
        <f t="shared" si="50"/>
        <v>0</v>
      </c>
      <c r="K385" s="85"/>
      <c r="L385" s="86"/>
      <c r="M385" s="80">
        <f t="shared" si="59"/>
        <v>30.133641976734339</v>
      </c>
      <c r="N385" s="16">
        <f t="shared" si="59"/>
        <v>27.107172506621513</v>
      </c>
      <c r="O385" s="16">
        <f t="shared" si="59"/>
        <v>23.893651546283124</v>
      </c>
      <c r="P385" s="16">
        <f t="shared" si="59"/>
        <v>26.30425301438444</v>
      </c>
      <c r="Q385" s="16">
        <f t="shared" si="59"/>
        <v>25.947951051464152</v>
      </c>
      <c r="R385" s="16">
        <f t="shared" si="54"/>
        <v>30.133641976734339</v>
      </c>
      <c r="S385" s="5">
        <f t="shared" si="51"/>
        <v>0</v>
      </c>
      <c r="T385" s="17">
        <f t="shared" si="55"/>
        <v>0</v>
      </c>
    </row>
    <row r="386" spans="1:20" x14ac:dyDescent="0.25">
      <c r="A386" s="24">
        <v>42598.875021932872</v>
      </c>
      <c r="B386" s="10">
        <v>292.12099999999998</v>
      </c>
      <c r="C386" s="9">
        <v>11535.85829</v>
      </c>
      <c r="D386" s="10">
        <v>292.12100000000004</v>
      </c>
      <c r="E386" s="9">
        <v>11535.858</v>
      </c>
      <c r="F386" s="10">
        <f t="shared" si="52"/>
        <v>0</v>
      </c>
      <c r="G386" s="9">
        <f t="shared" si="52"/>
        <v>2.8999999994994141E-4</v>
      </c>
      <c r="H386" s="23">
        <v>0</v>
      </c>
      <c r="I386" s="23">
        <f t="shared" si="53"/>
        <v>0</v>
      </c>
      <c r="J386" s="16">
        <f t="shared" si="50"/>
        <v>0</v>
      </c>
      <c r="K386" s="85"/>
      <c r="L386" s="86"/>
      <c r="M386" s="80">
        <f t="shared" si="59"/>
        <v>30.133641976734339</v>
      </c>
      <c r="N386" s="16">
        <f t="shared" si="59"/>
        <v>27.107172506621513</v>
      </c>
      <c r="O386" s="16">
        <f t="shared" si="59"/>
        <v>23.893651546283124</v>
      </c>
      <c r="P386" s="16">
        <f t="shared" si="59"/>
        <v>26.30425301438444</v>
      </c>
      <c r="Q386" s="16">
        <f t="shared" si="59"/>
        <v>25.947951051464152</v>
      </c>
      <c r="R386" s="16">
        <f t="shared" si="54"/>
        <v>30.133641976734339</v>
      </c>
      <c r="S386" s="5">
        <f t="shared" si="51"/>
        <v>0</v>
      </c>
      <c r="T386" s="17">
        <f t="shared" si="55"/>
        <v>0</v>
      </c>
    </row>
    <row r="387" spans="1:20" x14ac:dyDescent="0.25">
      <c r="A387" s="24">
        <v>42598.916688657409</v>
      </c>
      <c r="B387" s="10">
        <v>292.44099999999997</v>
      </c>
      <c r="C387" s="9">
        <v>8302.3999899999999</v>
      </c>
      <c r="D387" s="10">
        <v>250.852</v>
      </c>
      <c r="E387" s="9">
        <v>7121.6880000000001</v>
      </c>
      <c r="F387" s="10">
        <f t="shared" si="52"/>
        <v>41.58899999999997</v>
      </c>
      <c r="G387" s="9">
        <f t="shared" si="52"/>
        <v>1180.7119899999998</v>
      </c>
      <c r="H387" s="23">
        <v>0</v>
      </c>
      <c r="I387" s="23">
        <f t="shared" si="53"/>
        <v>41.58899999999997</v>
      </c>
      <c r="J387" s="16">
        <f t="shared" si="50"/>
        <v>28.390006732549487</v>
      </c>
      <c r="K387" s="85"/>
      <c r="L387" s="86"/>
      <c r="M387" s="80">
        <f t="shared" si="59"/>
        <v>30.133641976734339</v>
      </c>
      <c r="N387" s="16">
        <f t="shared" si="59"/>
        <v>27.107172506621513</v>
      </c>
      <c r="O387" s="16">
        <f t="shared" si="59"/>
        <v>23.893651546283124</v>
      </c>
      <c r="P387" s="16">
        <f t="shared" si="59"/>
        <v>26.30425301438444</v>
      </c>
      <c r="Q387" s="16">
        <f t="shared" si="59"/>
        <v>25.947951051464152</v>
      </c>
      <c r="R387" s="16">
        <f t="shared" si="54"/>
        <v>30.133641976734339</v>
      </c>
      <c r="S387" s="5">
        <f t="shared" si="51"/>
        <v>0</v>
      </c>
      <c r="T387" s="17">
        <f t="shared" si="55"/>
        <v>0</v>
      </c>
    </row>
    <row r="388" spans="1:20" x14ac:dyDescent="0.25">
      <c r="A388" s="24">
        <v>42598.958355381947</v>
      </c>
      <c r="B388" s="10">
        <v>251.06899999999999</v>
      </c>
      <c r="C388" s="9">
        <v>6251.6180999999997</v>
      </c>
      <c r="D388" s="10">
        <v>0</v>
      </c>
      <c r="E388" s="9">
        <v>0</v>
      </c>
      <c r="F388" s="10">
        <f t="shared" si="52"/>
        <v>251.06899999999999</v>
      </c>
      <c r="G388" s="9">
        <f t="shared" si="52"/>
        <v>6251.6180999999997</v>
      </c>
      <c r="H388" s="23">
        <v>0</v>
      </c>
      <c r="I388" s="23">
        <f t="shared" si="53"/>
        <v>251.06899999999999</v>
      </c>
      <c r="J388" s="16">
        <f t="shared" si="50"/>
        <v>24.9</v>
      </c>
      <c r="K388" s="85"/>
      <c r="L388" s="86"/>
      <c r="M388" s="80">
        <f t="shared" si="59"/>
        <v>30.133641976734339</v>
      </c>
      <c r="N388" s="16">
        <f t="shared" si="59"/>
        <v>27.107172506621513</v>
      </c>
      <c r="O388" s="16">
        <f t="shared" si="59"/>
        <v>23.893651546283124</v>
      </c>
      <c r="P388" s="16">
        <f t="shared" si="59"/>
        <v>26.30425301438444</v>
      </c>
      <c r="Q388" s="16">
        <f t="shared" si="59"/>
        <v>25.947951051464152</v>
      </c>
      <c r="R388" s="16">
        <f t="shared" si="54"/>
        <v>30.133641976734339</v>
      </c>
      <c r="S388" s="5">
        <f t="shared" si="51"/>
        <v>0</v>
      </c>
      <c r="T388" s="17">
        <f t="shared" si="55"/>
        <v>0</v>
      </c>
    </row>
    <row r="389" spans="1:20" x14ac:dyDescent="0.25">
      <c r="A389" s="24">
        <v>42599.000022106484</v>
      </c>
      <c r="B389" s="10">
        <v>297.91899999999998</v>
      </c>
      <c r="C389" s="9">
        <v>7397.3287700000001</v>
      </c>
      <c r="D389" s="10">
        <v>71.042000000000002</v>
      </c>
      <c r="E389" s="9">
        <v>1763.9670000000001</v>
      </c>
      <c r="F389" s="10">
        <f t="shared" si="52"/>
        <v>226.87699999999998</v>
      </c>
      <c r="G389" s="9">
        <f t="shared" si="52"/>
        <v>5633.3617699999995</v>
      </c>
      <c r="H389" s="23">
        <v>0</v>
      </c>
      <c r="I389" s="23">
        <f t="shared" si="53"/>
        <v>226.87699999999998</v>
      </c>
      <c r="J389" s="16">
        <f t="shared" si="50"/>
        <v>24.830025828973408</v>
      </c>
      <c r="K389" s="85"/>
      <c r="L389" s="86"/>
      <c r="M389" s="80">
        <f t="shared" si="59"/>
        <v>30.133641976734339</v>
      </c>
      <c r="N389" s="16">
        <f t="shared" si="59"/>
        <v>27.107172506621513</v>
      </c>
      <c r="O389" s="16">
        <f t="shared" si="59"/>
        <v>23.893651546283124</v>
      </c>
      <c r="P389" s="16">
        <f t="shared" si="59"/>
        <v>26.30425301438444</v>
      </c>
      <c r="Q389" s="16">
        <f t="shared" si="59"/>
        <v>25.947951051464152</v>
      </c>
      <c r="R389" s="16">
        <f t="shared" si="54"/>
        <v>30.133641976734339</v>
      </c>
      <c r="S389" s="5">
        <f t="shared" si="51"/>
        <v>0</v>
      </c>
      <c r="T389" s="17">
        <f t="shared" si="55"/>
        <v>0</v>
      </c>
    </row>
    <row r="390" spans="1:20" x14ac:dyDescent="0.25">
      <c r="A390" s="24">
        <v>42599.041688831021</v>
      </c>
      <c r="B390" s="10">
        <v>31.4</v>
      </c>
      <c r="C390" s="9">
        <v>739.15599999999995</v>
      </c>
      <c r="D390" s="22">
        <v>0</v>
      </c>
      <c r="E390" s="23">
        <v>0</v>
      </c>
      <c r="F390" s="10">
        <f t="shared" si="52"/>
        <v>31.4</v>
      </c>
      <c r="G390" s="9">
        <f t="shared" si="52"/>
        <v>739.15599999999995</v>
      </c>
      <c r="H390" s="23">
        <v>0</v>
      </c>
      <c r="I390" s="23">
        <f t="shared" si="53"/>
        <v>31.4</v>
      </c>
      <c r="J390" s="16">
        <f t="shared" ref="J390:J453" si="60">IF(F390&gt;0,G390/F390,0)</f>
        <v>23.54</v>
      </c>
      <c r="K390" s="85"/>
      <c r="L390" s="86"/>
      <c r="M390" s="80">
        <f t="shared" si="59"/>
        <v>30.133641976734339</v>
      </c>
      <c r="N390" s="16">
        <f t="shared" si="59"/>
        <v>27.107172506621513</v>
      </c>
      <c r="O390" s="16">
        <f t="shared" si="59"/>
        <v>23.893651546283124</v>
      </c>
      <c r="P390" s="16">
        <f t="shared" si="59"/>
        <v>26.30425301438444</v>
      </c>
      <c r="Q390" s="16">
        <f t="shared" si="59"/>
        <v>25.947951051464152</v>
      </c>
      <c r="R390" s="16">
        <f t="shared" si="54"/>
        <v>30.133641976734339</v>
      </c>
      <c r="S390" s="5">
        <f t="shared" ref="S390:S453" si="61">IF(J390&gt;R390,J390-R390,0)</f>
        <v>0</v>
      </c>
      <c r="T390" s="17">
        <f t="shared" si="55"/>
        <v>0</v>
      </c>
    </row>
    <row r="391" spans="1:20" x14ac:dyDescent="0.25">
      <c r="A391" s="24">
        <v>42599.083355555558</v>
      </c>
      <c r="B391" s="10">
        <v>2.4</v>
      </c>
      <c r="C391" s="9">
        <v>54.139200000000002</v>
      </c>
      <c r="D391" s="22">
        <v>0</v>
      </c>
      <c r="E391" s="23">
        <v>0</v>
      </c>
      <c r="F391" s="10">
        <f t="shared" ref="F391:G454" si="62">B391-D391</f>
        <v>2.4</v>
      </c>
      <c r="G391" s="9">
        <f t="shared" si="62"/>
        <v>54.139200000000002</v>
      </c>
      <c r="H391" s="23">
        <v>0</v>
      </c>
      <c r="I391" s="23">
        <f t="shared" ref="I391:I454" si="63">F391-H391</f>
        <v>2.4</v>
      </c>
      <c r="J391" s="16">
        <f t="shared" si="60"/>
        <v>22.558000000000003</v>
      </c>
      <c r="K391" s="85"/>
      <c r="L391" s="86"/>
      <c r="M391" s="80">
        <f t="shared" si="59"/>
        <v>30.133641976734339</v>
      </c>
      <c r="N391" s="16">
        <f t="shared" si="59"/>
        <v>27.107172506621513</v>
      </c>
      <c r="O391" s="16">
        <f t="shared" si="59"/>
        <v>23.893651546283124</v>
      </c>
      <c r="P391" s="16">
        <f t="shared" si="59"/>
        <v>26.30425301438444</v>
      </c>
      <c r="Q391" s="16">
        <f t="shared" si="59"/>
        <v>25.947951051464152</v>
      </c>
      <c r="R391" s="16">
        <f t="shared" ref="R391:R454" si="64">MAX(L391:Q391)</f>
        <v>30.133641976734339</v>
      </c>
      <c r="S391" s="5">
        <f t="shared" si="61"/>
        <v>0</v>
      </c>
      <c r="T391" s="17">
        <f t="shared" ref="T391:T454" si="65">IF(S391&lt;&gt;" ",S391*I391,0)</f>
        <v>0</v>
      </c>
    </row>
    <row r="392" spans="1:20" x14ac:dyDescent="0.25">
      <c r="A392" s="24">
        <v>42599.125022280095</v>
      </c>
      <c r="B392" s="10">
        <v>0</v>
      </c>
      <c r="C392" s="9">
        <v>0</v>
      </c>
      <c r="D392" s="22">
        <v>0</v>
      </c>
      <c r="E392" s="23">
        <v>0</v>
      </c>
      <c r="F392" s="10">
        <f t="shared" si="62"/>
        <v>0</v>
      </c>
      <c r="G392" s="9">
        <f t="shared" si="62"/>
        <v>0</v>
      </c>
      <c r="H392" s="23">
        <v>0</v>
      </c>
      <c r="I392" s="23">
        <f t="shared" si="63"/>
        <v>0</v>
      </c>
      <c r="J392" s="16">
        <f t="shared" si="60"/>
        <v>0</v>
      </c>
      <c r="K392" s="85"/>
      <c r="L392" s="86"/>
      <c r="M392" s="80">
        <f t="shared" ref="M392:Q407" si="66">M391</f>
        <v>30.133641976734339</v>
      </c>
      <c r="N392" s="16">
        <f t="shared" si="66"/>
        <v>27.107172506621513</v>
      </c>
      <c r="O392" s="16">
        <f t="shared" si="66"/>
        <v>23.893651546283124</v>
      </c>
      <c r="P392" s="16">
        <f t="shared" si="66"/>
        <v>26.30425301438444</v>
      </c>
      <c r="Q392" s="16">
        <f t="shared" si="66"/>
        <v>25.947951051464152</v>
      </c>
      <c r="R392" s="16">
        <f t="shared" si="64"/>
        <v>30.133641976734339</v>
      </c>
      <c r="S392" s="5">
        <f t="shared" si="61"/>
        <v>0</v>
      </c>
      <c r="T392" s="17">
        <f t="shared" si="65"/>
        <v>0</v>
      </c>
    </row>
    <row r="393" spans="1:20" x14ac:dyDescent="0.25">
      <c r="A393" s="24">
        <v>42599.166689004633</v>
      </c>
      <c r="B393" s="10">
        <v>6.5</v>
      </c>
      <c r="C393" s="9">
        <v>139.82149999999999</v>
      </c>
      <c r="D393" s="22">
        <v>0</v>
      </c>
      <c r="E393" s="23">
        <v>0</v>
      </c>
      <c r="F393" s="10">
        <f t="shared" si="62"/>
        <v>6.5</v>
      </c>
      <c r="G393" s="9">
        <f t="shared" si="62"/>
        <v>139.82149999999999</v>
      </c>
      <c r="H393" s="23">
        <v>0</v>
      </c>
      <c r="I393" s="23">
        <f t="shared" si="63"/>
        <v>6.5</v>
      </c>
      <c r="J393" s="16">
        <f t="shared" si="60"/>
        <v>21.510999999999999</v>
      </c>
      <c r="K393" s="85"/>
      <c r="L393" s="86"/>
      <c r="M393" s="80">
        <f t="shared" si="66"/>
        <v>30.133641976734339</v>
      </c>
      <c r="N393" s="16">
        <f t="shared" si="66"/>
        <v>27.107172506621513</v>
      </c>
      <c r="O393" s="16">
        <f t="shared" si="66"/>
        <v>23.893651546283124</v>
      </c>
      <c r="P393" s="16">
        <f t="shared" si="66"/>
        <v>26.30425301438444</v>
      </c>
      <c r="Q393" s="16">
        <f t="shared" si="66"/>
        <v>25.947951051464152</v>
      </c>
      <c r="R393" s="16">
        <f t="shared" si="64"/>
        <v>30.133641976734339</v>
      </c>
      <c r="S393" s="5">
        <f t="shared" si="61"/>
        <v>0</v>
      </c>
      <c r="T393" s="17">
        <f t="shared" si="65"/>
        <v>0</v>
      </c>
    </row>
    <row r="394" spans="1:20" x14ac:dyDescent="0.25">
      <c r="A394" s="24">
        <v>42599.20835572917</v>
      </c>
      <c r="B394" s="10">
        <v>34.079000000000001</v>
      </c>
      <c r="C394" s="9">
        <v>748.71563000000003</v>
      </c>
      <c r="D394" s="22">
        <v>0</v>
      </c>
      <c r="E394" s="23">
        <v>0</v>
      </c>
      <c r="F394" s="10">
        <f t="shared" si="62"/>
        <v>34.079000000000001</v>
      </c>
      <c r="G394" s="9">
        <f t="shared" si="62"/>
        <v>748.71563000000003</v>
      </c>
      <c r="H394" s="23">
        <v>0</v>
      </c>
      <c r="I394" s="23">
        <f t="shared" si="63"/>
        <v>34.079000000000001</v>
      </c>
      <c r="J394" s="16">
        <f t="shared" si="60"/>
        <v>21.97</v>
      </c>
      <c r="K394" s="85"/>
      <c r="L394" s="86"/>
      <c r="M394" s="80">
        <f t="shared" si="66"/>
        <v>30.133641976734339</v>
      </c>
      <c r="N394" s="16">
        <f t="shared" si="66"/>
        <v>27.107172506621513</v>
      </c>
      <c r="O394" s="16">
        <f t="shared" si="66"/>
        <v>23.893651546283124</v>
      </c>
      <c r="P394" s="16">
        <f t="shared" si="66"/>
        <v>26.30425301438444</v>
      </c>
      <c r="Q394" s="16">
        <f t="shared" si="66"/>
        <v>25.947951051464152</v>
      </c>
      <c r="R394" s="16">
        <f t="shared" si="64"/>
        <v>30.133641976734339</v>
      </c>
      <c r="S394" s="5">
        <f t="shared" si="61"/>
        <v>0</v>
      </c>
      <c r="T394" s="17">
        <f t="shared" si="65"/>
        <v>0</v>
      </c>
    </row>
    <row r="395" spans="1:20" x14ac:dyDescent="0.25">
      <c r="A395" s="24">
        <v>42599.250022453707</v>
      </c>
      <c r="B395" s="10">
        <v>36.051000000000002</v>
      </c>
      <c r="C395" s="9">
        <v>825.92840999999999</v>
      </c>
      <c r="D395" s="22">
        <v>0</v>
      </c>
      <c r="E395" s="23">
        <v>0</v>
      </c>
      <c r="F395" s="10">
        <f t="shared" si="62"/>
        <v>36.051000000000002</v>
      </c>
      <c r="G395" s="9">
        <f t="shared" si="62"/>
        <v>825.92840999999999</v>
      </c>
      <c r="H395" s="23">
        <v>0</v>
      </c>
      <c r="I395" s="23">
        <f t="shared" si="63"/>
        <v>36.051000000000002</v>
      </c>
      <c r="J395" s="16">
        <f t="shared" si="60"/>
        <v>22.909999999999997</v>
      </c>
      <c r="K395" s="85"/>
      <c r="L395" s="86"/>
      <c r="M395" s="80">
        <f t="shared" si="66"/>
        <v>30.133641976734339</v>
      </c>
      <c r="N395" s="16">
        <f t="shared" si="66"/>
        <v>27.107172506621513</v>
      </c>
      <c r="O395" s="16">
        <f t="shared" si="66"/>
        <v>23.893651546283124</v>
      </c>
      <c r="P395" s="16">
        <f t="shared" si="66"/>
        <v>26.30425301438444</v>
      </c>
      <c r="Q395" s="16">
        <f t="shared" si="66"/>
        <v>25.947951051464152</v>
      </c>
      <c r="R395" s="16">
        <f t="shared" si="64"/>
        <v>30.133641976734339</v>
      </c>
      <c r="S395" s="5">
        <f t="shared" si="61"/>
        <v>0</v>
      </c>
      <c r="T395" s="17">
        <f t="shared" si="65"/>
        <v>0</v>
      </c>
    </row>
    <row r="396" spans="1:20" x14ac:dyDescent="0.25">
      <c r="A396" s="24">
        <v>42599.291689178244</v>
      </c>
      <c r="B396" s="10">
        <v>29.456</v>
      </c>
      <c r="C396" s="9">
        <v>794.72288000000003</v>
      </c>
      <c r="D396" s="22">
        <v>0</v>
      </c>
      <c r="E396" s="23">
        <v>0</v>
      </c>
      <c r="F396" s="10">
        <f t="shared" si="62"/>
        <v>29.456</v>
      </c>
      <c r="G396" s="9">
        <f t="shared" si="62"/>
        <v>794.72288000000003</v>
      </c>
      <c r="H396" s="23">
        <v>0</v>
      </c>
      <c r="I396" s="23">
        <f t="shared" si="63"/>
        <v>29.456</v>
      </c>
      <c r="J396" s="16">
        <f t="shared" si="60"/>
        <v>26.98</v>
      </c>
      <c r="K396" s="85"/>
      <c r="L396" s="86"/>
      <c r="M396" s="80">
        <f t="shared" si="66"/>
        <v>30.133641976734339</v>
      </c>
      <c r="N396" s="16">
        <f t="shared" si="66"/>
        <v>27.107172506621513</v>
      </c>
      <c r="O396" s="16">
        <f t="shared" si="66"/>
        <v>23.893651546283124</v>
      </c>
      <c r="P396" s="16">
        <f t="shared" si="66"/>
        <v>26.30425301438444</v>
      </c>
      <c r="Q396" s="16">
        <f t="shared" si="66"/>
        <v>25.947951051464152</v>
      </c>
      <c r="R396" s="16">
        <f t="shared" si="64"/>
        <v>30.133641976734339</v>
      </c>
      <c r="S396" s="5">
        <f t="shared" si="61"/>
        <v>0</v>
      </c>
      <c r="T396" s="17">
        <f t="shared" si="65"/>
        <v>0</v>
      </c>
    </row>
    <row r="397" spans="1:20" x14ac:dyDescent="0.25">
      <c r="A397" s="24">
        <v>42599.333355902774</v>
      </c>
      <c r="B397" s="10">
        <v>0</v>
      </c>
      <c r="C397" s="9">
        <v>0</v>
      </c>
      <c r="D397" s="22">
        <v>0</v>
      </c>
      <c r="E397" s="23">
        <v>0</v>
      </c>
      <c r="F397" s="10">
        <f t="shared" si="62"/>
        <v>0</v>
      </c>
      <c r="G397" s="9">
        <f t="shared" si="62"/>
        <v>0</v>
      </c>
      <c r="H397" s="23">
        <v>0</v>
      </c>
      <c r="I397" s="23">
        <f t="shared" si="63"/>
        <v>0</v>
      </c>
      <c r="J397" s="16">
        <f t="shared" si="60"/>
        <v>0</v>
      </c>
      <c r="K397" s="85"/>
      <c r="L397" s="86"/>
      <c r="M397" s="80">
        <f t="shared" si="66"/>
        <v>30.133641976734339</v>
      </c>
      <c r="N397" s="16">
        <f t="shared" si="66"/>
        <v>27.107172506621513</v>
      </c>
      <c r="O397" s="16">
        <f t="shared" si="66"/>
        <v>23.893651546283124</v>
      </c>
      <c r="P397" s="16">
        <f t="shared" si="66"/>
        <v>26.30425301438444</v>
      </c>
      <c r="Q397" s="16">
        <f t="shared" si="66"/>
        <v>25.947951051464152</v>
      </c>
      <c r="R397" s="16">
        <f t="shared" si="64"/>
        <v>30.133641976734339</v>
      </c>
      <c r="S397" s="5">
        <f t="shared" si="61"/>
        <v>0</v>
      </c>
      <c r="T397" s="17">
        <f t="shared" si="65"/>
        <v>0</v>
      </c>
    </row>
    <row r="398" spans="1:20" x14ac:dyDescent="0.25">
      <c r="A398" s="24">
        <v>42599.375022627311</v>
      </c>
      <c r="B398" s="10">
        <v>0</v>
      </c>
      <c r="C398" s="9">
        <v>0</v>
      </c>
      <c r="D398" s="22">
        <v>0</v>
      </c>
      <c r="E398" s="23">
        <v>0</v>
      </c>
      <c r="F398" s="10">
        <f t="shared" si="62"/>
        <v>0</v>
      </c>
      <c r="G398" s="9">
        <f t="shared" si="62"/>
        <v>0</v>
      </c>
      <c r="H398" s="23">
        <v>0</v>
      </c>
      <c r="I398" s="23">
        <f t="shared" si="63"/>
        <v>0</v>
      </c>
      <c r="J398" s="16">
        <f t="shared" si="60"/>
        <v>0</v>
      </c>
      <c r="K398" s="85"/>
      <c r="L398" s="86"/>
      <c r="M398" s="80">
        <f t="shared" si="66"/>
        <v>30.133641976734339</v>
      </c>
      <c r="N398" s="16">
        <f t="shared" si="66"/>
        <v>27.107172506621513</v>
      </c>
      <c r="O398" s="16">
        <f t="shared" si="66"/>
        <v>23.893651546283124</v>
      </c>
      <c r="P398" s="16">
        <f t="shared" si="66"/>
        <v>26.30425301438444</v>
      </c>
      <c r="Q398" s="16">
        <f t="shared" si="66"/>
        <v>25.947951051464152</v>
      </c>
      <c r="R398" s="16">
        <f t="shared" si="64"/>
        <v>30.133641976734339</v>
      </c>
      <c r="S398" s="5">
        <f t="shared" si="61"/>
        <v>0</v>
      </c>
      <c r="T398" s="17">
        <f t="shared" si="65"/>
        <v>0</v>
      </c>
    </row>
    <row r="399" spans="1:20" x14ac:dyDescent="0.25">
      <c r="A399" s="24">
        <v>42599.416689351849</v>
      </c>
      <c r="B399" s="10">
        <v>106.911</v>
      </c>
      <c r="C399" s="9">
        <v>3115.38654</v>
      </c>
      <c r="D399" s="10">
        <v>106.911</v>
      </c>
      <c r="E399" s="9">
        <v>3115.3870000000002</v>
      </c>
      <c r="F399" s="10">
        <f t="shared" si="62"/>
        <v>0</v>
      </c>
      <c r="G399" s="9">
        <f t="shared" si="62"/>
        <v>-4.600000002028537E-4</v>
      </c>
      <c r="H399" s="23">
        <v>0</v>
      </c>
      <c r="I399" s="23">
        <f t="shared" si="63"/>
        <v>0</v>
      </c>
      <c r="J399" s="16">
        <f t="shared" si="60"/>
        <v>0</v>
      </c>
      <c r="K399" s="85"/>
      <c r="L399" s="86"/>
      <c r="M399" s="80">
        <f t="shared" si="66"/>
        <v>30.133641976734339</v>
      </c>
      <c r="N399" s="16">
        <f t="shared" si="66"/>
        <v>27.107172506621513</v>
      </c>
      <c r="O399" s="16">
        <f t="shared" si="66"/>
        <v>23.893651546283124</v>
      </c>
      <c r="P399" s="16">
        <f t="shared" si="66"/>
        <v>26.30425301438444</v>
      </c>
      <c r="Q399" s="16">
        <f t="shared" si="66"/>
        <v>25.947951051464152</v>
      </c>
      <c r="R399" s="16">
        <f t="shared" si="64"/>
        <v>30.133641976734339</v>
      </c>
      <c r="S399" s="5">
        <f t="shared" si="61"/>
        <v>0</v>
      </c>
      <c r="T399" s="17">
        <f t="shared" si="65"/>
        <v>0</v>
      </c>
    </row>
    <row r="400" spans="1:20" x14ac:dyDescent="0.25">
      <c r="A400" s="24">
        <v>42599.458356076386</v>
      </c>
      <c r="B400" s="10">
        <v>54.213000000000001</v>
      </c>
      <c r="C400" s="9">
        <v>1552.66032</v>
      </c>
      <c r="D400" s="10">
        <v>54.213000000000001</v>
      </c>
      <c r="E400" s="9">
        <v>1552.66</v>
      </c>
      <c r="F400" s="10">
        <f t="shared" si="62"/>
        <v>0</v>
      </c>
      <c r="G400" s="9">
        <f t="shared" si="62"/>
        <v>3.1999999987419869E-4</v>
      </c>
      <c r="H400" s="23">
        <v>0</v>
      </c>
      <c r="I400" s="23">
        <f t="shared" si="63"/>
        <v>0</v>
      </c>
      <c r="J400" s="16">
        <f t="shared" si="60"/>
        <v>0</v>
      </c>
      <c r="K400" s="85"/>
      <c r="L400" s="86"/>
      <c r="M400" s="80">
        <f t="shared" si="66"/>
        <v>30.133641976734339</v>
      </c>
      <c r="N400" s="16">
        <f t="shared" si="66"/>
        <v>27.107172506621513</v>
      </c>
      <c r="O400" s="16">
        <f t="shared" si="66"/>
        <v>23.893651546283124</v>
      </c>
      <c r="P400" s="16">
        <f t="shared" si="66"/>
        <v>26.30425301438444</v>
      </c>
      <c r="Q400" s="16">
        <f t="shared" si="66"/>
        <v>25.947951051464152</v>
      </c>
      <c r="R400" s="16">
        <f t="shared" si="64"/>
        <v>30.133641976734339</v>
      </c>
      <c r="S400" s="5">
        <f t="shared" si="61"/>
        <v>0</v>
      </c>
      <c r="T400" s="17">
        <f t="shared" si="65"/>
        <v>0</v>
      </c>
    </row>
    <row r="401" spans="1:20" x14ac:dyDescent="0.25">
      <c r="A401" s="24">
        <v>42599.500022800923</v>
      </c>
      <c r="B401" s="10">
        <v>58.015999999999998</v>
      </c>
      <c r="C401" s="9">
        <v>1848.38976</v>
      </c>
      <c r="D401" s="10">
        <v>58.016000000000005</v>
      </c>
      <c r="E401" s="9">
        <v>1848.39</v>
      </c>
      <c r="F401" s="10">
        <f t="shared" si="62"/>
        <v>0</v>
      </c>
      <c r="G401" s="9">
        <f t="shared" si="62"/>
        <v>-2.4000000007617928E-4</v>
      </c>
      <c r="H401" s="23">
        <v>0</v>
      </c>
      <c r="I401" s="23">
        <f t="shared" si="63"/>
        <v>0</v>
      </c>
      <c r="J401" s="16">
        <f t="shared" si="60"/>
        <v>0</v>
      </c>
      <c r="K401" s="85"/>
      <c r="L401" s="86"/>
      <c r="M401" s="80">
        <f t="shared" si="66"/>
        <v>30.133641976734339</v>
      </c>
      <c r="N401" s="16">
        <f t="shared" si="66"/>
        <v>27.107172506621513</v>
      </c>
      <c r="O401" s="16">
        <f t="shared" si="66"/>
        <v>23.893651546283124</v>
      </c>
      <c r="P401" s="16">
        <f t="shared" si="66"/>
        <v>26.30425301438444</v>
      </c>
      <c r="Q401" s="16">
        <f t="shared" si="66"/>
        <v>25.947951051464152</v>
      </c>
      <c r="R401" s="16">
        <f t="shared" si="64"/>
        <v>30.133641976734339</v>
      </c>
      <c r="S401" s="5">
        <f t="shared" si="61"/>
        <v>0</v>
      </c>
      <c r="T401" s="17">
        <f t="shared" si="65"/>
        <v>0</v>
      </c>
    </row>
    <row r="402" spans="1:20" x14ac:dyDescent="0.25">
      <c r="A402" s="24">
        <v>42599.54168952546</v>
      </c>
      <c r="B402" s="10">
        <v>22.893000000000001</v>
      </c>
      <c r="C402" s="9">
        <v>739.67282999999998</v>
      </c>
      <c r="D402" s="10">
        <v>22.893000000000001</v>
      </c>
      <c r="E402" s="9">
        <v>739.673</v>
      </c>
      <c r="F402" s="10">
        <f t="shared" si="62"/>
        <v>0</v>
      </c>
      <c r="G402" s="9">
        <f t="shared" si="62"/>
        <v>-1.7000000002553861E-4</v>
      </c>
      <c r="H402" s="23">
        <v>0</v>
      </c>
      <c r="I402" s="23">
        <f t="shared" si="63"/>
        <v>0</v>
      </c>
      <c r="J402" s="16">
        <f t="shared" si="60"/>
        <v>0</v>
      </c>
      <c r="K402" s="85"/>
      <c r="L402" s="86"/>
      <c r="M402" s="80">
        <f t="shared" si="66"/>
        <v>30.133641976734339</v>
      </c>
      <c r="N402" s="16">
        <f t="shared" si="66"/>
        <v>27.107172506621513</v>
      </c>
      <c r="O402" s="16">
        <f t="shared" si="66"/>
        <v>23.893651546283124</v>
      </c>
      <c r="P402" s="16">
        <f t="shared" si="66"/>
        <v>26.30425301438444</v>
      </c>
      <c r="Q402" s="16">
        <f t="shared" si="66"/>
        <v>25.947951051464152</v>
      </c>
      <c r="R402" s="16">
        <f t="shared" si="64"/>
        <v>30.133641976734339</v>
      </c>
      <c r="S402" s="5">
        <f t="shared" si="61"/>
        <v>0</v>
      </c>
      <c r="T402" s="17">
        <f t="shared" si="65"/>
        <v>0</v>
      </c>
    </row>
    <row r="403" spans="1:20" x14ac:dyDescent="0.25">
      <c r="A403" s="24">
        <v>42599.583356249997</v>
      </c>
      <c r="B403" s="10">
        <v>12.766</v>
      </c>
      <c r="C403" s="9">
        <v>512.17192</v>
      </c>
      <c r="D403" s="10">
        <v>12.766</v>
      </c>
      <c r="E403" s="9">
        <v>512.17200000000003</v>
      </c>
      <c r="F403" s="10">
        <f t="shared" si="62"/>
        <v>0</v>
      </c>
      <c r="G403" s="9">
        <f t="shared" si="62"/>
        <v>-8.0000000025393092E-5</v>
      </c>
      <c r="H403" s="23">
        <v>0</v>
      </c>
      <c r="I403" s="23">
        <f t="shared" si="63"/>
        <v>0</v>
      </c>
      <c r="J403" s="16">
        <f t="shared" si="60"/>
        <v>0</v>
      </c>
      <c r="K403" s="85"/>
      <c r="L403" s="86"/>
      <c r="M403" s="80">
        <f t="shared" si="66"/>
        <v>30.133641976734339</v>
      </c>
      <c r="N403" s="16">
        <f t="shared" si="66"/>
        <v>27.107172506621513</v>
      </c>
      <c r="O403" s="16">
        <f t="shared" si="66"/>
        <v>23.893651546283124</v>
      </c>
      <c r="P403" s="16">
        <f t="shared" si="66"/>
        <v>26.30425301438444</v>
      </c>
      <c r="Q403" s="16">
        <f t="shared" si="66"/>
        <v>25.947951051464152</v>
      </c>
      <c r="R403" s="16">
        <f t="shared" si="64"/>
        <v>30.133641976734339</v>
      </c>
      <c r="S403" s="5">
        <f t="shared" si="61"/>
        <v>0</v>
      </c>
      <c r="T403" s="17">
        <f t="shared" si="65"/>
        <v>0</v>
      </c>
    </row>
    <row r="404" spans="1:20" x14ac:dyDescent="0.25">
      <c r="A404" s="24">
        <v>42599.625022974535</v>
      </c>
      <c r="B404" s="10">
        <v>7.3319999999999999</v>
      </c>
      <c r="C404" s="9">
        <v>383.39028000000002</v>
      </c>
      <c r="D404" s="10">
        <v>7.3320000000000007</v>
      </c>
      <c r="E404" s="9">
        <v>383.39</v>
      </c>
      <c r="F404" s="10">
        <f t="shared" si="62"/>
        <v>0</v>
      </c>
      <c r="G404" s="9">
        <f t="shared" si="62"/>
        <v>2.800000000320324E-4</v>
      </c>
      <c r="H404" s="23">
        <v>0</v>
      </c>
      <c r="I404" s="23">
        <f t="shared" si="63"/>
        <v>0</v>
      </c>
      <c r="J404" s="16">
        <f t="shared" si="60"/>
        <v>0</v>
      </c>
      <c r="K404" s="85"/>
      <c r="L404" s="86"/>
      <c r="M404" s="80">
        <f t="shared" si="66"/>
        <v>30.133641976734339</v>
      </c>
      <c r="N404" s="16">
        <f t="shared" si="66"/>
        <v>27.107172506621513</v>
      </c>
      <c r="O404" s="16">
        <f t="shared" si="66"/>
        <v>23.893651546283124</v>
      </c>
      <c r="P404" s="16">
        <f t="shared" si="66"/>
        <v>26.30425301438444</v>
      </c>
      <c r="Q404" s="16">
        <f t="shared" si="66"/>
        <v>25.947951051464152</v>
      </c>
      <c r="R404" s="16">
        <f t="shared" si="64"/>
        <v>30.133641976734339</v>
      </c>
      <c r="S404" s="5">
        <f t="shared" si="61"/>
        <v>0</v>
      </c>
      <c r="T404" s="17">
        <f t="shared" si="65"/>
        <v>0</v>
      </c>
    </row>
    <row r="405" spans="1:20" x14ac:dyDescent="0.25">
      <c r="A405" s="24">
        <v>42599.666689699072</v>
      </c>
      <c r="B405" s="10">
        <v>0</v>
      </c>
      <c r="C405" s="9">
        <v>0</v>
      </c>
      <c r="D405" s="22">
        <v>0</v>
      </c>
      <c r="E405" s="23">
        <v>0</v>
      </c>
      <c r="F405" s="10">
        <f t="shared" si="62"/>
        <v>0</v>
      </c>
      <c r="G405" s="9">
        <f t="shared" si="62"/>
        <v>0</v>
      </c>
      <c r="H405" s="23">
        <v>0</v>
      </c>
      <c r="I405" s="23">
        <f t="shared" si="63"/>
        <v>0</v>
      </c>
      <c r="J405" s="16">
        <f t="shared" si="60"/>
        <v>0</v>
      </c>
      <c r="K405" s="85"/>
      <c r="L405" s="86"/>
      <c r="M405" s="80">
        <f t="shared" si="66"/>
        <v>30.133641976734339</v>
      </c>
      <c r="N405" s="16">
        <f t="shared" si="66"/>
        <v>27.107172506621513</v>
      </c>
      <c r="O405" s="16">
        <f t="shared" si="66"/>
        <v>23.893651546283124</v>
      </c>
      <c r="P405" s="16">
        <f t="shared" si="66"/>
        <v>26.30425301438444</v>
      </c>
      <c r="Q405" s="16">
        <f t="shared" si="66"/>
        <v>25.947951051464152</v>
      </c>
      <c r="R405" s="16">
        <f t="shared" si="64"/>
        <v>30.133641976734339</v>
      </c>
      <c r="S405" s="5">
        <f t="shared" si="61"/>
        <v>0</v>
      </c>
      <c r="T405" s="17">
        <f t="shared" si="65"/>
        <v>0</v>
      </c>
    </row>
    <row r="406" spans="1:20" x14ac:dyDescent="0.25">
      <c r="A406" s="24">
        <v>42599.708356423609</v>
      </c>
      <c r="B406" s="10">
        <v>0</v>
      </c>
      <c r="C406" s="9">
        <v>0</v>
      </c>
      <c r="D406" s="22">
        <v>0</v>
      </c>
      <c r="E406" s="23">
        <v>0</v>
      </c>
      <c r="F406" s="10">
        <f t="shared" si="62"/>
        <v>0</v>
      </c>
      <c r="G406" s="9">
        <f t="shared" si="62"/>
        <v>0</v>
      </c>
      <c r="H406" s="23">
        <v>0</v>
      </c>
      <c r="I406" s="23">
        <f t="shared" si="63"/>
        <v>0</v>
      </c>
      <c r="J406" s="16">
        <f t="shared" si="60"/>
        <v>0</v>
      </c>
      <c r="K406" s="85"/>
      <c r="L406" s="86"/>
      <c r="M406" s="80">
        <f t="shared" si="66"/>
        <v>30.133641976734339</v>
      </c>
      <c r="N406" s="16">
        <f t="shared" si="66"/>
        <v>27.107172506621513</v>
      </c>
      <c r="O406" s="16">
        <f t="shared" si="66"/>
        <v>23.893651546283124</v>
      </c>
      <c r="P406" s="16">
        <f t="shared" si="66"/>
        <v>26.30425301438444</v>
      </c>
      <c r="Q406" s="16">
        <f t="shared" si="66"/>
        <v>25.947951051464152</v>
      </c>
      <c r="R406" s="16">
        <f t="shared" si="64"/>
        <v>30.133641976734339</v>
      </c>
      <c r="S406" s="5">
        <f t="shared" si="61"/>
        <v>0</v>
      </c>
      <c r="T406" s="17">
        <f t="shared" si="65"/>
        <v>0</v>
      </c>
    </row>
    <row r="407" spans="1:20" x14ac:dyDescent="0.25">
      <c r="A407" s="24">
        <v>42599.750023148146</v>
      </c>
      <c r="B407" s="10">
        <v>0</v>
      </c>
      <c r="C407" s="9">
        <v>0</v>
      </c>
      <c r="D407" s="22">
        <v>0</v>
      </c>
      <c r="E407" s="23">
        <v>0</v>
      </c>
      <c r="F407" s="10">
        <f t="shared" si="62"/>
        <v>0</v>
      </c>
      <c r="G407" s="9">
        <f t="shared" si="62"/>
        <v>0</v>
      </c>
      <c r="H407" s="23">
        <v>0</v>
      </c>
      <c r="I407" s="23">
        <f t="shared" si="63"/>
        <v>0</v>
      </c>
      <c r="J407" s="16">
        <f t="shared" si="60"/>
        <v>0</v>
      </c>
      <c r="K407" s="85"/>
      <c r="L407" s="86"/>
      <c r="M407" s="80">
        <f t="shared" si="66"/>
        <v>30.133641976734339</v>
      </c>
      <c r="N407" s="16">
        <f t="shared" si="66"/>
        <v>27.107172506621513</v>
      </c>
      <c r="O407" s="16">
        <f t="shared" si="66"/>
        <v>23.893651546283124</v>
      </c>
      <c r="P407" s="16">
        <f t="shared" si="66"/>
        <v>26.30425301438444</v>
      </c>
      <c r="Q407" s="16">
        <f t="shared" si="66"/>
        <v>25.947951051464152</v>
      </c>
      <c r="R407" s="16">
        <f t="shared" si="64"/>
        <v>30.133641976734339</v>
      </c>
      <c r="S407" s="5">
        <f t="shared" si="61"/>
        <v>0</v>
      </c>
      <c r="T407" s="17">
        <f t="shared" si="65"/>
        <v>0</v>
      </c>
    </row>
    <row r="408" spans="1:20" x14ac:dyDescent="0.25">
      <c r="A408" s="24">
        <v>42599.791689872683</v>
      </c>
      <c r="B408" s="10">
        <v>0</v>
      </c>
      <c r="C408" s="9">
        <v>0</v>
      </c>
      <c r="D408" s="22">
        <v>0</v>
      </c>
      <c r="E408" s="23">
        <v>0</v>
      </c>
      <c r="F408" s="10">
        <f t="shared" si="62"/>
        <v>0</v>
      </c>
      <c r="G408" s="9">
        <f t="shared" si="62"/>
        <v>0</v>
      </c>
      <c r="H408" s="23">
        <v>0</v>
      </c>
      <c r="I408" s="23">
        <f t="shared" si="63"/>
        <v>0</v>
      </c>
      <c r="J408" s="16">
        <f t="shared" si="60"/>
        <v>0</v>
      </c>
      <c r="K408" s="85"/>
      <c r="L408" s="86"/>
      <c r="M408" s="80">
        <f t="shared" ref="M408:Q423" si="67">M407</f>
        <v>30.133641976734339</v>
      </c>
      <c r="N408" s="16">
        <f t="shared" si="67"/>
        <v>27.107172506621513</v>
      </c>
      <c r="O408" s="16">
        <f t="shared" si="67"/>
        <v>23.893651546283124</v>
      </c>
      <c r="P408" s="16">
        <f t="shared" si="67"/>
        <v>26.30425301438444</v>
      </c>
      <c r="Q408" s="16">
        <f t="shared" si="67"/>
        <v>25.947951051464152</v>
      </c>
      <c r="R408" s="16">
        <f t="shared" si="64"/>
        <v>30.133641976734339</v>
      </c>
      <c r="S408" s="5">
        <f t="shared" si="61"/>
        <v>0</v>
      </c>
      <c r="T408" s="17">
        <f t="shared" si="65"/>
        <v>0</v>
      </c>
    </row>
    <row r="409" spans="1:20" x14ac:dyDescent="0.25">
      <c r="A409" s="24">
        <v>42599.833356597221</v>
      </c>
      <c r="B409" s="10">
        <v>0</v>
      </c>
      <c r="C409" s="9">
        <v>0</v>
      </c>
      <c r="D409" s="22">
        <v>0</v>
      </c>
      <c r="E409" s="23">
        <v>0</v>
      </c>
      <c r="F409" s="10">
        <f t="shared" si="62"/>
        <v>0</v>
      </c>
      <c r="G409" s="9">
        <f t="shared" si="62"/>
        <v>0</v>
      </c>
      <c r="H409" s="23">
        <v>0</v>
      </c>
      <c r="I409" s="23">
        <f t="shared" si="63"/>
        <v>0</v>
      </c>
      <c r="J409" s="16">
        <f t="shared" si="60"/>
        <v>0</v>
      </c>
      <c r="K409" s="85"/>
      <c r="L409" s="86"/>
      <c r="M409" s="80">
        <f t="shared" si="67"/>
        <v>30.133641976734339</v>
      </c>
      <c r="N409" s="16">
        <f t="shared" si="67"/>
        <v>27.107172506621513</v>
      </c>
      <c r="O409" s="16">
        <f t="shared" si="67"/>
        <v>23.893651546283124</v>
      </c>
      <c r="P409" s="16">
        <f t="shared" si="67"/>
        <v>26.30425301438444</v>
      </c>
      <c r="Q409" s="16">
        <f t="shared" si="67"/>
        <v>25.947951051464152</v>
      </c>
      <c r="R409" s="16">
        <f t="shared" si="64"/>
        <v>30.133641976734339</v>
      </c>
      <c r="S409" s="5">
        <f t="shared" si="61"/>
        <v>0</v>
      </c>
      <c r="T409" s="17">
        <f t="shared" si="65"/>
        <v>0</v>
      </c>
    </row>
    <row r="410" spans="1:20" x14ac:dyDescent="0.25">
      <c r="A410" s="24">
        <v>42599.875023321758</v>
      </c>
      <c r="B410" s="10">
        <v>0</v>
      </c>
      <c r="C410" s="9">
        <v>0</v>
      </c>
      <c r="D410" s="22">
        <v>0</v>
      </c>
      <c r="E410" s="23">
        <v>0</v>
      </c>
      <c r="F410" s="10">
        <f t="shared" si="62"/>
        <v>0</v>
      </c>
      <c r="G410" s="9">
        <f t="shared" si="62"/>
        <v>0</v>
      </c>
      <c r="H410" s="23">
        <v>0</v>
      </c>
      <c r="I410" s="23">
        <f t="shared" si="63"/>
        <v>0</v>
      </c>
      <c r="J410" s="16">
        <f t="shared" si="60"/>
        <v>0</v>
      </c>
      <c r="K410" s="85"/>
      <c r="L410" s="86"/>
      <c r="M410" s="80">
        <f t="shared" si="67"/>
        <v>30.133641976734339</v>
      </c>
      <c r="N410" s="16">
        <f t="shared" si="67"/>
        <v>27.107172506621513</v>
      </c>
      <c r="O410" s="16">
        <f t="shared" si="67"/>
        <v>23.893651546283124</v>
      </c>
      <c r="P410" s="16">
        <f t="shared" si="67"/>
        <v>26.30425301438444</v>
      </c>
      <c r="Q410" s="16">
        <f t="shared" si="67"/>
        <v>25.947951051464152</v>
      </c>
      <c r="R410" s="16">
        <f t="shared" si="64"/>
        <v>30.133641976734339</v>
      </c>
      <c r="S410" s="5">
        <f t="shared" si="61"/>
        <v>0</v>
      </c>
      <c r="T410" s="17">
        <f t="shared" si="65"/>
        <v>0</v>
      </c>
    </row>
    <row r="411" spans="1:20" x14ac:dyDescent="0.25">
      <c r="A411" s="24">
        <v>42599.916690046295</v>
      </c>
      <c r="B411" s="10">
        <v>0</v>
      </c>
      <c r="C411" s="9">
        <v>0</v>
      </c>
      <c r="D411" s="22">
        <v>0</v>
      </c>
      <c r="E411" s="23">
        <v>0</v>
      </c>
      <c r="F411" s="10">
        <f t="shared" si="62"/>
        <v>0</v>
      </c>
      <c r="G411" s="9">
        <f t="shared" si="62"/>
        <v>0</v>
      </c>
      <c r="H411" s="23">
        <v>0</v>
      </c>
      <c r="I411" s="23">
        <f t="shared" si="63"/>
        <v>0</v>
      </c>
      <c r="J411" s="16">
        <f t="shared" si="60"/>
        <v>0</v>
      </c>
      <c r="K411" s="85"/>
      <c r="L411" s="86"/>
      <c r="M411" s="80">
        <f t="shared" si="67"/>
        <v>30.133641976734339</v>
      </c>
      <c r="N411" s="16">
        <f t="shared" si="67"/>
        <v>27.107172506621513</v>
      </c>
      <c r="O411" s="16">
        <f t="shared" si="67"/>
        <v>23.893651546283124</v>
      </c>
      <c r="P411" s="16">
        <f t="shared" si="67"/>
        <v>26.30425301438444</v>
      </c>
      <c r="Q411" s="16">
        <f t="shared" si="67"/>
        <v>25.947951051464152</v>
      </c>
      <c r="R411" s="16">
        <f t="shared" si="64"/>
        <v>30.133641976734339</v>
      </c>
      <c r="S411" s="5">
        <f t="shared" si="61"/>
        <v>0</v>
      </c>
      <c r="T411" s="17">
        <f t="shared" si="65"/>
        <v>0</v>
      </c>
    </row>
    <row r="412" spans="1:20" x14ac:dyDescent="0.25">
      <c r="A412" s="24">
        <v>42599.958356770832</v>
      </c>
      <c r="B412" s="10">
        <v>0</v>
      </c>
      <c r="C412" s="9">
        <v>0</v>
      </c>
      <c r="D412" s="22">
        <v>0</v>
      </c>
      <c r="E412" s="23">
        <v>0</v>
      </c>
      <c r="F412" s="10">
        <f t="shared" si="62"/>
        <v>0</v>
      </c>
      <c r="G412" s="9">
        <f t="shared" si="62"/>
        <v>0</v>
      </c>
      <c r="H412" s="23">
        <v>0</v>
      </c>
      <c r="I412" s="23">
        <f t="shared" si="63"/>
        <v>0</v>
      </c>
      <c r="J412" s="16">
        <f t="shared" si="60"/>
        <v>0</v>
      </c>
      <c r="K412" s="85"/>
      <c r="L412" s="86"/>
      <c r="M412" s="80">
        <f t="shared" si="67"/>
        <v>30.133641976734339</v>
      </c>
      <c r="N412" s="16">
        <f t="shared" si="67"/>
        <v>27.107172506621513</v>
      </c>
      <c r="O412" s="16">
        <f t="shared" si="67"/>
        <v>23.893651546283124</v>
      </c>
      <c r="P412" s="16">
        <f t="shared" si="67"/>
        <v>26.30425301438444</v>
      </c>
      <c r="Q412" s="16">
        <f t="shared" si="67"/>
        <v>25.947951051464152</v>
      </c>
      <c r="R412" s="16">
        <f t="shared" si="64"/>
        <v>30.133641976734339</v>
      </c>
      <c r="S412" s="5">
        <f t="shared" si="61"/>
        <v>0</v>
      </c>
      <c r="T412" s="17">
        <f t="shared" si="65"/>
        <v>0</v>
      </c>
    </row>
    <row r="413" spans="1:20" x14ac:dyDescent="0.25">
      <c r="A413" s="24">
        <v>42600.00002349537</v>
      </c>
      <c r="B413" s="10">
        <v>0</v>
      </c>
      <c r="C413" s="9">
        <v>0</v>
      </c>
      <c r="D413" s="22">
        <v>0</v>
      </c>
      <c r="E413" s="23">
        <v>0</v>
      </c>
      <c r="F413" s="10">
        <f t="shared" si="62"/>
        <v>0</v>
      </c>
      <c r="G413" s="9">
        <f t="shared" si="62"/>
        <v>0</v>
      </c>
      <c r="H413" s="23">
        <v>0</v>
      </c>
      <c r="I413" s="23">
        <f t="shared" si="63"/>
        <v>0</v>
      </c>
      <c r="J413" s="16">
        <f t="shared" si="60"/>
        <v>0</v>
      </c>
      <c r="K413" s="85"/>
      <c r="L413" s="86"/>
      <c r="M413" s="80">
        <f t="shared" si="67"/>
        <v>30.133641976734339</v>
      </c>
      <c r="N413" s="16">
        <f t="shared" si="67"/>
        <v>27.107172506621513</v>
      </c>
      <c r="O413" s="16">
        <f t="shared" si="67"/>
        <v>23.893651546283124</v>
      </c>
      <c r="P413" s="16">
        <f t="shared" si="67"/>
        <v>26.30425301438444</v>
      </c>
      <c r="Q413" s="16">
        <f t="shared" si="67"/>
        <v>25.947951051464152</v>
      </c>
      <c r="R413" s="16">
        <f t="shared" si="64"/>
        <v>30.133641976734339</v>
      </c>
      <c r="S413" s="5">
        <f t="shared" si="61"/>
        <v>0</v>
      </c>
      <c r="T413" s="17">
        <f t="shared" si="65"/>
        <v>0</v>
      </c>
    </row>
    <row r="414" spans="1:20" x14ac:dyDescent="0.25">
      <c r="A414" s="24">
        <v>42600.041690219907</v>
      </c>
      <c r="B414" s="10">
        <v>25</v>
      </c>
      <c r="C414" s="9">
        <v>573.75</v>
      </c>
      <c r="D414" s="22">
        <v>0</v>
      </c>
      <c r="E414" s="23">
        <v>0</v>
      </c>
      <c r="F414" s="10">
        <f t="shared" si="62"/>
        <v>25</v>
      </c>
      <c r="G414" s="9">
        <f t="shared" si="62"/>
        <v>573.75</v>
      </c>
      <c r="H414" s="23">
        <v>0</v>
      </c>
      <c r="I414" s="23">
        <f t="shared" si="63"/>
        <v>25</v>
      </c>
      <c r="J414" s="16">
        <f t="shared" si="60"/>
        <v>22.95</v>
      </c>
      <c r="K414" s="85"/>
      <c r="L414" s="86"/>
      <c r="M414" s="80">
        <f t="shared" si="67"/>
        <v>30.133641976734339</v>
      </c>
      <c r="N414" s="16">
        <f t="shared" si="67"/>
        <v>27.107172506621513</v>
      </c>
      <c r="O414" s="16">
        <f t="shared" si="67"/>
        <v>23.893651546283124</v>
      </c>
      <c r="P414" s="16">
        <f t="shared" si="67"/>
        <v>26.30425301438444</v>
      </c>
      <c r="Q414" s="16">
        <f t="shared" si="67"/>
        <v>25.947951051464152</v>
      </c>
      <c r="R414" s="16">
        <f t="shared" si="64"/>
        <v>30.133641976734339</v>
      </c>
      <c r="S414" s="5">
        <f t="shared" si="61"/>
        <v>0</v>
      </c>
      <c r="T414" s="17">
        <f t="shared" si="65"/>
        <v>0</v>
      </c>
    </row>
    <row r="415" spans="1:20" x14ac:dyDescent="0.25">
      <c r="A415" s="24">
        <v>42600.083356944444</v>
      </c>
      <c r="B415" s="10">
        <v>0.35</v>
      </c>
      <c r="C415" s="9">
        <v>7.7101499999999996</v>
      </c>
      <c r="D415" s="22">
        <v>0</v>
      </c>
      <c r="E415" s="23">
        <v>0</v>
      </c>
      <c r="F415" s="10">
        <f t="shared" si="62"/>
        <v>0.35</v>
      </c>
      <c r="G415" s="9">
        <f t="shared" si="62"/>
        <v>7.7101499999999996</v>
      </c>
      <c r="H415" s="23">
        <v>0</v>
      </c>
      <c r="I415" s="23">
        <f t="shared" si="63"/>
        <v>0.35</v>
      </c>
      <c r="J415" s="16">
        <f t="shared" si="60"/>
        <v>22.029</v>
      </c>
      <c r="K415" s="85"/>
      <c r="L415" s="86"/>
      <c r="M415" s="80">
        <f t="shared" si="67"/>
        <v>30.133641976734339</v>
      </c>
      <c r="N415" s="16">
        <f t="shared" si="67"/>
        <v>27.107172506621513</v>
      </c>
      <c r="O415" s="16">
        <f t="shared" si="67"/>
        <v>23.893651546283124</v>
      </c>
      <c r="P415" s="16">
        <f t="shared" si="67"/>
        <v>26.30425301438444</v>
      </c>
      <c r="Q415" s="16">
        <f t="shared" si="67"/>
        <v>25.947951051464152</v>
      </c>
      <c r="R415" s="16">
        <f t="shared" si="64"/>
        <v>30.133641976734339</v>
      </c>
      <c r="S415" s="5">
        <f t="shared" si="61"/>
        <v>0</v>
      </c>
      <c r="T415" s="17">
        <f t="shared" si="65"/>
        <v>0</v>
      </c>
    </row>
    <row r="416" spans="1:20" x14ac:dyDescent="0.25">
      <c r="A416" s="24">
        <v>42600.125023668981</v>
      </c>
      <c r="B416" s="10">
        <v>4.4000000000000004</v>
      </c>
      <c r="C416" s="9">
        <v>92.927999999999997</v>
      </c>
      <c r="D416" s="22">
        <v>0</v>
      </c>
      <c r="E416" s="23">
        <v>0</v>
      </c>
      <c r="F416" s="10">
        <f t="shared" si="62"/>
        <v>4.4000000000000004</v>
      </c>
      <c r="G416" s="9">
        <f t="shared" si="62"/>
        <v>92.927999999999997</v>
      </c>
      <c r="H416" s="23">
        <v>0</v>
      </c>
      <c r="I416" s="23">
        <f t="shared" si="63"/>
        <v>4.4000000000000004</v>
      </c>
      <c r="J416" s="16">
        <f t="shared" si="60"/>
        <v>21.119999999999997</v>
      </c>
      <c r="K416" s="85"/>
      <c r="L416" s="86"/>
      <c r="M416" s="80">
        <f t="shared" si="67"/>
        <v>30.133641976734339</v>
      </c>
      <c r="N416" s="16">
        <f t="shared" si="67"/>
        <v>27.107172506621513</v>
      </c>
      <c r="O416" s="16">
        <f t="shared" si="67"/>
        <v>23.893651546283124</v>
      </c>
      <c r="P416" s="16">
        <f t="shared" si="67"/>
        <v>26.30425301438444</v>
      </c>
      <c r="Q416" s="16">
        <f t="shared" si="67"/>
        <v>25.947951051464152</v>
      </c>
      <c r="R416" s="16">
        <f t="shared" si="64"/>
        <v>30.133641976734339</v>
      </c>
      <c r="S416" s="5">
        <f t="shared" si="61"/>
        <v>0</v>
      </c>
      <c r="T416" s="17">
        <f t="shared" si="65"/>
        <v>0</v>
      </c>
    </row>
    <row r="417" spans="1:20" x14ac:dyDescent="0.25">
      <c r="A417" s="24">
        <v>42600.166690393518</v>
      </c>
      <c r="B417" s="10">
        <v>40.649000000000001</v>
      </c>
      <c r="C417" s="9">
        <v>808.62837999999999</v>
      </c>
      <c r="D417" s="22">
        <v>0</v>
      </c>
      <c r="E417" s="23">
        <v>0</v>
      </c>
      <c r="F417" s="10">
        <f t="shared" si="62"/>
        <v>40.649000000000001</v>
      </c>
      <c r="G417" s="9">
        <f t="shared" si="62"/>
        <v>808.62837999999999</v>
      </c>
      <c r="H417" s="23">
        <v>0</v>
      </c>
      <c r="I417" s="23">
        <f t="shared" si="63"/>
        <v>40.649000000000001</v>
      </c>
      <c r="J417" s="16">
        <f t="shared" si="60"/>
        <v>19.892946443946961</v>
      </c>
      <c r="K417" s="85"/>
      <c r="L417" s="86"/>
      <c r="M417" s="80">
        <f t="shared" si="67"/>
        <v>30.133641976734339</v>
      </c>
      <c r="N417" s="16">
        <f t="shared" si="67"/>
        <v>27.107172506621513</v>
      </c>
      <c r="O417" s="16">
        <f t="shared" si="67"/>
        <v>23.893651546283124</v>
      </c>
      <c r="P417" s="16">
        <f t="shared" si="67"/>
        <v>26.30425301438444</v>
      </c>
      <c r="Q417" s="16">
        <f t="shared" si="67"/>
        <v>25.947951051464152</v>
      </c>
      <c r="R417" s="16">
        <f t="shared" si="64"/>
        <v>30.133641976734339</v>
      </c>
      <c r="S417" s="5">
        <f t="shared" si="61"/>
        <v>0</v>
      </c>
      <c r="T417" s="17">
        <f t="shared" si="65"/>
        <v>0</v>
      </c>
    </row>
    <row r="418" spans="1:20" x14ac:dyDescent="0.25">
      <c r="A418" s="24">
        <v>42600.208357118056</v>
      </c>
      <c r="B418" s="10">
        <v>65.546999999999997</v>
      </c>
      <c r="C418" s="9">
        <v>1304.2841800000001</v>
      </c>
      <c r="D418" s="22">
        <v>0</v>
      </c>
      <c r="E418" s="23">
        <v>0</v>
      </c>
      <c r="F418" s="10">
        <f t="shared" si="62"/>
        <v>65.546999999999997</v>
      </c>
      <c r="G418" s="9">
        <f t="shared" si="62"/>
        <v>1304.2841800000001</v>
      </c>
      <c r="H418" s="23">
        <v>0</v>
      </c>
      <c r="I418" s="23">
        <f t="shared" si="63"/>
        <v>65.546999999999997</v>
      </c>
      <c r="J418" s="16">
        <f t="shared" si="60"/>
        <v>19.898457290188723</v>
      </c>
      <c r="K418" s="85"/>
      <c r="L418" s="86"/>
      <c r="M418" s="80">
        <f t="shared" si="67"/>
        <v>30.133641976734339</v>
      </c>
      <c r="N418" s="16">
        <f t="shared" si="67"/>
        <v>27.107172506621513</v>
      </c>
      <c r="O418" s="16">
        <f t="shared" si="67"/>
        <v>23.893651546283124</v>
      </c>
      <c r="P418" s="16">
        <f t="shared" si="67"/>
        <v>26.30425301438444</v>
      </c>
      <c r="Q418" s="16">
        <f t="shared" si="67"/>
        <v>25.947951051464152</v>
      </c>
      <c r="R418" s="16">
        <f t="shared" si="64"/>
        <v>30.133641976734339</v>
      </c>
      <c r="S418" s="5">
        <f t="shared" si="61"/>
        <v>0</v>
      </c>
      <c r="T418" s="17">
        <f t="shared" si="65"/>
        <v>0</v>
      </c>
    </row>
    <row r="419" spans="1:20" x14ac:dyDescent="0.25">
      <c r="A419" s="24">
        <v>42600.250023842593</v>
      </c>
      <c r="B419" s="10">
        <v>30.081</v>
      </c>
      <c r="C419" s="9">
        <v>650.95284000000004</v>
      </c>
      <c r="D419" s="22">
        <v>0</v>
      </c>
      <c r="E419" s="23">
        <v>0</v>
      </c>
      <c r="F419" s="10">
        <f t="shared" si="62"/>
        <v>30.081</v>
      </c>
      <c r="G419" s="9">
        <f t="shared" si="62"/>
        <v>650.95284000000004</v>
      </c>
      <c r="H419" s="23">
        <v>0</v>
      </c>
      <c r="I419" s="23">
        <f t="shared" si="63"/>
        <v>30.081</v>
      </c>
      <c r="J419" s="16">
        <f t="shared" si="60"/>
        <v>21.64</v>
      </c>
      <c r="K419" s="85"/>
      <c r="L419" s="86"/>
      <c r="M419" s="80">
        <f t="shared" si="67"/>
        <v>30.133641976734339</v>
      </c>
      <c r="N419" s="16">
        <f t="shared" si="67"/>
        <v>27.107172506621513</v>
      </c>
      <c r="O419" s="16">
        <f t="shared" si="67"/>
        <v>23.893651546283124</v>
      </c>
      <c r="P419" s="16">
        <f t="shared" si="67"/>
        <v>26.30425301438444</v>
      </c>
      <c r="Q419" s="16">
        <f t="shared" si="67"/>
        <v>25.947951051464152</v>
      </c>
      <c r="R419" s="16">
        <f t="shared" si="64"/>
        <v>30.133641976734339</v>
      </c>
      <c r="S419" s="5">
        <f t="shared" si="61"/>
        <v>0</v>
      </c>
      <c r="T419" s="17">
        <f t="shared" si="65"/>
        <v>0</v>
      </c>
    </row>
    <row r="420" spans="1:20" x14ac:dyDescent="0.25">
      <c r="A420" s="24">
        <v>42600.29169056713</v>
      </c>
      <c r="B420" s="10">
        <v>44.98</v>
      </c>
      <c r="C420" s="9">
        <v>1091.2148</v>
      </c>
      <c r="D420" s="22">
        <v>0</v>
      </c>
      <c r="E420" s="23">
        <v>0</v>
      </c>
      <c r="F420" s="10">
        <f t="shared" si="62"/>
        <v>44.98</v>
      </c>
      <c r="G420" s="9">
        <f t="shared" si="62"/>
        <v>1091.2148</v>
      </c>
      <c r="H420" s="23">
        <v>0</v>
      </c>
      <c r="I420" s="23">
        <f t="shared" si="63"/>
        <v>44.98</v>
      </c>
      <c r="J420" s="16">
        <f t="shared" si="60"/>
        <v>24.26</v>
      </c>
      <c r="K420" s="85"/>
      <c r="L420" s="86"/>
      <c r="M420" s="80">
        <f t="shared" si="67"/>
        <v>30.133641976734339</v>
      </c>
      <c r="N420" s="16">
        <f t="shared" si="67"/>
        <v>27.107172506621513</v>
      </c>
      <c r="O420" s="16">
        <f t="shared" si="67"/>
        <v>23.893651546283124</v>
      </c>
      <c r="P420" s="16">
        <f t="shared" si="67"/>
        <v>26.30425301438444</v>
      </c>
      <c r="Q420" s="16">
        <f t="shared" si="67"/>
        <v>25.947951051464152</v>
      </c>
      <c r="R420" s="16">
        <f t="shared" si="64"/>
        <v>30.133641976734339</v>
      </c>
      <c r="S420" s="5">
        <f t="shared" si="61"/>
        <v>0</v>
      </c>
      <c r="T420" s="17">
        <f t="shared" si="65"/>
        <v>0</v>
      </c>
    </row>
    <row r="421" spans="1:20" x14ac:dyDescent="0.25">
      <c r="A421" s="24">
        <v>42600.333357291667</v>
      </c>
      <c r="B421" s="10">
        <v>0</v>
      </c>
      <c r="C421" s="9">
        <v>0</v>
      </c>
      <c r="D421" s="22">
        <v>0</v>
      </c>
      <c r="E421" s="23">
        <v>0</v>
      </c>
      <c r="F421" s="10">
        <f t="shared" si="62"/>
        <v>0</v>
      </c>
      <c r="G421" s="9">
        <f t="shared" si="62"/>
        <v>0</v>
      </c>
      <c r="H421" s="23">
        <v>0</v>
      </c>
      <c r="I421" s="23">
        <f t="shared" si="63"/>
        <v>0</v>
      </c>
      <c r="J421" s="16">
        <f t="shared" si="60"/>
        <v>0</v>
      </c>
      <c r="K421" s="85"/>
      <c r="L421" s="86"/>
      <c r="M421" s="80">
        <f t="shared" si="67"/>
        <v>30.133641976734339</v>
      </c>
      <c r="N421" s="16">
        <f t="shared" si="67"/>
        <v>27.107172506621513</v>
      </c>
      <c r="O421" s="16">
        <f t="shared" si="67"/>
        <v>23.893651546283124</v>
      </c>
      <c r="P421" s="16">
        <f t="shared" si="67"/>
        <v>26.30425301438444</v>
      </c>
      <c r="Q421" s="16">
        <f t="shared" si="67"/>
        <v>25.947951051464152</v>
      </c>
      <c r="R421" s="16">
        <f t="shared" si="64"/>
        <v>30.133641976734339</v>
      </c>
      <c r="S421" s="5">
        <f t="shared" si="61"/>
        <v>0</v>
      </c>
      <c r="T421" s="17">
        <f t="shared" si="65"/>
        <v>0</v>
      </c>
    </row>
    <row r="422" spans="1:20" x14ac:dyDescent="0.25">
      <c r="A422" s="24">
        <v>42600.375024016204</v>
      </c>
      <c r="B422" s="10">
        <v>69.715000000000003</v>
      </c>
      <c r="C422" s="9">
        <v>1746.3607500000001</v>
      </c>
      <c r="D422" s="22">
        <v>0</v>
      </c>
      <c r="E422" s="23">
        <v>0</v>
      </c>
      <c r="F422" s="10">
        <f t="shared" si="62"/>
        <v>69.715000000000003</v>
      </c>
      <c r="G422" s="9">
        <f t="shared" si="62"/>
        <v>1746.3607500000001</v>
      </c>
      <c r="H422" s="23">
        <v>0</v>
      </c>
      <c r="I422" s="23">
        <f t="shared" si="63"/>
        <v>69.715000000000003</v>
      </c>
      <c r="J422" s="16">
        <f t="shared" si="60"/>
        <v>25.05</v>
      </c>
      <c r="K422" s="85"/>
      <c r="L422" s="86"/>
      <c r="M422" s="80">
        <f t="shared" si="67"/>
        <v>30.133641976734339</v>
      </c>
      <c r="N422" s="16">
        <f t="shared" si="67"/>
        <v>27.107172506621513</v>
      </c>
      <c r="O422" s="16">
        <f t="shared" si="67"/>
        <v>23.893651546283124</v>
      </c>
      <c r="P422" s="16">
        <f t="shared" si="67"/>
        <v>26.30425301438444</v>
      </c>
      <c r="Q422" s="16">
        <f t="shared" si="67"/>
        <v>25.947951051464152</v>
      </c>
      <c r="R422" s="16">
        <f t="shared" si="64"/>
        <v>30.133641976734339</v>
      </c>
      <c r="S422" s="5">
        <f t="shared" si="61"/>
        <v>0</v>
      </c>
      <c r="T422" s="17">
        <f t="shared" si="65"/>
        <v>0</v>
      </c>
    </row>
    <row r="423" spans="1:20" x14ac:dyDescent="0.25">
      <c r="A423" s="24">
        <v>42600.416690740742</v>
      </c>
      <c r="B423" s="10">
        <v>123.494</v>
      </c>
      <c r="C423" s="9">
        <v>3168.8560400000001</v>
      </c>
      <c r="D423" s="22">
        <v>0</v>
      </c>
      <c r="E423" s="23">
        <v>0</v>
      </c>
      <c r="F423" s="10">
        <f t="shared" si="62"/>
        <v>123.494</v>
      </c>
      <c r="G423" s="9">
        <f t="shared" si="62"/>
        <v>3168.8560400000001</v>
      </c>
      <c r="H423" s="23">
        <v>0</v>
      </c>
      <c r="I423" s="23">
        <f t="shared" si="63"/>
        <v>123.494</v>
      </c>
      <c r="J423" s="16">
        <f t="shared" si="60"/>
        <v>25.66</v>
      </c>
      <c r="K423" s="85"/>
      <c r="L423" s="86"/>
      <c r="M423" s="80">
        <f t="shared" si="67"/>
        <v>30.133641976734339</v>
      </c>
      <c r="N423" s="16">
        <f t="shared" si="67"/>
        <v>27.107172506621513</v>
      </c>
      <c r="O423" s="16">
        <f t="shared" si="67"/>
        <v>23.893651546283124</v>
      </c>
      <c r="P423" s="16">
        <f t="shared" si="67"/>
        <v>26.30425301438444</v>
      </c>
      <c r="Q423" s="16">
        <f t="shared" si="67"/>
        <v>25.947951051464152</v>
      </c>
      <c r="R423" s="16">
        <f t="shared" si="64"/>
        <v>30.133641976734339</v>
      </c>
      <c r="S423" s="5">
        <f t="shared" si="61"/>
        <v>0</v>
      </c>
      <c r="T423" s="17">
        <f t="shared" si="65"/>
        <v>0</v>
      </c>
    </row>
    <row r="424" spans="1:20" x14ac:dyDescent="0.25">
      <c r="A424" s="24">
        <v>42600.458357465279</v>
      </c>
      <c r="B424" s="10">
        <v>84.814999999999998</v>
      </c>
      <c r="C424" s="9">
        <v>2429.1016</v>
      </c>
      <c r="D424" s="15">
        <v>84.814999999999998</v>
      </c>
      <c r="E424" s="15">
        <v>2429.1020000000003</v>
      </c>
      <c r="F424" s="10">
        <f t="shared" si="62"/>
        <v>0</v>
      </c>
      <c r="G424" s="9">
        <f t="shared" si="62"/>
        <v>-4.0000000035433914E-4</v>
      </c>
      <c r="H424" s="23">
        <v>0</v>
      </c>
      <c r="I424" s="23">
        <f t="shared" si="63"/>
        <v>0</v>
      </c>
      <c r="J424" s="16">
        <f t="shared" si="60"/>
        <v>0</v>
      </c>
      <c r="K424" s="85"/>
      <c r="L424" s="86"/>
      <c r="M424" s="80">
        <f t="shared" ref="M424:Q439" si="68">M423</f>
        <v>30.133641976734339</v>
      </c>
      <c r="N424" s="16">
        <f t="shared" si="68"/>
        <v>27.107172506621513</v>
      </c>
      <c r="O424" s="16">
        <f t="shared" si="68"/>
        <v>23.893651546283124</v>
      </c>
      <c r="P424" s="16">
        <f t="shared" si="68"/>
        <v>26.30425301438444</v>
      </c>
      <c r="Q424" s="16">
        <f t="shared" si="68"/>
        <v>25.947951051464152</v>
      </c>
      <c r="R424" s="16">
        <f t="shared" si="64"/>
        <v>30.133641976734339</v>
      </c>
      <c r="S424" s="5">
        <f t="shared" si="61"/>
        <v>0</v>
      </c>
      <c r="T424" s="17">
        <f t="shared" si="65"/>
        <v>0</v>
      </c>
    </row>
    <row r="425" spans="1:20" x14ac:dyDescent="0.25">
      <c r="A425" s="24">
        <v>42600.500024189816</v>
      </c>
      <c r="B425" s="10">
        <v>0</v>
      </c>
      <c r="C425" s="9">
        <v>0</v>
      </c>
      <c r="D425" s="22">
        <v>0</v>
      </c>
      <c r="E425" s="23">
        <v>0</v>
      </c>
      <c r="F425" s="10">
        <f t="shared" si="62"/>
        <v>0</v>
      </c>
      <c r="G425" s="9">
        <f t="shared" si="62"/>
        <v>0</v>
      </c>
      <c r="H425" s="23">
        <v>0</v>
      </c>
      <c r="I425" s="23">
        <f t="shared" si="63"/>
        <v>0</v>
      </c>
      <c r="J425" s="16">
        <f t="shared" si="60"/>
        <v>0</v>
      </c>
      <c r="K425" s="85"/>
      <c r="L425" s="86"/>
      <c r="M425" s="80">
        <f t="shared" si="68"/>
        <v>30.133641976734339</v>
      </c>
      <c r="N425" s="16">
        <f t="shared" si="68"/>
        <v>27.107172506621513</v>
      </c>
      <c r="O425" s="16">
        <f t="shared" si="68"/>
        <v>23.893651546283124</v>
      </c>
      <c r="P425" s="16">
        <f t="shared" si="68"/>
        <v>26.30425301438444</v>
      </c>
      <c r="Q425" s="16">
        <f t="shared" si="68"/>
        <v>25.947951051464152</v>
      </c>
      <c r="R425" s="16">
        <f t="shared" si="64"/>
        <v>30.133641976734339</v>
      </c>
      <c r="S425" s="5">
        <f t="shared" si="61"/>
        <v>0</v>
      </c>
      <c r="T425" s="17">
        <f t="shared" si="65"/>
        <v>0</v>
      </c>
    </row>
    <row r="426" spans="1:20" x14ac:dyDescent="0.25">
      <c r="A426" s="24">
        <v>42600.541690914353</v>
      </c>
      <c r="B426" s="10">
        <v>0</v>
      </c>
      <c r="C426" s="9">
        <v>0</v>
      </c>
      <c r="D426" s="22">
        <v>0</v>
      </c>
      <c r="E426" s="23">
        <v>0</v>
      </c>
      <c r="F426" s="10">
        <f t="shared" si="62"/>
        <v>0</v>
      </c>
      <c r="G426" s="9">
        <f t="shared" si="62"/>
        <v>0</v>
      </c>
      <c r="H426" s="23">
        <v>0</v>
      </c>
      <c r="I426" s="23">
        <f t="shared" si="63"/>
        <v>0</v>
      </c>
      <c r="J426" s="16">
        <f t="shared" si="60"/>
        <v>0</v>
      </c>
      <c r="K426" s="85"/>
      <c r="L426" s="86"/>
      <c r="M426" s="80">
        <f t="shared" si="68"/>
        <v>30.133641976734339</v>
      </c>
      <c r="N426" s="16">
        <f t="shared" si="68"/>
        <v>27.107172506621513</v>
      </c>
      <c r="O426" s="16">
        <f t="shared" si="68"/>
        <v>23.893651546283124</v>
      </c>
      <c r="P426" s="16">
        <f t="shared" si="68"/>
        <v>26.30425301438444</v>
      </c>
      <c r="Q426" s="16">
        <f t="shared" si="68"/>
        <v>25.947951051464152</v>
      </c>
      <c r="R426" s="16">
        <f t="shared" si="64"/>
        <v>30.133641976734339</v>
      </c>
      <c r="S426" s="5">
        <f t="shared" si="61"/>
        <v>0</v>
      </c>
      <c r="T426" s="17">
        <f t="shared" si="65"/>
        <v>0</v>
      </c>
    </row>
    <row r="427" spans="1:20" x14ac:dyDescent="0.25">
      <c r="A427" s="24">
        <v>42600.58335763889</v>
      </c>
      <c r="B427" s="10">
        <v>0</v>
      </c>
      <c r="C427" s="9">
        <v>0</v>
      </c>
      <c r="D427" s="22">
        <v>0</v>
      </c>
      <c r="E427" s="23">
        <v>0</v>
      </c>
      <c r="F427" s="10">
        <f t="shared" si="62"/>
        <v>0</v>
      </c>
      <c r="G427" s="9">
        <f t="shared" si="62"/>
        <v>0</v>
      </c>
      <c r="H427" s="23">
        <v>0</v>
      </c>
      <c r="I427" s="23">
        <f t="shared" si="63"/>
        <v>0</v>
      </c>
      <c r="J427" s="16">
        <f t="shared" si="60"/>
        <v>0</v>
      </c>
      <c r="K427" s="85"/>
      <c r="L427" s="86"/>
      <c r="M427" s="80">
        <f t="shared" si="68"/>
        <v>30.133641976734339</v>
      </c>
      <c r="N427" s="16">
        <f t="shared" si="68"/>
        <v>27.107172506621513</v>
      </c>
      <c r="O427" s="16">
        <f t="shared" si="68"/>
        <v>23.893651546283124</v>
      </c>
      <c r="P427" s="16">
        <f t="shared" si="68"/>
        <v>26.30425301438444</v>
      </c>
      <c r="Q427" s="16">
        <f t="shared" si="68"/>
        <v>25.947951051464152</v>
      </c>
      <c r="R427" s="16">
        <f t="shared" si="64"/>
        <v>30.133641976734339</v>
      </c>
      <c r="S427" s="5">
        <f t="shared" si="61"/>
        <v>0</v>
      </c>
      <c r="T427" s="17">
        <f t="shared" si="65"/>
        <v>0</v>
      </c>
    </row>
    <row r="428" spans="1:20" x14ac:dyDescent="0.25">
      <c r="A428" s="24">
        <v>42600.625024363428</v>
      </c>
      <c r="B428" s="10">
        <v>0</v>
      </c>
      <c r="C428" s="9">
        <v>0</v>
      </c>
      <c r="D428" s="22">
        <v>0</v>
      </c>
      <c r="E428" s="23">
        <v>0</v>
      </c>
      <c r="F428" s="10">
        <f t="shared" si="62"/>
        <v>0</v>
      </c>
      <c r="G428" s="9">
        <f t="shared" si="62"/>
        <v>0</v>
      </c>
      <c r="H428" s="23">
        <v>0</v>
      </c>
      <c r="I428" s="23">
        <f t="shared" si="63"/>
        <v>0</v>
      </c>
      <c r="J428" s="16">
        <f t="shared" si="60"/>
        <v>0</v>
      </c>
      <c r="K428" s="85"/>
      <c r="L428" s="86"/>
      <c r="M428" s="80">
        <f t="shared" si="68"/>
        <v>30.133641976734339</v>
      </c>
      <c r="N428" s="16">
        <f t="shared" si="68"/>
        <v>27.107172506621513</v>
      </c>
      <c r="O428" s="16">
        <f t="shared" si="68"/>
        <v>23.893651546283124</v>
      </c>
      <c r="P428" s="16">
        <f t="shared" si="68"/>
        <v>26.30425301438444</v>
      </c>
      <c r="Q428" s="16">
        <f t="shared" si="68"/>
        <v>25.947951051464152</v>
      </c>
      <c r="R428" s="16">
        <f t="shared" si="64"/>
        <v>30.133641976734339</v>
      </c>
      <c r="S428" s="5">
        <f t="shared" si="61"/>
        <v>0</v>
      </c>
      <c r="T428" s="17">
        <f t="shared" si="65"/>
        <v>0</v>
      </c>
    </row>
    <row r="429" spans="1:20" x14ac:dyDescent="0.25">
      <c r="A429" s="24">
        <v>42600.666691087965</v>
      </c>
      <c r="B429" s="10">
        <v>0</v>
      </c>
      <c r="C429" s="9">
        <v>0</v>
      </c>
      <c r="D429" s="22">
        <v>0</v>
      </c>
      <c r="E429" s="23">
        <v>0</v>
      </c>
      <c r="F429" s="10">
        <f t="shared" si="62"/>
        <v>0</v>
      </c>
      <c r="G429" s="9">
        <f t="shared" si="62"/>
        <v>0</v>
      </c>
      <c r="H429" s="23">
        <v>0</v>
      </c>
      <c r="I429" s="23">
        <f t="shared" si="63"/>
        <v>0</v>
      </c>
      <c r="J429" s="16">
        <f t="shared" si="60"/>
        <v>0</v>
      </c>
      <c r="K429" s="85"/>
      <c r="L429" s="86"/>
      <c r="M429" s="80">
        <f t="shared" si="68"/>
        <v>30.133641976734339</v>
      </c>
      <c r="N429" s="16">
        <f t="shared" si="68"/>
        <v>27.107172506621513</v>
      </c>
      <c r="O429" s="16">
        <f t="shared" si="68"/>
        <v>23.893651546283124</v>
      </c>
      <c r="P429" s="16">
        <f t="shared" si="68"/>
        <v>26.30425301438444</v>
      </c>
      <c r="Q429" s="16">
        <f t="shared" si="68"/>
        <v>25.947951051464152</v>
      </c>
      <c r="R429" s="16">
        <f t="shared" si="64"/>
        <v>30.133641976734339</v>
      </c>
      <c r="S429" s="5">
        <f t="shared" si="61"/>
        <v>0</v>
      </c>
      <c r="T429" s="17">
        <f t="shared" si="65"/>
        <v>0</v>
      </c>
    </row>
    <row r="430" spans="1:20" x14ac:dyDescent="0.25">
      <c r="A430" s="24">
        <v>42600.708357812502</v>
      </c>
      <c r="B430" s="10">
        <v>0</v>
      </c>
      <c r="C430" s="9">
        <v>0</v>
      </c>
      <c r="D430" s="22">
        <v>0</v>
      </c>
      <c r="E430" s="23">
        <v>0</v>
      </c>
      <c r="F430" s="10">
        <f t="shared" si="62"/>
        <v>0</v>
      </c>
      <c r="G430" s="9">
        <f t="shared" si="62"/>
        <v>0</v>
      </c>
      <c r="H430" s="23">
        <v>0</v>
      </c>
      <c r="I430" s="23">
        <f t="shared" si="63"/>
        <v>0</v>
      </c>
      <c r="J430" s="16">
        <f t="shared" si="60"/>
        <v>0</v>
      </c>
      <c r="K430" s="85"/>
      <c r="L430" s="86"/>
      <c r="M430" s="80">
        <f t="shared" si="68"/>
        <v>30.133641976734339</v>
      </c>
      <c r="N430" s="16">
        <f t="shared" si="68"/>
        <v>27.107172506621513</v>
      </c>
      <c r="O430" s="16">
        <f t="shared" si="68"/>
        <v>23.893651546283124</v>
      </c>
      <c r="P430" s="16">
        <f t="shared" si="68"/>
        <v>26.30425301438444</v>
      </c>
      <c r="Q430" s="16">
        <f t="shared" si="68"/>
        <v>25.947951051464152</v>
      </c>
      <c r="R430" s="16">
        <f t="shared" si="64"/>
        <v>30.133641976734339</v>
      </c>
      <c r="S430" s="5">
        <f t="shared" si="61"/>
        <v>0</v>
      </c>
      <c r="T430" s="17">
        <f t="shared" si="65"/>
        <v>0</v>
      </c>
    </row>
    <row r="431" spans="1:20" x14ac:dyDescent="0.25">
      <c r="A431" s="24">
        <v>42600.750024537039</v>
      </c>
      <c r="B431" s="10">
        <v>0</v>
      </c>
      <c r="C431" s="9">
        <v>0</v>
      </c>
      <c r="D431" s="22">
        <v>0</v>
      </c>
      <c r="E431" s="23">
        <v>0</v>
      </c>
      <c r="F431" s="10">
        <f t="shared" si="62"/>
        <v>0</v>
      </c>
      <c r="G431" s="9">
        <f t="shared" si="62"/>
        <v>0</v>
      </c>
      <c r="H431" s="23">
        <v>0</v>
      </c>
      <c r="I431" s="23">
        <f t="shared" si="63"/>
        <v>0</v>
      </c>
      <c r="J431" s="16">
        <f t="shared" si="60"/>
        <v>0</v>
      </c>
      <c r="K431" s="85"/>
      <c r="L431" s="86"/>
      <c r="M431" s="80">
        <f t="shared" si="68"/>
        <v>30.133641976734339</v>
      </c>
      <c r="N431" s="16">
        <f t="shared" si="68"/>
        <v>27.107172506621513</v>
      </c>
      <c r="O431" s="16">
        <f t="shared" si="68"/>
        <v>23.893651546283124</v>
      </c>
      <c r="P431" s="16">
        <f t="shared" si="68"/>
        <v>26.30425301438444</v>
      </c>
      <c r="Q431" s="16">
        <f t="shared" si="68"/>
        <v>25.947951051464152</v>
      </c>
      <c r="R431" s="16">
        <f t="shared" si="64"/>
        <v>30.133641976734339</v>
      </c>
      <c r="S431" s="5">
        <f t="shared" si="61"/>
        <v>0</v>
      </c>
      <c r="T431" s="17">
        <f t="shared" si="65"/>
        <v>0</v>
      </c>
    </row>
    <row r="432" spans="1:20" x14ac:dyDescent="0.25">
      <c r="A432" s="24">
        <v>42600.791691261576</v>
      </c>
      <c r="B432" s="10">
        <v>0</v>
      </c>
      <c r="C432" s="9">
        <v>0</v>
      </c>
      <c r="D432" s="22">
        <v>0</v>
      </c>
      <c r="E432" s="23">
        <v>0</v>
      </c>
      <c r="F432" s="10">
        <f t="shared" si="62"/>
        <v>0</v>
      </c>
      <c r="G432" s="9">
        <f t="shared" si="62"/>
        <v>0</v>
      </c>
      <c r="H432" s="23">
        <v>0</v>
      </c>
      <c r="I432" s="23">
        <f t="shared" si="63"/>
        <v>0</v>
      </c>
      <c r="J432" s="16">
        <f t="shared" si="60"/>
        <v>0</v>
      </c>
      <c r="K432" s="85"/>
      <c r="L432" s="86"/>
      <c r="M432" s="80">
        <f t="shared" si="68"/>
        <v>30.133641976734339</v>
      </c>
      <c r="N432" s="16">
        <f t="shared" si="68"/>
        <v>27.107172506621513</v>
      </c>
      <c r="O432" s="16">
        <f t="shared" si="68"/>
        <v>23.893651546283124</v>
      </c>
      <c r="P432" s="16">
        <f t="shared" si="68"/>
        <v>26.30425301438444</v>
      </c>
      <c r="Q432" s="16">
        <f t="shared" si="68"/>
        <v>25.947951051464152</v>
      </c>
      <c r="R432" s="16">
        <f t="shared" si="64"/>
        <v>30.133641976734339</v>
      </c>
      <c r="S432" s="5">
        <f t="shared" si="61"/>
        <v>0</v>
      </c>
      <c r="T432" s="17">
        <f t="shared" si="65"/>
        <v>0</v>
      </c>
    </row>
    <row r="433" spans="1:20" x14ac:dyDescent="0.25">
      <c r="A433" s="24">
        <v>42600.833357986114</v>
      </c>
      <c r="B433" s="10">
        <v>0</v>
      </c>
      <c r="C433" s="9">
        <v>0</v>
      </c>
      <c r="D433" s="22">
        <v>0</v>
      </c>
      <c r="E433" s="23">
        <v>0</v>
      </c>
      <c r="F433" s="10">
        <f t="shared" si="62"/>
        <v>0</v>
      </c>
      <c r="G433" s="9">
        <f t="shared" si="62"/>
        <v>0</v>
      </c>
      <c r="H433" s="23">
        <v>0</v>
      </c>
      <c r="I433" s="23">
        <f t="shared" si="63"/>
        <v>0</v>
      </c>
      <c r="J433" s="16">
        <f t="shared" si="60"/>
        <v>0</v>
      </c>
      <c r="K433" s="85"/>
      <c r="L433" s="86"/>
      <c r="M433" s="80">
        <f t="shared" si="68"/>
        <v>30.133641976734339</v>
      </c>
      <c r="N433" s="16">
        <f t="shared" si="68"/>
        <v>27.107172506621513</v>
      </c>
      <c r="O433" s="16">
        <f t="shared" si="68"/>
        <v>23.893651546283124</v>
      </c>
      <c r="P433" s="16">
        <f t="shared" si="68"/>
        <v>26.30425301438444</v>
      </c>
      <c r="Q433" s="16">
        <f t="shared" si="68"/>
        <v>25.947951051464152</v>
      </c>
      <c r="R433" s="16">
        <f t="shared" si="64"/>
        <v>30.133641976734339</v>
      </c>
      <c r="S433" s="5">
        <f t="shared" si="61"/>
        <v>0</v>
      </c>
      <c r="T433" s="17">
        <f t="shared" si="65"/>
        <v>0</v>
      </c>
    </row>
    <row r="434" spans="1:20" x14ac:dyDescent="0.25">
      <c r="A434" s="24">
        <v>42600.875024710651</v>
      </c>
      <c r="B434" s="10">
        <v>0</v>
      </c>
      <c r="C434" s="9">
        <v>0</v>
      </c>
      <c r="D434" s="22">
        <v>0</v>
      </c>
      <c r="E434" s="23">
        <v>0</v>
      </c>
      <c r="F434" s="10">
        <f t="shared" si="62"/>
        <v>0</v>
      </c>
      <c r="G434" s="9">
        <f t="shared" si="62"/>
        <v>0</v>
      </c>
      <c r="H434" s="23">
        <v>0</v>
      </c>
      <c r="I434" s="23">
        <f t="shared" si="63"/>
        <v>0</v>
      </c>
      <c r="J434" s="16">
        <f t="shared" si="60"/>
        <v>0</v>
      </c>
      <c r="K434" s="85"/>
      <c r="L434" s="86"/>
      <c r="M434" s="80">
        <f t="shared" si="68"/>
        <v>30.133641976734339</v>
      </c>
      <c r="N434" s="16">
        <f t="shared" si="68"/>
        <v>27.107172506621513</v>
      </c>
      <c r="O434" s="16">
        <f t="shared" si="68"/>
        <v>23.893651546283124</v>
      </c>
      <c r="P434" s="16">
        <f t="shared" si="68"/>
        <v>26.30425301438444</v>
      </c>
      <c r="Q434" s="16">
        <f t="shared" si="68"/>
        <v>25.947951051464152</v>
      </c>
      <c r="R434" s="16">
        <f t="shared" si="64"/>
        <v>30.133641976734339</v>
      </c>
      <c r="S434" s="5">
        <f t="shared" si="61"/>
        <v>0</v>
      </c>
      <c r="T434" s="17">
        <f t="shared" si="65"/>
        <v>0</v>
      </c>
    </row>
    <row r="435" spans="1:20" x14ac:dyDescent="0.25">
      <c r="A435" s="24">
        <v>42600.916691435188</v>
      </c>
      <c r="B435" s="10">
        <v>0</v>
      </c>
      <c r="C435" s="9">
        <v>0</v>
      </c>
      <c r="D435" s="22">
        <v>0</v>
      </c>
      <c r="E435" s="23">
        <v>0</v>
      </c>
      <c r="F435" s="10">
        <f t="shared" si="62"/>
        <v>0</v>
      </c>
      <c r="G435" s="9">
        <f t="shared" si="62"/>
        <v>0</v>
      </c>
      <c r="H435" s="23">
        <v>0</v>
      </c>
      <c r="I435" s="23">
        <f t="shared" si="63"/>
        <v>0</v>
      </c>
      <c r="J435" s="16">
        <f t="shared" si="60"/>
        <v>0</v>
      </c>
      <c r="K435" s="85"/>
      <c r="L435" s="86"/>
      <c r="M435" s="80">
        <f t="shared" si="68"/>
        <v>30.133641976734339</v>
      </c>
      <c r="N435" s="16">
        <f t="shared" si="68"/>
        <v>27.107172506621513</v>
      </c>
      <c r="O435" s="16">
        <f t="shared" si="68"/>
        <v>23.893651546283124</v>
      </c>
      <c r="P435" s="16">
        <f t="shared" si="68"/>
        <v>26.30425301438444</v>
      </c>
      <c r="Q435" s="16">
        <f t="shared" si="68"/>
        <v>25.947951051464152</v>
      </c>
      <c r="R435" s="16">
        <f t="shared" si="64"/>
        <v>30.133641976734339</v>
      </c>
      <c r="S435" s="5">
        <f t="shared" si="61"/>
        <v>0</v>
      </c>
      <c r="T435" s="17">
        <f t="shared" si="65"/>
        <v>0</v>
      </c>
    </row>
    <row r="436" spans="1:20" x14ac:dyDescent="0.25">
      <c r="A436" s="24">
        <v>42600.958358159725</v>
      </c>
      <c r="B436" s="10">
        <v>35.234000000000002</v>
      </c>
      <c r="C436" s="9">
        <v>928.06356000000005</v>
      </c>
      <c r="D436" s="22">
        <v>0</v>
      </c>
      <c r="E436" s="23">
        <v>0</v>
      </c>
      <c r="F436" s="10">
        <f t="shared" si="62"/>
        <v>35.234000000000002</v>
      </c>
      <c r="G436" s="9">
        <f t="shared" si="62"/>
        <v>928.06356000000005</v>
      </c>
      <c r="H436" s="23">
        <v>0</v>
      </c>
      <c r="I436" s="23">
        <f t="shared" si="63"/>
        <v>35.234000000000002</v>
      </c>
      <c r="J436" s="16">
        <f t="shared" si="60"/>
        <v>26.34</v>
      </c>
      <c r="K436" s="85"/>
      <c r="L436" s="86"/>
      <c r="M436" s="80">
        <f t="shared" si="68"/>
        <v>30.133641976734339</v>
      </c>
      <c r="N436" s="16">
        <f t="shared" si="68"/>
        <v>27.107172506621513</v>
      </c>
      <c r="O436" s="16">
        <f t="shared" si="68"/>
        <v>23.893651546283124</v>
      </c>
      <c r="P436" s="16">
        <f t="shared" si="68"/>
        <v>26.30425301438444</v>
      </c>
      <c r="Q436" s="16">
        <f t="shared" si="68"/>
        <v>25.947951051464152</v>
      </c>
      <c r="R436" s="16">
        <f t="shared" si="64"/>
        <v>30.133641976734339</v>
      </c>
      <c r="S436" s="5">
        <f t="shared" si="61"/>
        <v>0</v>
      </c>
      <c r="T436" s="17">
        <f t="shared" si="65"/>
        <v>0</v>
      </c>
    </row>
    <row r="437" spans="1:20" x14ac:dyDescent="0.25">
      <c r="A437" s="24">
        <v>42601.000024884263</v>
      </c>
      <c r="B437" s="10">
        <v>0</v>
      </c>
      <c r="C437" s="9">
        <v>0</v>
      </c>
      <c r="D437" s="22">
        <v>0</v>
      </c>
      <c r="E437" s="23">
        <v>0</v>
      </c>
      <c r="F437" s="10">
        <f t="shared" si="62"/>
        <v>0</v>
      </c>
      <c r="G437" s="9">
        <f t="shared" si="62"/>
        <v>0</v>
      </c>
      <c r="H437" s="23">
        <v>0</v>
      </c>
      <c r="I437" s="23">
        <f t="shared" si="63"/>
        <v>0</v>
      </c>
      <c r="J437" s="16">
        <f t="shared" si="60"/>
        <v>0</v>
      </c>
      <c r="K437" s="85"/>
      <c r="L437" s="86"/>
      <c r="M437" s="80">
        <f t="shared" si="68"/>
        <v>30.133641976734339</v>
      </c>
      <c r="N437" s="16">
        <f t="shared" si="68"/>
        <v>27.107172506621513</v>
      </c>
      <c r="O437" s="16">
        <f t="shared" si="68"/>
        <v>23.893651546283124</v>
      </c>
      <c r="P437" s="16">
        <f t="shared" si="68"/>
        <v>26.30425301438444</v>
      </c>
      <c r="Q437" s="16">
        <f t="shared" si="68"/>
        <v>25.947951051464152</v>
      </c>
      <c r="R437" s="16">
        <f t="shared" si="64"/>
        <v>30.133641976734339</v>
      </c>
      <c r="S437" s="5">
        <f t="shared" si="61"/>
        <v>0</v>
      </c>
      <c r="T437" s="17">
        <f t="shared" si="65"/>
        <v>0</v>
      </c>
    </row>
    <row r="438" spans="1:20" x14ac:dyDescent="0.25">
      <c r="A438" s="24">
        <v>42601.0416916088</v>
      </c>
      <c r="B438" s="10">
        <v>26.2</v>
      </c>
      <c r="C438" s="9">
        <v>585.83199999999999</v>
      </c>
      <c r="D438" s="22">
        <v>0</v>
      </c>
      <c r="E438" s="23">
        <v>0</v>
      </c>
      <c r="F438" s="10">
        <f t="shared" si="62"/>
        <v>26.2</v>
      </c>
      <c r="G438" s="9">
        <f t="shared" si="62"/>
        <v>585.83199999999999</v>
      </c>
      <c r="H438" s="23">
        <v>0</v>
      </c>
      <c r="I438" s="23">
        <f t="shared" si="63"/>
        <v>26.2</v>
      </c>
      <c r="J438" s="16">
        <f t="shared" si="60"/>
        <v>22.36</v>
      </c>
      <c r="K438" s="85"/>
      <c r="L438" s="86"/>
      <c r="M438" s="80">
        <f t="shared" si="68"/>
        <v>30.133641976734339</v>
      </c>
      <c r="N438" s="16">
        <f t="shared" si="68"/>
        <v>27.107172506621513</v>
      </c>
      <c r="O438" s="16">
        <f t="shared" si="68"/>
        <v>23.893651546283124</v>
      </c>
      <c r="P438" s="16">
        <f t="shared" si="68"/>
        <v>26.30425301438444</v>
      </c>
      <c r="Q438" s="16">
        <f t="shared" si="68"/>
        <v>25.947951051464152</v>
      </c>
      <c r="R438" s="16">
        <f t="shared" si="64"/>
        <v>30.133641976734339</v>
      </c>
      <c r="S438" s="5">
        <f t="shared" si="61"/>
        <v>0</v>
      </c>
      <c r="T438" s="17">
        <f t="shared" si="65"/>
        <v>0</v>
      </c>
    </row>
    <row r="439" spans="1:20" x14ac:dyDescent="0.25">
      <c r="A439" s="24">
        <v>42601.083358333337</v>
      </c>
      <c r="B439" s="10">
        <v>21.25</v>
      </c>
      <c r="C439" s="9">
        <v>449.22500000000002</v>
      </c>
      <c r="D439" s="22">
        <v>0</v>
      </c>
      <c r="E439" s="23">
        <v>0</v>
      </c>
      <c r="F439" s="10">
        <f t="shared" si="62"/>
        <v>21.25</v>
      </c>
      <c r="G439" s="9">
        <f t="shared" si="62"/>
        <v>449.22500000000002</v>
      </c>
      <c r="H439" s="23">
        <v>0</v>
      </c>
      <c r="I439" s="23">
        <f t="shared" si="63"/>
        <v>21.25</v>
      </c>
      <c r="J439" s="16">
        <f t="shared" si="60"/>
        <v>21.14</v>
      </c>
      <c r="K439" s="85"/>
      <c r="L439" s="86"/>
      <c r="M439" s="80">
        <f t="shared" si="68"/>
        <v>30.133641976734339</v>
      </c>
      <c r="N439" s="16">
        <f t="shared" si="68"/>
        <v>27.107172506621513</v>
      </c>
      <c r="O439" s="16">
        <f t="shared" si="68"/>
        <v>23.893651546283124</v>
      </c>
      <c r="P439" s="16">
        <f t="shared" si="68"/>
        <v>26.30425301438444</v>
      </c>
      <c r="Q439" s="16">
        <f t="shared" si="68"/>
        <v>25.947951051464152</v>
      </c>
      <c r="R439" s="16">
        <f t="shared" si="64"/>
        <v>30.133641976734339</v>
      </c>
      <c r="S439" s="5">
        <f t="shared" si="61"/>
        <v>0</v>
      </c>
      <c r="T439" s="17">
        <f t="shared" si="65"/>
        <v>0</v>
      </c>
    </row>
    <row r="440" spans="1:20" x14ac:dyDescent="0.25">
      <c r="A440" s="24">
        <v>42601.125025057867</v>
      </c>
      <c r="B440" s="10">
        <v>70.05</v>
      </c>
      <c r="C440" s="9">
        <v>1338.6555000000001</v>
      </c>
      <c r="D440" s="22">
        <v>0</v>
      </c>
      <c r="E440" s="23">
        <v>0</v>
      </c>
      <c r="F440" s="10">
        <f t="shared" si="62"/>
        <v>70.05</v>
      </c>
      <c r="G440" s="9">
        <f t="shared" si="62"/>
        <v>1338.6555000000001</v>
      </c>
      <c r="H440" s="23">
        <v>0</v>
      </c>
      <c r="I440" s="23">
        <f t="shared" si="63"/>
        <v>70.05</v>
      </c>
      <c r="J440" s="16">
        <f t="shared" si="60"/>
        <v>19.110000000000003</v>
      </c>
      <c r="K440" s="85"/>
      <c r="L440" s="86"/>
      <c r="M440" s="80">
        <f t="shared" ref="M440:Q455" si="69">M439</f>
        <v>30.133641976734339</v>
      </c>
      <c r="N440" s="16">
        <f t="shared" si="69"/>
        <v>27.107172506621513</v>
      </c>
      <c r="O440" s="16">
        <f t="shared" si="69"/>
        <v>23.893651546283124</v>
      </c>
      <c r="P440" s="16">
        <f t="shared" si="69"/>
        <v>26.30425301438444</v>
      </c>
      <c r="Q440" s="16">
        <f t="shared" si="69"/>
        <v>25.947951051464152</v>
      </c>
      <c r="R440" s="16">
        <f t="shared" si="64"/>
        <v>30.133641976734339</v>
      </c>
      <c r="S440" s="5">
        <f t="shared" si="61"/>
        <v>0</v>
      </c>
      <c r="T440" s="17">
        <f t="shared" si="65"/>
        <v>0</v>
      </c>
    </row>
    <row r="441" spans="1:20" x14ac:dyDescent="0.25">
      <c r="A441" s="24">
        <v>42601.166691782404</v>
      </c>
      <c r="B441" s="10">
        <v>82.45</v>
      </c>
      <c r="C441" s="9">
        <v>1517.9045000000001</v>
      </c>
      <c r="D441" s="22">
        <v>0</v>
      </c>
      <c r="E441" s="23">
        <v>0</v>
      </c>
      <c r="F441" s="10">
        <f t="shared" si="62"/>
        <v>82.45</v>
      </c>
      <c r="G441" s="9">
        <f t="shared" si="62"/>
        <v>1517.9045000000001</v>
      </c>
      <c r="H441" s="23">
        <v>0</v>
      </c>
      <c r="I441" s="23">
        <f t="shared" si="63"/>
        <v>82.45</v>
      </c>
      <c r="J441" s="16">
        <f t="shared" si="60"/>
        <v>18.41</v>
      </c>
      <c r="K441" s="85"/>
      <c r="L441" s="86"/>
      <c r="M441" s="80">
        <f t="shared" si="69"/>
        <v>30.133641976734339</v>
      </c>
      <c r="N441" s="16">
        <f t="shared" si="69"/>
        <v>27.107172506621513</v>
      </c>
      <c r="O441" s="16">
        <f t="shared" si="69"/>
        <v>23.893651546283124</v>
      </c>
      <c r="P441" s="16">
        <f t="shared" si="69"/>
        <v>26.30425301438444</v>
      </c>
      <c r="Q441" s="16">
        <f t="shared" si="69"/>
        <v>25.947951051464152</v>
      </c>
      <c r="R441" s="16">
        <f t="shared" si="64"/>
        <v>30.133641976734339</v>
      </c>
      <c r="S441" s="5">
        <f t="shared" si="61"/>
        <v>0</v>
      </c>
      <c r="T441" s="17">
        <f t="shared" si="65"/>
        <v>0</v>
      </c>
    </row>
    <row r="442" spans="1:20" x14ac:dyDescent="0.25">
      <c r="A442" s="24">
        <v>42601.208358506941</v>
      </c>
      <c r="B442" s="10">
        <v>71.599999999999994</v>
      </c>
      <c r="C442" s="9">
        <v>1332.4760000000001</v>
      </c>
      <c r="D442" s="22">
        <v>0</v>
      </c>
      <c r="E442" s="23">
        <v>0</v>
      </c>
      <c r="F442" s="10">
        <f t="shared" si="62"/>
        <v>71.599999999999994</v>
      </c>
      <c r="G442" s="9">
        <f t="shared" si="62"/>
        <v>1332.4760000000001</v>
      </c>
      <c r="H442" s="23">
        <v>0</v>
      </c>
      <c r="I442" s="23">
        <f t="shared" si="63"/>
        <v>71.599999999999994</v>
      </c>
      <c r="J442" s="16">
        <f t="shared" si="60"/>
        <v>18.610000000000003</v>
      </c>
      <c r="K442" s="85"/>
      <c r="L442" s="86"/>
      <c r="M442" s="80">
        <f t="shared" si="69"/>
        <v>30.133641976734339</v>
      </c>
      <c r="N442" s="16">
        <f t="shared" si="69"/>
        <v>27.107172506621513</v>
      </c>
      <c r="O442" s="16">
        <f t="shared" si="69"/>
        <v>23.893651546283124</v>
      </c>
      <c r="P442" s="16">
        <f t="shared" si="69"/>
        <v>26.30425301438444</v>
      </c>
      <c r="Q442" s="16">
        <f t="shared" si="69"/>
        <v>25.947951051464152</v>
      </c>
      <c r="R442" s="16">
        <f t="shared" si="64"/>
        <v>30.133641976734339</v>
      </c>
      <c r="S442" s="5">
        <f t="shared" si="61"/>
        <v>0</v>
      </c>
      <c r="T442" s="17">
        <f t="shared" si="65"/>
        <v>0</v>
      </c>
    </row>
    <row r="443" spans="1:20" x14ac:dyDescent="0.25">
      <c r="A443" s="24">
        <v>42601.250025231479</v>
      </c>
      <c r="B443" s="10">
        <v>43.8</v>
      </c>
      <c r="C443" s="9">
        <v>858.48</v>
      </c>
      <c r="D443" s="22">
        <v>0</v>
      </c>
      <c r="E443" s="23">
        <v>0</v>
      </c>
      <c r="F443" s="10">
        <f t="shared" si="62"/>
        <v>43.8</v>
      </c>
      <c r="G443" s="9">
        <f t="shared" si="62"/>
        <v>858.48</v>
      </c>
      <c r="H443" s="23">
        <v>0</v>
      </c>
      <c r="I443" s="23">
        <f t="shared" si="63"/>
        <v>43.8</v>
      </c>
      <c r="J443" s="16">
        <f t="shared" si="60"/>
        <v>19.600000000000001</v>
      </c>
      <c r="K443" s="85"/>
      <c r="L443" s="86"/>
      <c r="M443" s="80">
        <f t="shared" si="69"/>
        <v>30.133641976734339</v>
      </c>
      <c r="N443" s="16">
        <f t="shared" si="69"/>
        <v>27.107172506621513</v>
      </c>
      <c r="O443" s="16">
        <f t="shared" si="69"/>
        <v>23.893651546283124</v>
      </c>
      <c r="P443" s="16">
        <f t="shared" si="69"/>
        <v>26.30425301438444</v>
      </c>
      <c r="Q443" s="16">
        <f t="shared" si="69"/>
        <v>25.947951051464152</v>
      </c>
      <c r="R443" s="16">
        <f t="shared" si="64"/>
        <v>30.133641976734339</v>
      </c>
      <c r="S443" s="5">
        <f t="shared" si="61"/>
        <v>0</v>
      </c>
      <c r="T443" s="17">
        <f t="shared" si="65"/>
        <v>0</v>
      </c>
    </row>
    <row r="444" spans="1:20" x14ac:dyDescent="0.25">
      <c r="A444" s="24">
        <v>42601.291691956016</v>
      </c>
      <c r="B444" s="10">
        <v>18.899999999999999</v>
      </c>
      <c r="C444" s="9">
        <v>405.40499999999997</v>
      </c>
      <c r="D444" s="22">
        <v>0</v>
      </c>
      <c r="E444" s="23">
        <v>0</v>
      </c>
      <c r="F444" s="10">
        <f t="shared" si="62"/>
        <v>18.899999999999999</v>
      </c>
      <c r="G444" s="9">
        <f t="shared" si="62"/>
        <v>405.40499999999997</v>
      </c>
      <c r="H444" s="23">
        <v>0</v>
      </c>
      <c r="I444" s="23">
        <f t="shared" si="63"/>
        <v>18.899999999999999</v>
      </c>
      <c r="J444" s="16">
        <f t="shared" si="60"/>
        <v>21.45</v>
      </c>
      <c r="K444" s="85"/>
      <c r="L444" s="86"/>
      <c r="M444" s="80">
        <f t="shared" si="69"/>
        <v>30.133641976734339</v>
      </c>
      <c r="N444" s="16">
        <f t="shared" si="69"/>
        <v>27.107172506621513</v>
      </c>
      <c r="O444" s="16">
        <f t="shared" si="69"/>
        <v>23.893651546283124</v>
      </c>
      <c r="P444" s="16">
        <f t="shared" si="69"/>
        <v>26.30425301438444</v>
      </c>
      <c r="Q444" s="16">
        <f t="shared" si="69"/>
        <v>25.947951051464152</v>
      </c>
      <c r="R444" s="16">
        <f t="shared" si="64"/>
        <v>30.133641976734339</v>
      </c>
      <c r="S444" s="5">
        <f t="shared" si="61"/>
        <v>0</v>
      </c>
      <c r="T444" s="17">
        <f t="shared" si="65"/>
        <v>0</v>
      </c>
    </row>
    <row r="445" spans="1:20" x14ac:dyDescent="0.25">
      <c r="A445" s="24">
        <v>42601.333358680553</v>
      </c>
      <c r="B445" s="10">
        <v>23.295000000000002</v>
      </c>
      <c r="C445" s="9">
        <v>528.09765000000004</v>
      </c>
      <c r="D445" s="22">
        <v>0</v>
      </c>
      <c r="E445" s="23">
        <v>0</v>
      </c>
      <c r="F445" s="10">
        <f t="shared" si="62"/>
        <v>23.295000000000002</v>
      </c>
      <c r="G445" s="9">
        <f t="shared" si="62"/>
        <v>528.09765000000004</v>
      </c>
      <c r="H445" s="23">
        <v>0</v>
      </c>
      <c r="I445" s="23">
        <f t="shared" si="63"/>
        <v>23.295000000000002</v>
      </c>
      <c r="J445" s="16">
        <f t="shared" si="60"/>
        <v>22.67</v>
      </c>
      <c r="K445" s="85"/>
      <c r="L445" s="86"/>
      <c r="M445" s="80">
        <f t="shared" si="69"/>
        <v>30.133641976734339</v>
      </c>
      <c r="N445" s="16">
        <f t="shared" si="69"/>
        <v>27.107172506621513</v>
      </c>
      <c r="O445" s="16">
        <f t="shared" si="69"/>
        <v>23.893651546283124</v>
      </c>
      <c r="P445" s="16">
        <f t="shared" si="69"/>
        <v>26.30425301438444</v>
      </c>
      <c r="Q445" s="16">
        <f t="shared" si="69"/>
        <v>25.947951051464152</v>
      </c>
      <c r="R445" s="16">
        <f t="shared" si="64"/>
        <v>30.133641976734339</v>
      </c>
      <c r="S445" s="5">
        <f t="shared" si="61"/>
        <v>0</v>
      </c>
      <c r="T445" s="17">
        <f t="shared" si="65"/>
        <v>0</v>
      </c>
    </row>
    <row r="446" spans="1:20" x14ac:dyDescent="0.25">
      <c r="A446" s="24">
        <v>42601.37502540509</v>
      </c>
      <c r="B446" s="10">
        <v>46.878999999999998</v>
      </c>
      <c r="C446" s="9">
        <v>1105.8756100000001</v>
      </c>
      <c r="D446" s="22">
        <v>0</v>
      </c>
      <c r="E446" s="23">
        <v>0</v>
      </c>
      <c r="F446" s="10">
        <f t="shared" si="62"/>
        <v>46.878999999999998</v>
      </c>
      <c r="G446" s="9">
        <f t="shared" si="62"/>
        <v>1105.8756100000001</v>
      </c>
      <c r="H446" s="23">
        <v>0</v>
      </c>
      <c r="I446" s="23">
        <f t="shared" si="63"/>
        <v>46.878999999999998</v>
      </c>
      <c r="J446" s="16">
        <f t="shared" si="60"/>
        <v>23.590000000000003</v>
      </c>
      <c r="K446" s="85"/>
      <c r="L446" s="86"/>
      <c r="M446" s="80">
        <f t="shared" si="69"/>
        <v>30.133641976734339</v>
      </c>
      <c r="N446" s="16">
        <f t="shared" si="69"/>
        <v>27.107172506621513</v>
      </c>
      <c r="O446" s="16">
        <f t="shared" si="69"/>
        <v>23.893651546283124</v>
      </c>
      <c r="P446" s="16">
        <f t="shared" si="69"/>
        <v>26.30425301438444</v>
      </c>
      <c r="Q446" s="16">
        <f t="shared" si="69"/>
        <v>25.947951051464152</v>
      </c>
      <c r="R446" s="16">
        <f t="shared" si="64"/>
        <v>30.133641976734339</v>
      </c>
      <c r="S446" s="5">
        <f t="shared" si="61"/>
        <v>0</v>
      </c>
      <c r="T446" s="17">
        <f t="shared" si="65"/>
        <v>0</v>
      </c>
    </row>
    <row r="447" spans="1:20" x14ac:dyDescent="0.25">
      <c r="A447" s="24">
        <v>42601.416692129627</v>
      </c>
      <c r="B447" s="10">
        <v>150.239</v>
      </c>
      <c r="C447" s="9">
        <v>3903.2092200000002</v>
      </c>
      <c r="D447" s="22">
        <v>0</v>
      </c>
      <c r="E447" s="23">
        <v>0</v>
      </c>
      <c r="F447" s="10">
        <f t="shared" si="62"/>
        <v>150.239</v>
      </c>
      <c r="G447" s="9">
        <f t="shared" si="62"/>
        <v>3903.2092200000002</v>
      </c>
      <c r="H447" s="23">
        <v>0</v>
      </c>
      <c r="I447" s="23">
        <f t="shared" si="63"/>
        <v>150.239</v>
      </c>
      <c r="J447" s="16">
        <f t="shared" si="60"/>
        <v>25.98</v>
      </c>
      <c r="K447" s="85"/>
      <c r="L447" s="86"/>
      <c r="M447" s="80">
        <f t="shared" si="69"/>
        <v>30.133641976734339</v>
      </c>
      <c r="N447" s="16">
        <f t="shared" si="69"/>
        <v>27.107172506621513</v>
      </c>
      <c r="O447" s="16">
        <f t="shared" si="69"/>
        <v>23.893651546283124</v>
      </c>
      <c r="P447" s="16">
        <f t="shared" si="69"/>
        <v>26.30425301438444</v>
      </c>
      <c r="Q447" s="16">
        <f t="shared" si="69"/>
        <v>25.947951051464152</v>
      </c>
      <c r="R447" s="16">
        <f t="shared" si="64"/>
        <v>30.133641976734339</v>
      </c>
      <c r="S447" s="5">
        <f t="shared" si="61"/>
        <v>0</v>
      </c>
      <c r="T447" s="17">
        <f t="shared" si="65"/>
        <v>0</v>
      </c>
    </row>
    <row r="448" spans="1:20" x14ac:dyDescent="0.25">
      <c r="A448" s="24">
        <v>42601.458358854165</v>
      </c>
      <c r="B448" s="10">
        <v>94.641000000000005</v>
      </c>
      <c r="C448" s="9">
        <v>2853.4261499999998</v>
      </c>
      <c r="D448" s="10">
        <v>94.641000000000005</v>
      </c>
      <c r="E448" s="9">
        <v>2853.4259999999999</v>
      </c>
      <c r="F448" s="10">
        <f t="shared" si="62"/>
        <v>0</v>
      </c>
      <c r="G448" s="9">
        <f t="shared" si="62"/>
        <v>1.4999999984866008E-4</v>
      </c>
      <c r="H448" s="23">
        <v>0</v>
      </c>
      <c r="I448" s="23">
        <f t="shared" si="63"/>
        <v>0</v>
      </c>
      <c r="J448" s="16">
        <f t="shared" si="60"/>
        <v>0</v>
      </c>
      <c r="K448" s="85"/>
      <c r="L448" s="86"/>
      <c r="M448" s="80">
        <f t="shared" si="69"/>
        <v>30.133641976734339</v>
      </c>
      <c r="N448" s="16">
        <f t="shared" si="69"/>
        <v>27.107172506621513</v>
      </c>
      <c r="O448" s="16">
        <f t="shared" si="69"/>
        <v>23.893651546283124</v>
      </c>
      <c r="P448" s="16">
        <f t="shared" si="69"/>
        <v>26.30425301438444</v>
      </c>
      <c r="Q448" s="16">
        <f t="shared" si="69"/>
        <v>25.947951051464152</v>
      </c>
      <c r="R448" s="16">
        <f t="shared" si="64"/>
        <v>30.133641976734339</v>
      </c>
      <c r="S448" s="5">
        <f t="shared" si="61"/>
        <v>0</v>
      </c>
      <c r="T448" s="17">
        <f t="shared" si="65"/>
        <v>0</v>
      </c>
    </row>
    <row r="449" spans="1:20" x14ac:dyDescent="0.25">
      <c r="A449" s="24">
        <v>42601.500025578702</v>
      </c>
      <c r="B449" s="10">
        <v>6.593</v>
      </c>
      <c r="C449" s="9">
        <v>259.90265299999999</v>
      </c>
      <c r="D449" s="10">
        <v>6.593</v>
      </c>
      <c r="E449" s="9">
        <v>259.90300000000002</v>
      </c>
      <c r="F449" s="10">
        <f t="shared" si="62"/>
        <v>0</v>
      </c>
      <c r="G449" s="9">
        <f t="shared" si="62"/>
        <v>-3.4700000003340392E-4</v>
      </c>
      <c r="H449" s="23">
        <v>0</v>
      </c>
      <c r="I449" s="23">
        <f t="shared" si="63"/>
        <v>0</v>
      </c>
      <c r="J449" s="16">
        <f t="shared" si="60"/>
        <v>0</v>
      </c>
      <c r="K449" s="85"/>
      <c r="L449" s="86"/>
      <c r="M449" s="80">
        <f t="shared" si="69"/>
        <v>30.133641976734339</v>
      </c>
      <c r="N449" s="16">
        <f t="shared" si="69"/>
        <v>27.107172506621513</v>
      </c>
      <c r="O449" s="16">
        <f t="shared" si="69"/>
        <v>23.893651546283124</v>
      </c>
      <c r="P449" s="16">
        <f t="shared" si="69"/>
        <v>26.30425301438444</v>
      </c>
      <c r="Q449" s="16">
        <f t="shared" si="69"/>
        <v>25.947951051464152</v>
      </c>
      <c r="R449" s="16">
        <f t="shared" si="64"/>
        <v>30.133641976734339</v>
      </c>
      <c r="S449" s="5">
        <f t="shared" si="61"/>
        <v>0</v>
      </c>
      <c r="T449" s="17">
        <f t="shared" si="65"/>
        <v>0</v>
      </c>
    </row>
    <row r="450" spans="1:20" x14ac:dyDescent="0.25">
      <c r="A450" s="24">
        <v>42601.541692303239</v>
      </c>
      <c r="B450" s="10">
        <v>13.62</v>
      </c>
      <c r="C450" s="9">
        <v>426.03359999999998</v>
      </c>
      <c r="D450" s="10">
        <v>13.62</v>
      </c>
      <c r="E450" s="9">
        <v>426.03400000000005</v>
      </c>
      <c r="F450" s="10">
        <f t="shared" si="62"/>
        <v>0</v>
      </c>
      <c r="G450" s="9">
        <f t="shared" si="62"/>
        <v>-4.0000000007012204E-4</v>
      </c>
      <c r="H450" s="23">
        <v>0</v>
      </c>
      <c r="I450" s="23">
        <f t="shared" si="63"/>
        <v>0</v>
      </c>
      <c r="J450" s="16">
        <f t="shared" si="60"/>
        <v>0</v>
      </c>
      <c r="K450" s="85"/>
      <c r="L450" s="86"/>
      <c r="M450" s="80">
        <f t="shared" si="69"/>
        <v>30.133641976734339</v>
      </c>
      <c r="N450" s="16">
        <f t="shared" si="69"/>
        <v>27.107172506621513</v>
      </c>
      <c r="O450" s="16">
        <f t="shared" si="69"/>
        <v>23.893651546283124</v>
      </c>
      <c r="P450" s="16">
        <f t="shared" si="69"/>
        <v>26.30425301438444</v>
      </c>
      <c r="Q450" s="16">
        <f t="shared" si="69"/>
        <v>25.947951051464152</v>
      </c>
      <c r="R450" s="16">
        <f t="shared" si="64"/>
        <v>30.133641976734339</v>
      </c>
      <c r="S450" s="5">
        <f t="shared" si="61"/>
        <v>0</v>
      </c>
      <c r="T450" s="17">
        <f t="shared" si="65"/>
        <v>0</v>
      </c>
    </row>
    <row r="451" spans="1:20" x14ac:dyDescent="0.25">
      <c r="A451" s="24">
        <v>42601.583359027776</v>
      </c>
      <c r="B451" s="10">
        <v>0</v>
      </c>
      <c r="C451" s="9">
        <v>0</v>
      </c>
      <c r="D451" s="22">
        <v>0</v>
      </c>
      <c r="E451" s="23">
        <v>0</v>
      </c>
      <c r="F451" s="10">
        <f t="shared" si="62"/>
        <v>0</v>
      </c>
      <c r="G451" s="9">
        <f t="shared" si="62"/>
        <v>0</v>
      </c>
      <c r="H451" s="23">
        <v>0</v>
      </c>
      <c r="I451" s="23">
        <f t="shared" si="63"/>
        <v>0</v>
      </c>
      <c r="J451" s="16">
        <f t="shared" si="60"/>
        <v>0</v>
      </c>
      <c r="K451" s="85"/>
      <c r="L451" s="86"/>
      <c r="M451" s="80">
        <f t="shared" si="69"/>
        <v>30.133641976734339</v>
      </c>
      <c r="N451" s="16">
        <f t="shared" si="69"/>
        <v>27.107172506621513</v>
      </c>
      <c r="O451" s="16">
        <f t="shared" si="69"/>
        <v>23.893651546283124</v>
      </c>
      <c r="P451" s="16">
        <f t="shared" si="69"/>
        <v>26.30425301438444</v>
      </c>
      <c r="Q451" s="16">
        <f t="shared" si="69"/>
        <v>25.947951051464152</v>
      </c>
      <c r="R451" s="16">
        <f t="shared" si="64"/>
        <v>30.133641976734339</v>
      </c>
      <c r="S451" s="5">
        <f t="shared" si="61"/>
        <v>0</v>
      </c>
      <c r="T451" s="17">
        <f t="shared" si="65"/>
        <v>0</v>
      </c>
    </row>
    <row r="452" spans="1:20" x14ac:dyDescent="0.25">
      <c r="A452" s="24">
        <v>42601.625025752313</v>
      </c>
      <c r="B452" s="10">
        <v>0</v>
      </c>
      <c r="C452" s="9">
        <v>0</v>
      </c>
      <c r="D452" s="22">
        <v>0</v>
      </c>
      <c r="E452" s="23">
        <v>0</v>
      </c>
      <c r="F452" s="10">
        <f t="shared" si="62"/>
        <v>0</v>
      </c>
      <c r="G452" s="9">
        <f t="shared" si="62"/>
        <v>0</v>
      </c>
      <c r="H452" s="23">
        <v>0</v>
      </c>
      <c r="I452" s="23">
        <f t="shared" si="63"/>
        <v>0</v>
      </c>
      <c r="J452" s="16">
        <f t="shared" si="60"/>
        <v>0</v>
      </c>
      <c r="K452" s="85"/>
      <c r="L452" s="86"/>
      <c r="M452" s="80">
        <f t="shared" si="69"/>
        <v>30.133641976734339</v>
      </c>
      <c r="N452" s="16">
        <f t="shared" si="69"/>
        <v>27.107172506621513</v>
      </c>
      <c r="O452" s="16">
        <f t="shared" si="69"/>
        <v>23.893651546283124</v>
      </c>
      <c r="P452" s="16">
        <f t="shared" si="69"/>
        <v>26.30425301438444</v>
      </c>
      <c r="Q452" s="16">
        <f t="shared" si="69"/>
        <v>25.947951051464152</v>
      </c>
      <c r="R452" s="16">
        <f t="shared" si="64"/>
        <v>30.133641976734339</v>
      </c>
      <c r="S452" s="5">
        <f t="shared" si="61"/>
        <v>0</v>
      </c>
      <c r="T452" s="17">
        <f t="shared" si="65"/>
        <v>0</v>
      </c>
    </row>
    <row r="453" spans="1:20" x14ac:dyDescent="0.25">
      <c r="A453" s="24">
        <v>42601.666692476851</v>
      </c>
      <c r="B453" s="10">
        <v>0</v>
      </c>
      <c r="C453" s="9">
        <v>0</v>
      </c>
      <c r="D453" s="22">
        <v>0</v>
      </c>
      <c r="E453" s="23">
        <v>0</v>
      </c>
      <c r="F453" s="10">
        <f t="shared" si="62"/>
        <v>0</v>
      </c>
      <c r="G453" s="9">
        <f t="shared" si="62"/>
        <v>0</v>
      </c>
      <c r="H453" s="23">
        <v>0</v>
      </c>
      <c r="I453" s="23">
        <f t="shared" si="63"/>
        <v>0</v>
      </c>
      <c r="J453" s="16">
        <f t="shared" si="60"/>
        <v>0</v>
      </c>
      <c r="K453" s="85"/>
      <c r="L453" s="86"/>
      <c r="M453" s="80">
        <f t="shared" si="69"/>
        <v>30.133641976734339</v>
      </c>
      <c r="N453" s="16">
        <f t="shared" si="69"/>
        <v>27.107172506621513</v>
      </c>
      <c r="O453" s="16">
        <f t="shared" si="69"/>
        <v>23.893651546283124</v>
      </c>
      <c r="P453" s="16">
        <f t="shared" si="69"/>
        <v>26.30425301438444</v>
      </c>
      <c r="Q453" s="16">
        <f t="shared" si="69"/>
        <v>25.947951051464152</v>
      </c>
      <c r="R453" s="16">
        <f t="shared" si="64"/>
        <v>30.133641976734339</v>
      </c>
      <c r="S453" s="5">
        <f t="shared" si="61"/>
        <v>0</v>
      </c>
      <c r="T453" s="17">
        <f t="shared" si="65"/>
        <v>0</v>
      </c>
    </row>
    <row r="454" spans="1:20" x14ac:dyDescent="0.25">
      <c r="A454" s="24">
        <v>42601.708359201388</v>
      </c>
      <c r="B454" s="10">
        <v>0</v>
      </c>
      <c r="C454" s="9">
        <v>0</v>
      </c>
      <c r="D454" s="22">
        <v>0</v>
      </c>
      <c r="E454" s="23">
        <v>0</v>
      </c>
      <c r="F454" s="10">
        <f t="shared" si="62"/>
        <v>0</v>
      </c>
      <c r="G454" s="9">
        <f t="shared" si="62"/>
        <v>0</v>
      </c>
      <c r="H454" s="23">
        <v>0</v>
      </c>
      <c r="I454" s="23">
        <f t="shared" si="63"/>
        <v>0</v>
      </c>
      <c r="J454" s="16">
        <f t="shared" ref="J454:J517" si="70">IF(F454&gt;0,G454/F454,0)</f>
        <v>0</v>
      </c>
      <c r="K454" s="85"/>
      <c r="L454" s="86"/>
      <c r="M454" s="80">
        <f t="shared" si="69"/>
        <v>30.133641976734339</v>
      </c>
      <c r="N454" s="16">
        <f t="shared" si="69"/>
        <v>27.107172506621513</v>
      </c>
      <c r="O454" s="16">
        <f t="shared" si="69"/>
        <v>23.893651546283124</v>
      </c>
      <c r="P454" s="16">
        <f t="shared" si="69"/>
        <v>26.30425301438444</v>
      </c>
      <c r="Q454" s="16">
        <f t="shared" si="69"/>
        <v>25.947951051464152</v>
      </c>
      <c r="R454" s="16">
        <f t="shared" si="64"/>
        <v>30.133641976734339</v>
      </c>
      <c r="S454" s="5">
        <f t="shared" ref="S454:S517" si="71">IF(J454&gt;R454,J454-R454,0)</f>
        <v>0</v>
      </c>
      <c r="T454" s="17">
        <f t="shared" si="65"/>
        <v>0</v>
      </c>
    </row>
    <row r="455" spans="1:20" x14ac:dyDescent="0.25">
      <c r="A455" s="24">
        <v>42601.750025925925</v>
      </c>
      <c r="B455" s="10">
        <v>0</v>
      </c>
      <c r="C455" s="9">
        <v>0</v>
      </c>
      <c r="D455" s="22">
        <v>0</v>
      </c>
      <c r="E455" s="23">
        <v>0</v>
      </c>
      <c r="F455" s="10">
        <f t="shared" ref="F455:G518" si="72">B455-D455</f>
        <v>0</v>
      </c>
      <c r="G455" s="9">
        <f t="shared" si="72"/>
        <v>0</v>
      </c>
      <c r="H455" s="23">
        <v>0</v>
      </c>
      <c r="I455" s="23">
        <f t="shared" ref="I455:I518" si="73">F455-H455</f>
        <v>0</v>
      </c>
      <c r="J455" s="16">
        <f t="shared" si="70"/>
        <v>0</v>
      </c>
      <c r="K455" s="85"/>
      <c r="L455" s="86"/>
      <c r="M455" s="80">
        <f t="shared" si="69"/>
        <v>30.133641976734339</v>
      </c>
      <c r="N455" s="16">
        <f t="shared" si="69"/>
        <v>27.107172506621513</v>
      </c>
      <c r="O455" s="16">
        <f t="shared" si="69"/>
        <v>23.893651546283124</v>
      </c>
      <c r="P455" s="16">
        <f t="shared" si="69"/>
        <v>26.30425301438444</v>
      </c>
      <c r="Q455" s="16">
        <f t="shared" si="69"/>
        <v>25.947951051464152</v>
      </c>
      <c r="R455" s="16">
        <f t="shared" ref="R455:R518" si="74">MAX(L455:Q455)</f>
        <v>30.133641976734339</v>
      </c>
      <c r="S455" s="5">
        <f t="shared" si="71"/>
        <v>0</v>
      </c>
      <c r="T455" s="17">
        <f t="shared" ref="T455:T518" si="75">IF(S455&lt;&gt;" ",S455*I455,0)</f>
        <v>0</v>
      </c>
    </row>
    <row r="456" spans="1:20" x14ac:dyDescent="0.25">
      <c r="A456" s="24">
        <v>42601.791692650462</v>
      </c>
      <c r="B456" s="10">
        <v>0</v>
      </c>
      <c r="C456" s="9">
        <v>0</v>
      </c>
      <c r="D456" s="22">
        <v>0</v>
      </c>
      <c r="E456" s="23">
        <v>0</v>
      </c>
      <c r="F456" s="10">
        <f t="shared" si="72"/>
        <v>0</v>
      </c>
      <c r="G456" s="9">
        <f t="shared" si="72"/>
        <v>0</v>
      </c>
      <c r="H456" s="23">
        <v>0</v>
      </c>
      <c r="I456" s="23">
        <f t="shared" si="73"/>
        <v>0</v>
      </c>
      <c r="J456" s="16">
        <f t="shared" si="70"/>
        <v>0</v>
      </c>
      <c r="K456" s="85"/>
      <c r="L456" s="86"/>
      <c r="M456" s="80">
        <f t="shared" ref="M456:Q471" si="76">M455</f>
        <v>30.133641976734339</v>
      </c>
      <c r="N456" s="16">
        <f t="shared" si="76"/>
        <v>27.107172506621513</v>
      </c>
      <c r="O456" s="16">
        <f t="shared" si="76"/>
        <v>23.893651546283124</v>
      </c>
      <c r="P456" s="16">
        <f t="shared" si="76"/>
        <v>26.30425301438444</v>
      </c>
      <c r="Q456" s="16">
        <f t="shared" si="76"/>
        <v>25.947951051464152</v>
      </c>
      <c r="R456" s="16">
        <f t="shared" si="74"/>
        <v>30.133641976734339</v>
      </c>
      <c r="S456" s="5">
        <f t="shared" si="71"/>
        <v>0</v>
      </c>
      <c r="T456" s="17">
        <f t="shared" si="75"/>
        <v>0</v>
      </c>
    </row>
    <row r="457" spans="1:20" x14ac:dyDescent="0.25">
      <c r="A457" s="24">
        <v>42601.833359374999</v>
      </c>
      <c r="B457" s="10">
        <v>0</v>
      </c>
      <c r="C457" s="9">
        <v>0</v>
      </c>
      <c r="D457" s="22">
        <v>0</v>
      </c>
      <c r="E457" s="23">
        <v>0</v>
      </c>
      <c r="F457" s="10">
        <f t="shared" si="72"/>
        <v>0</v>
      </c>
      <c r="G457" s="9">
        <f t="shared" si="72"/>
        <v>0</v>
      </c>
      <c r="H457" s="23">
        <v>0</v>
      </c>
      <c r="I457" s="23">
        <f t="shared" si="73"/>
        <v>0</v>
      </c>
      <c r="J457" s="16">
        <f t="shared" si="70"/>
        <v>0</v>
      </c>
      <c r="K457" s="85"/>
      <c r="L457" s="86"/>
      <c r="M457" s="80">
        <f t="shared" si="76"/>
        <v>30.133641976734339</v>
      </c>
      <c r="N457" s="16">
        <f t="shared" si="76"/>
        <v>27.107172506621513</v>
      </c>
      <c r="O457" s="16">
        <f t="shared" si="76"/>
        <v>23.893651546283124</v>
      </c>
      <c r="P457" s="16">
        <f t="shared" si="76"/>
        <v>26.30425301438444</v>
      </c>
      <c r="Q457" s="16">
        <f t="shared" si="76"/>
        <v>25.947951051464152</v>
      </c>
      <c r="R457" s="16">
        <f t="shared" si="74"/>
        <v>30.133641976734339</v>
      </c>
      <c r="S457" s="5">
        <f t="shared" si="71"/>
        <v>0</v>
      </c>
      <c r="T457" s="17">
        <f t="shared" si="75"/>
        <v>0</v>
      </c>
    </row>
    <row r="458" spans="1:20" x14ac:dyDescent="0.25">
      <c r="A458" s="24">
        <v>42601.875026099537</v>
      </c>
      <c r="B458" s="10">
        <v>0</v>
      </c>
      <c r="C458" s="9">
        <v>0</v>
      </c>
      <c r="D458" s="22">
        <v>0</v>
      </c>
      <c r="E458" s="23">
        <v>0</v>
      </c>
      <c r="F458" s="10">
        <f t="shared" si="72"/>
        <v>0</v>
      </c>
      <c r="G458" s="9">
        <f t="shared" si="72"/>
        <v>0</v>
      </c>
      <c r="H458" s="23">
        <v>0</v>
      </c>
      <c r="I458" s="23">
        <f t="shared" si="73"/>
        <v>0</v>
      </c>
      <c r="J458" s="16">
        <f t="shared" si="70"/>
        <v>0</v>
      </c>
      <c r="K458" s="85"/>
      <c r="L458" s="86"/>
      <c r="M458" s="80">
        <f t="shared" si="76"/>
        <v>30.133641976734339</v>
      </c>
      <c r="N458" s="16">
        <f t="shared" si="76"/>
        <v>27.107172506621513</v>
      </c>
      <c r="O458" s="16">
        <f t="shared" si="76"/>
        <v>23.893651546283124</v>
      </c>
      <c r="P458" s="16">
        <f t="shared" si="76"/>
        <v>26.30425301438444</v>
      </c>
      <c r="Q458" s="16">
        <f t="shared" si="76"/>
        <v>25.947951051464152</v>
      </c>
      <c r="R458" s="16">
        <f t="shared" si="74"/>
        <v>30.133641976734339</v>
      </c>
      <c r="S458" s="5">
        <f t="shared" si="71"/>
        <v>0</v>
      </c>
      <c r="T458" s="17">
        <f t="shared" si="75"/>
        <v>0</v>
      </c>
    </row>
    <row r="459" spans="1:20" x14ac:dyDescent="0.25">
      <c r="A459" s="24">
        <v>42601.916692824074</v>
      </c>
      <c r="B459" s="10">
        <v>7.9749999999999996</v>
      </c>
      <c r="C459" s="9">
        <v>210.30074999999999</v>
      </c>
      <c r="D459" s="22">
        <v>0</v>
      </c>
      <c r="E459" s="23">
        <v>0</v>
      </c>
      <c r="F459" s="10">
        <f t="shared" si="72"/>
        <v>7.9749999999999996</v>
      </c>
      <c r="G459" s="9">
        <f t="shared" si="72"/>
        <v>210.30074999999999</v>
      </c>
      <c r="H459" s="23">
        <v>0</v>
      </c>
      <c r="I459" s="23">
        <f t="shared" si="73"/>
        <v>7.9749999999999996</v>
      </c>
      <c r="J459" s="16">
        <f t="shared" si="70"/>
        <v>26.37</v>
      </c>
      <c r="K459" s="85"/>
      <c r="L459" s="86"/>
      <c r="M459" s="80">
        <f t="shared" si="76"/>
        <v>30.133641976734339</v>
      </c>
      <c r="N459" s="16">
        <f t="shared" si="76"/>
        <v>27.107172506621513</v>
      </c>
      <c r="O459" s="16">
        <f t="shared" si="76"/>
        <v>23.893651546283124</v>
      </c>
      <c r="P459" s="16">
        <f t="shared" si="76"/>
        <v>26.30425301438444</v>
      </c>
      <c r="Q459" s="16">
        <f t="shared" si="76"/>
        <v>25.947951051464152</v>
      </c>
      <c r="R459" s="16">
        <f t="shared" si="74"/>
        <v>30.133641976734339</v>
      </c>
      <c r="S459" s="5">
        <f t="shared" si="71"/>
        <v>0</v>
      </c>
      <c r="T459" s="17">
        <f t="shared" si="75"/>
        <v>0</v>
      </c>
    </row>
    <row r="460" spans="1:20" x14ac:dyDescent="0.25">
      <c r="A460" s="24">
        <v>42601.958359548611</v>
      </c>
      <c r="B460" s="10">
        <v>0</v>
      </c>
      <c r="C460" s="9">
        <v>0</v>
      </c>
      <c r="D460" s="22">
        <v>0</v>
      </c>
      <c r="E460" s="23">
        <v>0</v>
      </c>
      <c r="F460" s="10">
        <f t="shared" si="72"/>
        <v>0</v>
      </c>
      <c r="G460" s="9">
        <f t="shared" si="72"/>
        <v>0</v>
      </c>
      <c r="H460" s="23">
        <v>0</v>
      </c>
      <c r="I460" s="23">
        <f t="shared" si="73"/>
        <v>0</v>
      </c>
      <c r="J460" s="16">
        <f t="shared" si="70"/>
        <v>0</v>
      </c>
      <c r="K460" s="85"/>
      <c r="L460" s="86"/>
      <c r="M460" s="80">
        <f t="shared" si="76"/>
        <v>30.133641976734339</v>
      </c>
      <c r="N460" s="16">
        <f t="shared" si="76"/>
        <v>27.107172506621513</v>
      </c>
      <c r="O460" s="16">
        <f t="shared" si="76"/>
        <v>23.893651546283124</v>
      </c>
      <c r="P460" s="16">
        <f t="shared" si="76"/>
        <v>26.30425301438444</v>
      </c>
      <c r="Q460" s="16">
        <f t="shared" si="76"/>
        <v>25.947951051464152</v>
      </c>
      <c r="R460" s="16">
        <f t="shared" si="74"/>
        <v>30.133641976734339</v>
      </c>
      <c r="S460" s="5">
        <f t="shared" si="71"/>
        <v>0</v>
      </c>
      <c r="T460" s="17">
        <f t="shared" si="75"/>
        <v>0</v>
      </c>
    </row>
    <row r="461" spans="1:20" x14ac:dyDescent="0.25">
      <c r="A461" s="24">
        <v>42602.000026273148</v>
      </c>
      <c r="B461" s="10">
        <v>6.85</v>
      </c>
      <c r="C461" s="9">
        <v>158.02950000000001</v>
      </c>
      <c r="D461" s="22">
        <v>0</v>
      </c>
      <c r="E461" s="23">
        <v>0</v>
      </c>
      <c r="F461" s="10">
        <f t="shared" si="72"/>
        <v>6.85</v>
      </c>
      <c r="G461" s="9">
        <f t="shared" si="72"/>
        <v>158.02950000000001</v>
      </c>
      <c r="H461" s="23">
        <v>0</v>
      </c>
      <c r="I461" s="23">
        <f t="shared" si="73"/>
        <v>6.85</v>
      </c>
      <c r="J461" s="16">
        <f t="shared" si="70"/>
        <v>23.070000000000004</v>
      </c>
      <c r="K461" s="85"/>
      <c r="L461" s="86"/>
      <c r="M461" s="80">
        <f t="shared" si="76"/>
        <v>30.133641976734339</v>
      </c>
      <c r="N461" s="16">
        <f t="shared" si="76"/>
        <v>27.107172506621513</v>
      </c>
      <c r="O461" s="16">
        <f t="shared" si="76"/>
        <v>23.893651546283124</v>
      </c>
      <c r="P461" s="16">
        <f t="shared" si="76"/>
        <v>26.30425301438444</v>
      </c>
      <c r="Q461" s="16">
        <f t="shared" si="76"/>
        <v>25.947951051464152</v>
      </c>
      <c r="R461" s="16">
        <f t="shared" si="74"/>
        <v>30.133641976734339</v>
      </c>
      <c r="S461" s="5">
        <f t="shared" si="71"/>
        <v>0</v>
      </c>
      <c r="T461" s="17">
        <f t="shared" si="75"/>
        <v>0</v>
      </c>
    </row>
    <row r="462" spans="1:20" x14ac:dyDescent="0.25">
      <c r="A462" s="24">
        <v>42602.041692997685</v>
      </c>
      <c r="B462" s="10">
        <v>18.5</v>
      </c>
      <c r="C462" s="9">
        <v>414.4</v>
      </c>
      <c r="D462" s="22">
        <v>0</v>
      </c>
      <c r="E462" s="23">
        <v>0</v>
      </c>
      <c r="F462" s="10">
        <f t="shared" si="72"/>
        <v>18.5</v>
      </c>
      <c r="G462" s="9">
        <f t="shared" si="72"/>
        <v>414.4</v>
      </c>
      <c r="H462" s="23">
        <v>0</v>
      </c>
      <c r="I462" s="23">
        <f t="shared" si="73"/>
        <v>18.5</v>
      </c>
      <c r="J462" s="16">
        <f t="shared" si="70"/>
        <v>22.4</v>
      </c>
      <c r="K462" s="85"/>
      <c r="L462" s="86"/>
      <c r="M462" s="80">
        <f t="shared" si="76"/>
        <v>30.133641976734339</v>
      </c>
      <c r="N462" s="16">
        <f t="shared" si="76"/>
        <v>27.107172506621513</v>
      </c>
      <c r="O462" s="16">
        <f t="shared" si="76"/>
        <v>23.893651546283124</v>
      </c>
      <c r="P462" s="16">
        <f t="shared" si="76"/>
        <v>26.30425301438444</v>
      </c>
      <c r="Q462" s="16">
        <f t="shared" si="76"/>
        <v>25.947951051464152</v>
      </c>
      <c r="R462" s="16">
        <f t="shared" si="74"/>
        <v>30.133641976734339</v>
      </c>
      <c r="S462" s="5">
        <f t="shared" si="71"/>
        <v>0</v>
      </c>
      <c r="T462" s="17">
        <f t="shared" si="75"/>
        <v>0</v>
      </c>
    </row>
    <row r="463" spans="1:20" x14ac:dyDescent="0.25">
      <c r="A463" s="24">
        <v>42602.083359722223</v>
      </c>
      <c r="B463" s="10">
        <v>15.4</v>
      </c>
      <c r="C463" s="9">
        <v>328.79</v>
      </c>
      <c r="D463" s="22">
        <v>0</v>
      </c>
      <c r="E463" s="23">
        <v>0</v>
      </c>
      <c r="F463" s="10">
        <f t="shared" si="72"/>
        <v>15.4</v>
      </c>
      <c r="G463" s="9">
        <f t="shared" si="72"/>
        <v>328.79</v>
      </c>
      <c r="H463" s="23">
        <v>0</v>
      </c>
      <c r="I463" s="23">
        <f t="shared" si="73"/>
        <v>15.4</v>
      </c>
      <c r="J463" s="16">
        <f t="shared" si="70"/>
        <v>21.35</v>
      </c>
      <c r="K463" s="85"/>
      <c r="L463" s="86"/>
      <c r="M463" s="80">
        <f t="shared" si="76"/>
        <v>30.133641976734339</v>
      </c>
      <c r="N463" s="16">
        <f t="shared" si="76"/>
        <v>27.107172506621513</v>
      </c>
      <c r="O463" s="16">
        <f t="shared" si="76"/>
        <v>23.893651546283124</v>
      </c>
      <c r="P463" s="16">
        <f t="shared" si="76"/>
        <v>26.30425301438444</v>
      </c>
      <c r="Q463" s="16">
        <f t="shared" si="76"/>
        <v>25.947951051464152</v>
      </c>
      <c r="R463" s="16">
        <f t="shared" si="74"/>
        <v>30.133641976734339</v>
      </c>
      <c r="S463" s="5">
        <f t="shared" si="71"/>
        <v>0</v>
      </c>
      <c r="T463" s="17">
        <f t="shared" si="75"/>
        <v>0</v>
      </c>
    </row>
    <row r="464" spans="1:20" x14ac:dyDescent="0.25">
      <c r="A464" s="24">
        <v>42602.12502644676</v>
      </c>
      <c r="B464" s="10">
        <v>28.35</v>
      </c>
      <c r="C464" s="9">
        <v>574.37099999999998</v>
      </c>
      <c r="D464" s="22">
        <v>0</v>
      </c>
      <c r="E464" s="23">
        <v>0</v>
      </c>
      <c r="F464" s="10">
        <f t="shared" si="72"/>
        <v>28.35</v>
      </c>
      <c r="G464" s="9">
        <f t="shared" si="72"/>
        <v>574.37099999999998</v>
      </c>
      <c r="H464" s="23">
        <v>0</v>
      </c>
      <c r="I464" s="23">
        <f t="shared" si="73"/>
        <v>28.35</v>
      </c>
      <c r="J464" s="16">
        <f t="shared" si="70"/>
        <v>20.259999999999998</v>
      </c>
      <c r="K464" s="85"/>
      <c r="L464" s="86"/>
      <c r="M464" s="80">
        <f t="shared" si="76"/>
        <v>30.133641976734339</v>
      </c>
      <c r="N464" s="16">
        <f t="shared" si="76"/>
        <v>27.107172506621513</v>
      </c>
      <c r="O464" s="16">
        <f t="shared" si="76"/>
        <v>23.893651546283124</v>
      </c>
      <c r="P464" s="16">
        <f t="shared" si="76"/>
        <v>26.30425301438444</v>
      </c>
      <c r="Q464" s="16">
        <f t="shared" si="76"/>
        <v>25.947951051464152</v>
      </c>
      <c r="R464" s="16">
        <f t="shared" si="74"/>
        <v>30.133641976734339</v>
      </c>
      <c r="S464" s="5">
        <f t="shared" si="71"/>
        <v>0</v>
      </c>
      <c r="T464" s="17">
        <f t="shared" si="75"/>
        <v>0</v>
      </c>
    </row>
    <row r="465" spans="1:20" x14ac:dyDescent="0.25">
      <c r="A465" s="24">
        <v>42602.166693171297</v>
      </c>
      <c r="B465" s="10">
        <v>87.55</v>
      </c>
      <c r="C465" s="9">
        <v>1555.7635</v>
      </c>
      <c r="D465" s="22">
        <v>0</v>
      </c>
      <c r="E465" s="23">
        <v>0</v>
      </c>
      <c r="F465" s="10">
        <f t="shared" si="72"/>
        <v>87.55</v>
      </c>
      <c r="G465" s="9">
        <f t="shared" si="72"/>
        <v>1555.7635</v>
      </c>
      <c r="H465" s="23">
        <v>0</v>
      </c>
      <c r="I465" s="23">
        <f t="shared" si="73"/>
        <v>87.55</v>
      </c>
      <c r="J465" s="16">
        <f t="shared" si="70"/>
        <v>17.77</v>
      </c>
      <c r="K465" s="85"/>
      <c r="L465" s="86"/>
      <c r="M465" s="80">
        <f t="shared" si="76"/>
        <v>30.133641976734339</v>
      </c>
      <c r="N465" s="16">
        <f t="shared" si="76"/>
        <v>27.107172506621513</v>
      </c>
      <c r="O465" s="16">
        <f t="shared" si="76"/>
        <v>23.893651546283124</v>
      </c>
      <c r="P465" s="16">
        <f t="shared" si="76"/>
        <v>26.30425301438444</v>
      </c>
      <c r="Q465" s="16">
        <f t="shared" si="76"/>
        <v>25.947951051464152</v>
      </c>
      <c r="R465" s="16">
        <f t="shared" si="74"/>
        <v>30.133641976734339</v>
      </c>
      <c r="S465" s="5">
        <f t="shared" si="71"/>
        <v>0</v>
      </c>
      <c r="T465" s="17">
        <f t="shared" si="75"/>
        <v>0</v>
      </c>
    </row>
    <row r="466" spans="1:20" x14ac:dyDescent="0.25">
      <c r="A466" s="24">
        <v>42602.208359895834</v>
      </c>
      <c r="B466" s="10">
        <v>114.7</v>
      </c>
      <c r="C466" s="9">
        <v>1960.223</v>
      </c>
      <c r="D466" s="10">
        <v>108.62100000000001</v>
      </c>
      <c r="E466" s="9">
        <v>1856.3330000000001</v>
      </c>
      <c r="F466" s="10">
        <f t="shared" si="72"/>
        <v>6.0789999999999935</v>
      </c>
      <c r="G466" s="9">
        <f t="shared" si="72"/>
        <v>103.88999999999987</v>
      </c>
      <c r="H466" s="23">
        <v>0</v>
      </c>
      <c r="I466" s="23">
        <f t="shared" si="73"/>
        <v>6.0789999999999935</v>
      </c>
      <c r="J466" s="16">
        <f t="shared" si="70"/>
        <v>17.08998190491857</v>
      </c>
      <c r="K466" s="85"/>
      <c r="L466" s="86"/>
      <c r="M466" s="80">
        <f t="shared" si="76"/>
        <v>30.133641976734339</v>
      </c>
      <c r="N466" s="16">
        <f t="shared" si="76"/>
        <v>27.107172506621513</v>
      </c>
      <c r="O466" s="16">
        <f t="shared" si="76"/>
        <v>23.893651546283124</v>
      </c>
      <c r="P466" s="16">
        <f t="shared" si="76"/>
        <v>26.30425301438444</v>
      </c>
      <c r="Q466" s="16">
        <f t="shared" si="76"/>
        <v>25.947951051464152</v>
      </c>
      <c r="R466" s="16">
        <f t="shared" si="74"/>
        <v>30.133641976734339</v>
      </c>
      <c r="S466" s="5">
        <f t="shared" si="71"/>
        <v>0</v>
      </c>
      <c r="T466" s="17">
        <f t="shared" si="75"/>
        <v>0</v>
      </c>
    </row>
    <row r="467" spans="1:20" x14ac:dyDescent="0.25">
      <c r="A467" s="24">
        <v>42602.250026620372</v>
      </c>
      <c r="B467" s="10">
        <v>85.85</v>
      </c>
      <c r="C467" s="9">
        <v>1551.3095000000001</v>
      </c>
      <c r="D467" s="22">
        <v>0</v>
      </c>
      <c r="E467" s="23">
        <v>0</v>
      </c>
      <c r="F467" s="10">
        <f t="shared" si="72"/>
        <v>85.85</v>
      </c>
      <c r="G467" s="9">
        <f t="shared" si="72"/>
        <v>1551.3095000000001</v>
      </c>
      <c r="H467" s="23">
        <v>0</v>
      </c>
      <c r="I467" s="23">
        <f t="shared" si="73"/>
        <v>85.85</v>
      </c>
      <c r="J467" s="16">
        <f t="shared" si="70"/>
        <v>18.07</v>
      </c>
      <c r="K467" s="85"/>
      <c r="L467" s="86"/>
      <c r="M467" s="80">
        <f t="shared" si="76"/>
        <v>30.133641976734339</v>
      </c>
      <c r="N467" s="16">
        <f t="shared" si="76"/>
        <v>27.107172506621513</v>
      </c>
      <c r="O467" s="16">
        <f t="shared" si="76"/>
        <v>23.893651546283124</v>
      </c>
      <c r="P467" s="16">
        <f t="shared" si="76"/>
        <v>26.30425301438444</v>
      </c>
      <c r="Q467" s="16">
        <f t="shared" si="76"/>
        <v>25.947951051464152</v>
      </c>
      <c r="R467" s="16">
        <f t="shared" si="74"/>
        <v>30.133641976734339</v>
      </c>
      <c r="S467" s="5">
        <f t="shared" si="71"/>
        <v>0</v>
      </c>
      <c r="T467" s="17">
        <f t="shared" si="75"/>
        <v>0</v>
      </c>
    </row>
    <row r="468" spans="1:20" x14ac:dyDescent="0.25">
      <c r="A468" s="24">
        <v>42602.291693344909</v>
      </c>
      <c r="B468" s="10">
        <v>81.05</v>
      </c>
      <c r="C468" s="9">
        <v>1496.9935</v>
      </c>
      <c r="D468" s="22">
        <v>0</v>
      </c>
      <c r="E468" s="23">
        <v>0</v>
      </c>
      <c r="F468" s="10">
        <f t="shared" si="72"/>
        <v>81.05</v>
      </c>
      <c r="G468" s="9">
        <f t="shared" si="72"/>
        <v>1496.9935</v>
      </c>
      <c r="H468" s="23">
        <v>0</v>
      </c>
      <c r="I468" s="23">
        <f t="shared" si="73"/>
        <v>81.05</v>
      </c>
      <c r="J468" s="16">
        <f t="shared" si="70"/>
        <v>18.470000000000002</v>
      </c>
      <c r="K468" s="85"/>
      <c r="L468" s="86"/>
      <c r="M468" s="80">
        <f t="shared" si="76"/>
        <v>30.133641976734339</v>
      </c>
      <c r="N468" s="16">
        <f t="shared" si="76"/>
        <v>27.107172506621513</v>
      </c>
      <c r="O468" s="16">
        <f t="shared" si="76"/>
        <v>23.893651546283124</v>
      </c>
      <c r="P468" s="16">
        <f t="shared" si="76"/>
        <v>26.30425301438444</v>
      </c>
      <c r="Q468" s="16">
        <f t="shared" si="76"/>
        <v>25.947951051464152</v>
      </c>
      <c r="R468" s="16">
        <f t="shared" si="74"/>
        <v>30.133641976734339</v>
      </c>
      <c r="S468" s="5">
        <f t="shared" si="71"/>
        <v>0</v>
      </c>
      <c r="T468" s="17">
        <f t="shared" si="75"/>
        <v>0</v>
      </c>
    </row>
    <row r="469" spans="1:20" x14ac:dyDescent="0.25">
      <c r="A469" s="24">
        <v>42602.333360069446</v>
      </c>
      <c r="B469" s="10">
        <v>58.584999999999994</v>
      </c>
      <c r="C469" s="9">
        <v>1137.9825499999999</v>
      </c>
      <c r="D469" s="22">
        <v>0</v>
      </c>
      <c r="E469" s="23">
        <v>0</v>
      </c>
      <c r="F469" s="10">
        <f t="shared" si="72"/>
        <v>58.584999999999994</v>
      </c>
      <c r="G469" s="9">
        <f t="shared" si="72"/>
        <v>1137.9825499999999</v>
      </c>
      <c r="H469" s="23">
        <v>0</v>
      </c>
      <c r="I469" s="23">
        <f t="shared" si="73"/>
        <v>58.584999999999994</v>
      </c>
      <c r="J469" s="16">
        <f t="shared" si="70"/>
        <v>19.424469574123069</v>
      </c>
      <c r="K469" s="85"/>
      <c r="L469" s="86"/>
      <c r="M469" s="80">
        <f t="shared" si="76"/>
        <v>30.133641976734339</v>
      </c>
      <c r="N469" s="16">
        <f t="shared" si="76"/>
        <v>27.107172506621513</v>
      </c>
      <c r="O469" s="16">
        <f t="shared" si="76"/>
        <v>23.893651546283124</v>
      </c>
      <c r="P469" s="16">
        <f t="shared" si="76"/>
        <v>26.30425301438444</v>
      </c>
      <c r="Q469" s="16">
        <f t="shared" si="76"/>
        <v>25.947951051464152</v>
      </c>
      <c r="R469" s="16">
        <f t="shared" si="74"/>
        <v>30.133641976734339</v>
      </c>
      <c r="S469" s="5">
        <f t="shared" si="71"/>
        <v>0</v>
      </c>
      <c r="T469" s="17">
        <f t="shared" si="75"/>
        <v>0</v>
      </c>
    </row>
    <row r="470" spans="1:20" x14ac:dyDescent="0.25">
      <c r="A470" s="24">
        <v>42602.375026793983</v>
      </c>
      <c r="B470" s="10">
        <v>44.598999999999997</v>
      </c>
      <c r="C470" s="9">
        <v>975.82611999999995</v>
      </c>
      <c r="D470" s="22">
        <v>0</v>
      </c>
      <c r="E470" s="23">
        <v>0</v>
      </c>
      <c r="F470" s="10">
        <f t="shared" si="72"/>
        <v>44.598999999999997</v>
      </c>
      <c r="G470" s="9">
        <f t="shared" si="72"/>
        <v>975.82611999999995</v>
      </c>
      <c r="H470" s="23">
        <v>0</v>
      </c>
      <c r="I470" s="23">
        <f t="shared" si="73"/>
        <v>44.598999999999997</v>
      </c>
      <c r="J470" s="16">
        <f t="shared" si="70"/>
        <v>21.88</v>
      </c>
      <c r="K470" s="85"/>
      <c r="L470" s="86"/>
      <c r="M470" s="80">
        <f t="shared" si="76"/>
        <v>30.133641976734339</v>
      </c>
      <c r="N470" s="16">
        <f t="shared" si="76"/>
        <v>27.107172506621513</v>
      </c>
      <c r="O470" s="16">
        <f t="shared" si="76"/>
        <v>23.893651546283124</v>
      </c>
      <c r="P470" s="16">
        <f t="shared" si="76"/>
        <v>26.30425301438444</v>
      </c>
      <c r="Q470" s="16">
        <f t="shared" si="76"/>
        <v>25.947951051464152</v>
      </c>
      <c r="R470" s="16">
        <f t="shared" si="74"/>
        <v>30.133641976734339</v>
      </c>
      <c r="S470" s="5">
        <f t="shared" si="71"/>
        <v>0</v>
      </c>
      <c r="T470" s="17">
        <f t="shared" si="75"/>
        <v>0</v>
      </c>
    </row>
    <row r="471" spans="1:20" x14ac:dyDescent="0.25">
      <c r="A471" s="24">
        <v>42602.41669351852</v>
      </c>
      <c r="B471" s="10">
        <v>16.588000000000001</v>
      </c>
      <c r="C471" s="9">
        <v>397.78023999999999</v>
      </c>
      <c r="D471" s="22">
        <v>0</v>
      </c>
      <c r="E471" s="23">
        <v>0</v>
      </c>
      <c r="F471" s="10">
        <f t="shared" si="72"/>
        <v>16.588000000000001</v>
      </c>
      <c r="G471" s="9">
        <f t="shared" si="72"/>
        <v>397.78023999999999</v>
      </c>
      <c r="H471" s="23">
        <v>0</v>
      </c>
      <c r="I471" s="23">
        <f t="shared" si="73"/>
        <v>16.588000000000001</v>
      </c>
      <c r="J471" s="16">
        <f t="shared" si="70"/>
        <v>23.979999999999997</v>
      </c>
      <c r="K471" s="85"/>
      <c r="L471" s="86"/>
      <c r="M471" s="80">
        <f t="shared" si="76"/>
        <v>30.133641976734339</v>
      </c>
      <c r="N471" s="16">
        <f t="shared" si="76"/>
        <v>27.107172506621513</v>
      </c>
      <c r="O471" s="16">
        <f t="shared" si="76"/>
        <v>23.893651546283124</v>
      </c>
      <c r="P471" s="16">
        <f t="shared" si="76"/>
        <v>26.30425301438444</v>
      </c>
      <c r="Q471" s="16">
        <f t="shared" si="76"/>
        <v>25.947951051464152</v>
      </c>
      <c r="R471" s="16">
        <f t="shared" si="74"/>
        <v>30.133641976734339</v>
      </c>
      <c r="S471" s="5">
        <f t="shared" si="71"/>
        <v>0</v>
      </c>
      <c r="T471" s="17">
        <f t="shared" si="75"/>
        <v>0</v>
      </c>
    </row>
    <row r="472" spans="1:20" x14ac:dyDescent="0.25">
      <c r="A472" s="24">
        <v>42602.458360243058</v>
      </c>
      <c r="B472" s="10">
        <v>55.201000000000001</v>
      </c>
      <c r="C472" s="9">
        <v>1608.5571399999999</v>
      </c>
      <c r="D472" s="10">
        <v>55.201000000000001</v>
      </c>
      <c r="E472" s="9">
        <v>1608.557</v>
      </c>
      <c r="F472" s="10">
        <f t="shared" si="72"/>
        <v>0</v>
      </c>
      <c r="G472" s="9">
        <f t="shared" si="72"/>
        <v>1.3999999987390765E-4</v>
      </c>
      <c r="H472" s="23">
        <v>0</v>
      </c>
      <c r="I472" s="23">
        <f t="shared" si="73"/>
        <v>0</v>
      </c>
      <c r="J472" s="16">
        <f t="shared" si="70"/>
        <v>0</v>
      </c>
      <c r="K472" s="85"/>
      <c r="L472" s="86"/>
      <c r="M472" s="80">
        <f t="shared" ref="M472:Q487" si="77">M471</f>
        <v>30.133641976734339</v>
      </c>
      <c r="N472" s="16">
        <f t="shared" si="77"/>
        <v>27.107172506621513</v>
      </c>
      <c r="O472" s="16">
        <f t="shared" si="77"/>
        <v>23.893651546283124</v>
      </c>
      <c r="P472" s="16">
        <f t="shared" si="77"/>
        <v>26.30425301438444</v>
      </c>
      <c r="Q472" s="16">
        <f t="shared" si="77"/>
        <v>25.947951051464152</v>
      </c>
      <c r="R472" s="16">
        <f t="shared" si="74"/>
        <v>30.133641976734339</v>
      </c>
      <c r="S472" s="5">
        <f t="shared" si="71"/>
        <v>0</v>
      </c>
      <c r="T472" s="17">
        <f t="shared" si="75"/>
        <v>0</v>
      </c>
    </row>
    <row r="473" spans="1:20" x14ac:dyDescent="0.25">
      <c r="A473" s="24">
        <v>42602.500026967595</v>
      </c>
      <c r="B473" s="10">
        <v>69.742000000000004</v>
      </c>
      <c r="C473" s="9">
        <v>2012.7541200000001</v>
      </c>
      <c r="D473" s="10">
        <v>69.742000000000004</v>
      </c>
      <c r="E473" s="9">
        <v>2012.7540000000001</v>
      </c>
      <c r="F473" s="10">
        <f t="shared" si="72"/>
        <v>0</v>
      </c>
      <c r="G473" s="9">
        <f t="shared" si="72"/>
        <v>1.199999999244028E-4</v>
      </c>
      <c r="H473" s="23">
        <v>0</v>
      </c>
      <c r="I473" s="23">
        <f t="shared" si="73"/>
        <v>0</v>
      </c>
      <c r="J473" s="16">
        <f t="shared" si="70"/>
        <v>0</v>
      </c>
      <c r="K473" s="85"/>
      <c r="L473" s="86"/>
      <c r="M473" s="80">
        <f t="shared" si="77"/>
        <v>30.133641976734339</v>
      </c>
      <c r="N473" s="16">
        <f t="shared" si="77"/>
        <v>27.107172506621513</v>
      </c>
      <c r="O473" s="16">
        <f t="shared" si="77"/>
        <v>23.893651546283124</v>
      </c>
      <c r="P473" s="16">
        <f t="shared" si="77"/>
        <v>26.30425301438444</v>
      </c>
      <c r="Q473" s="16">
        <f t="shared" si="77"/>
        <v>25.947951051464152</v>
      </c>
      <c r="R473" s="16">
        <f t="shared" si="74"/>
        <v>30.133641976734339</v>
      </c>
      <c r="S473" s="5">
        <f t="shared" si="71"/>
        <v>0</v>
      </c>
      <c r="T473" s="17">
        <f t="shared" si="75"/>
        <v>0</v>
      </c>
    </row>
    <row r="474" spans="1:20" x14ac:dyDescent="0.25">
      <c r="A474" s="24">
        <v>42602.541693692132</v>
      </c>
      <c r="B474" s="10">
        <v>33.701999999999998</v>
      </c>
      <c r="C474" s="9">
        <v>1163.05602</v>
      </c>
      <c r="D474" s="10">
        <v>33.701999999999998</v>
      </c>
      <c r="E474" s="9">
        <v>1163.056</v>
      </c>
      <c r="F474" s="10">
        <f t="shared" si="72"/>
        <v>0</v>
      </c>
      <c r="G474" s="9">
        <f t="shared" si="72"/>
        <v>1.9999999949504854E-5</v>
      </c>
      <c r="H474" s="23">
        <v>0</v>
      </c>
      <c r="I474" s="23">
        <f t="shared" si="73"/>
        <v>0</v>
      </c>
      <c r="J474" s="16">
        <f t="shared" si="70"/>
        <v>0</v>
      </c>
      <c r="K474" s="85"/>
      <c r="L474" s="86"/>
      <c r="M474" s="80">
        <f t="shared" si="77"/>
        <v>30.133641976734339</v>
      </c>
      <c r="N474" s="16">
        <f t="shared" si="77"/>
        <v>27.107172506621513</v>
      </c>
      <c r="O474" s="16">
        <f t="shared" si="77"/>
        <v>23.893651546283124</v>
      </c>
      <c r="P474" s="16">
        <f t="shared" si="77"/>
        <v>26.30425301438444</v>
      </c>
      <c r="Q474" s="16">
        <f t="shared" si="77"/>
        <v>25.947951051464152</v>
      </c>
      <c r="R474" s="16">
        <f t="shared" si="74"/>
        <v>30.133641976734339</v>
      </c>
      <c r="S474" s="5">
        <f t="shared" si="71"/>
        <v>0</v>
      </c>
      <c r="T474" s="17">
        <f t="shared" si="75"/>
        <v>0</v>
      </c>
    </row>
    <row r="475" spans="1:20" x14ac:dyDescent="0.25">
      <c r="A475" s="24">
        <v>42602.583360416669</v>
      </c>
      <c r="B475" s="10">
        <v>6.9130000000000003</v>
      </c>
      <c r="C475" s="9">
        <v>214.03339299999999</v>
      </c>
      <c r="D475" s="15">
        <v>6.9130000000000003</v>
      </c>
      <c r="E475" s="15">
        <v>214.03300000000002</v>
      </c>
      <c r="F475" s="10">
        <f t="shared" si="72"/>
        <v>0</v>
      </c>
      <c r="G475" s="9">
        <f t="shared" si="72"/>
        <v>3.929999999741085E-4</v>
      </c>
      <c r="H475" s="23">
        <v>0</v>
      </c>
      <c r="I475" s="23">
        <f t="shared" si="73"/>
        <v>0</v>
      </c>
      <c r="J475" s="16">
        <f t="shared" si="70"/>
        <v>0</v>
      </c>
      <c r="K475" s="85"/>
      <c r="L475" s="86"/>
      <c r="M475" s="80">
        <f t="shared" si="77"/>
        <v>30.133641976734339</v>
      </c>
      <c r="N475" s="16">
        <f t="shared" si="77"/>
        <v>27.107172506621513</v>
      </c>
      <c r="O475" s="16">
        <f t="shared" si="77"/>
        <v>23.893651546283124</v>
      </c>
      <c r="P475" s="16">
        <f t="shared" si="77"/>
        <v>26.30425301438444</v>
      </c>
      <c r="Q475" s="16">
        <f t="shared" si="77"/>
        <v>25.947951051464152</v>
      </c>
      <c r="R475" s="16">
        <f t="shared" si="74"/>
        <v>30.133641976734339</v>
      </c>
      <c r="S475" s="5">
        <f t="shared" si="71"/>
        <v>0</v>
      </c>
      <c r="T475" s="17">
        <f t="shared" si="75"/>
        <v>0</v>
      </c>
    </row>
    <row r="476" spans="1:20" x14ac:dyDescent="0.25">
      <c r="A476" s="24">
        <v>42602.625027141206</v>
      </c>
      <c r="B476" s="10">
        <v>0</v>
      </c>
      <c r="C476" s="9">
        <v>0</v>
      </c>
      <c r="D476" s="22">
        <v>0</v>
      </c>
      <c r="E476" s="23">
        <v>0</v>
      </c>
      <c r="F476" s="10">
        <f t="shared" si="72"/>
        <v>0</v>
      </c>
      <c r="G476" s="9">
        <f t="shared" si="72"/>
        <v>0</v>
      </c>
      <c r="H476" s="23">
        <v>0</v>
      </c>
      <c r="I476" s="23">
        <f t="shared" si="73"/>
        <v>0</v>
      </c>
      <c r="J476" s="16">
        <f t="shared" si="70"/>
        <v>0</v>
      </c>
      <c r="K476" s="85"/>
      <c r="L476" s="86"/>
      <c r="M476" s="80">
        <f t="shared" si="77"/>
        <v>30.133641976734339</v>
      </c>
      <c r="N476" s="16">
        <f t="shared" si="77"/>
        <v>27.107172506621513</v>
      </c>
      <c r="O476" s="16">
        <f t="shared" si="77"/>
        <v>23.893651546283124</v>
      </c>
      <c r="P476" s="16">
        <f t="shared" si="77"/>
        <v>26.30425301438444</v>
      </c>
      <c r="Q476" s="16">
        <f t="shared" si="77"/>
        <v>25.947951051464152</v>
      </c>
      <c r="R476" s="16">
        <f t="shared" si="74"/>
        <v>30.133641976734339</v>
      </c>
      <c r="S476" s="5">
        <f t="shared" si="71"/>
        <v>0</v>
      </c>
      <c r="T476" s="17">
        <f t="shared" si="75"/>
        <v>0</v>
      </c>
    </row>
    <row r="477" spans="1:20" x14ac:dyDescent="0.25">
      <c r="A477" s="24">
        <v>42602.666693865744</v>
      </c>
      <c r="B477" s="10">
        <v>0</v>
      </c>
      <c r="C477" s="9">
        <v>0</v>
      </c>
      <c r="D477" s="22">
        <v>0</v>
      </c>
      <c r="E477" s="23">
        <v>0</v>
      </c>
      <c r="F477" s="10">
        <f t="shared" si="72"/>
        <v>0</v>
      </c>
      <c r="G477" s="9">
        <f t="shared" si="72"/>
        <v>0</v>
      </c>
      <c r="H477" s="23">
        <v>0</v>
      </c>
      <c r="I477" s="23">
        <f t="shared" si="73"/>
        <v>0</v>
      </c>
      <c r="J477" s="16">
        <f t="shared" si="70"/>
        <v>0</v>
      </c>
      <c r="K477" s="85"/>
      <c r="L477" s="86"/>
      <c r="M477" s="80">
        <f t="shared" si="77"/>
        <v>30.133641976734339</v>
      </c>
      <c r="N477" s="16">
        <f t="shared" si="77"/>
        <v>27.107172506621513</v>
      </c>
      <c r="O477" s="16">
        <f t="shared" si="77"/>
        <v>23.893651546283124</v>
      </c>
      <c r="P477" s="16">
        <f t="shared" si="77"/>
        <v>26.30425301438444</v>
      </c>
      <c r="Q477" s="16">
        <f t="shared" si="77"/>
        <v>25.947951051464152</v>
      </c>
      <c r="R477" s="16">
        <f t="shared" si="74"/>
        <v>30.133641976734339</v>
      </c>
      <c r="S477" s="5">
        <f t="shared" si="71"/>
        <v>0</v>
      </c>
      <c r="T477" s="17">
        <f t="shared" si="75"/>
        <v>0</v>
      </c>
    </row>
    <row r="478" spans="1:20" x14ac:dyDescent="0.25">
      <c r="A478" s="24">
        <v>42602.708360590281</v>
      </c>
      <c r="B478" s="10">
        <v>0</v>
      </c>
      <c r="C478" s="9">
        <v>0</v>
      </c>
      <c r="D478" s="22">
        <v>0</v>
      </c>
      <c r="E478" s="23">
        <v>0</v>
      </c>
      <c r="F478" s="10">
        <f t="shared" si="72"/>
        <v>0</v>
      </c>
      <c r="G478" s="9">
        <f t="shared" si="72"/>
        <v>0</v>
      </c>
      <c r="H478" s="23">
        <v>0</v>
      </c>
      <c r="I478" s="23">
        <f t="shared" si="73"/>
        <v>0</v>
      </c>
      <c r="J478" s="16">
        <f t="shared" si="70"/>
        <v>0</v>
      </c>
      <c r="K478" s="85"/>
      <c r="L478" s="86"/>
      <c r="M478" s="80">
        <f t="shared" si="77"/>
        <v>30.133641976734339</v>
      </c>
      <c r="N478" s="16">
        <f t="shared" si="77"/>
        <v>27.107172506621513</v>
      </c>
      <c r="O478" s="16">
        <f t="shared" si="77"/>
        <v>23.893651546283124</v>
      </c>
      <c r="P478" s="16">
        <f t="shared" si="77"/>
        <v>26.30425301438444</v>
      </c>
      <c r="Q478" s="16">
        <f t="shared" si="77"/>
        <v>25.947951051464152</v>
      </c>
      <c r="R478" s="16">
        <f t="shared" si="74"/>
        <v>30.133641976734339</v>
      </c>
      <c r="S478" s="5">
        <f t="shared" si="71"/>
        <v>0</v>
      </c>
      <c r="T478" s="17">
        <f t="shared" si="75"/>
        <v>0</v>
      </c>
    </row>
    <row r="479" spans="1:20" x14ac:dyDescent="0.25">
      <c r="A479" s="24">
        <v>42602.750027314818</v>
      </c>
      <c r="B479" s="10">
        <v>0</v>
      </c>
      <c r="C479" s="9">
        <v>0</v>
      </c>
      <c r="D479" s="22">
        <v>0</v>
      </c>
      <c r="E479" s="23">
        <v>0</v>
      </c>
      <c r="F479" s="10">
        <f t="shared" si="72"/>
        <v>0</v>
      </c>
      <c r="G479" s="9">
        <f t="shared" si="72"/>
        <v>0</v>
      </c>
      <c r="H479" s="23">
        <v>0</v>
      </c>
      <c r="I479" s="23">
        <f t="shared" si="73"/>
        <v>0</v>
      </c>
      <c r="J479" s="16">
        <f t="shared" si="70"/>
        <v>0</v>
      </c>
      <c r="K479" s="85"/>
      <c r="L479" s="86"/>
      <c r="M479" s="80">
        <f t="shared" si="77"/>
        <v>30.133641976734339</v>
      </c>
      <c r="N479" s="16">
        <f t="shared" si="77"/>
        <v>27.107172506621513</v>
      </c>
      <c r="O479" s="16">
        <f t="shared" si="77"/>
        <v>23.893651546283124</v>
      </c>
      <c r="P479" s="16">
        <f t="shared" si="77"/>
        <v>26.30425301438444</v>
      </c>
      <c r="Q479" s="16">
        <f t="shared" si="77"/>
        <v>25.947951051464152</v>
      </c>
      <c r="R479" s="16">
        <f t="shared" si="74"/>
        <v>30.133641976734339</v>
      </c>
      <c r="S479" s="5">
        <f t="shared" si="71"/>
        <v>0</v>
      </c>
      <c r="T479" s="17">
        <f t="shared" si="75"/>
        <v>0</v>
      </c>
    </row>
    <row r="480" spans="1:20" x14ac:dyDescent="0.25">
      <c r="A480" s="24">
        <v>42602.791694039355</v>
      </c>
      <c r="B480" s="10">
        <v>0</v>
      </c>
      <c r="C480" s="9">
        <v>0</v>
      </c>
      <c r="D480" s="22">
        <v>0</v>
      </c>
      <c r="E480" s="23">
        <v>0</v>
      </c>
      <c r="F480" s="10">
        <f t="shared" si="72"/>
        <v>0</v>
      </c>
      <c r="G480" s="9">
        <f t="shared" si="72"/>
        <v>0</v>
      </c>
      <c r="H480" s="23">
        <v>0</v>
      </c>
      <c r="I480" s="23">
        <f t="shared" si="73"/>
        <v>0</v>
      </c>
      <c r="J480" s="16">
        <f t="shared" si="70"/>
        <v>0</v>
      </c>
      <c r="K480" s="85"/>
      <c r="L480" s="86"/>
      <c r="M480" s="80">
        <f t="shared" si="77"/>
        <v>30.133641976734339</v>
      </c>
      <c r="N480" s="16">
        <f t="shared" si="77"/>
        <v>27.107172506621513</v>
      </c>
      <c r="O480" s="16">
        <f t="shared" si="77"/>
        <v>23.893651546283124</v>
      </c>
      <c r="P480" s="16">
        <f t="shared" si="77"/>
        <v>26.30425301438444</v>
      </c>
      <c r="Q480" s="16">
        <f t="shared" si="77"/>
        <v>25.947951051464152</v>
      </c>
      <c r="R480" s="16">
        <f t="shared" si="74"/>
        <v>30.133641976734339</v>
      </c>
      <c r="S480" s="5">
        <f t="shared" si="71"/>
        <v>0</v>
      </c>
      <c r="T480" s="17">
        <f t="shared" si="75"/>
        <v>0</v>
      </c>
    </row>
    <row r="481" spans="1:20" x14ac:dyDescent="0.25">
      <c r="A481" s="24">
        <v>42602.833360763892</v>
      </c>
      <c r="B481" s="10">
        <v>29.552</v>
      </c>
      <c r="C481" s="9">
        <v>898.67632000000003</v>
      </c>
      <c r="D481" s="10">
        <v>29.552000000000003</v>
      </c>
      <c r="E481" s="9">
        <v>898.67600000000004</v>
      </c>
      <c r="F481" s="10">
        <f t="shared" si="72"/>
        <v>0</v>
      </c>
      <c r="G481" s="9">
        <f t="shared" si="72"/>
        <v>3.1999999998788553E-4</v>
      </c>
      <c r="H481" s="23">
        <v>0</v>
      </c>
      <c r="I481" s="23">
        <f t="shared" si="73"/>
        <v>0</v>
      </c>
      <c r="J481" s="16">
        <f t="shared" si="70"/>
        <v>0</v>
      </c>
      <c r="K481" s="85"/>
      <c r="L481" s="86"/>
      <c r="M481" s="80">
        <f t="shared" si="77"/>
        <v>30.133641976734339</v>
      </c>
      <c r="N481" s="16">
        <f t="shared" si="77"/>
        <v>27.107172506621513</v>
      </c>
      <c r="O481" s="16">
        <f t="shared" si="77"/>
        <v>23.893651546283124</v>
      </c>
      <c r="P481" s="16">
        <f t="shared" si="77"/>
        <v>26.30425301438444</v>
      </c>
      <c r="Q481" s="16">
        <f t="shared" si="77"/>
        <v>25.947951051464152</v>
      </c>
      <c r="R481" s="16">
        <f t="shared" si="74"/>
        <v>30.133641976734339</v>
      </c>
      <c r="S481" s="5">
        <f t="shared" si="71"/>
        <v>0</v>
      </c>
      <c r="T481" s="17">
        <f t="shared" si="75"/>
        <v>0</v>
      </c>
    </row>
    <row r="482" spans="1:20" x14ac:dyDescent="0.25">
      <c r="A482" s="24">
        <v>42602.875027488422</v>
      </c>
      <c r="B482" s="10">
        <v>69.644999999999996</v>
      </c>
      <c r="C482" s="9">
        <v>2120.6902500000001</v>
      </c>
      <c r="D482" s="10">
        <v>69.64500000000001</v>
      </c>
      <c r="E482" s="9">
        <v>2120.69</v>
      </c>
      <c r="F482" s="10">
        <f t="shared" si="72"/>
        <v>0</v>
      </c>
      <c r="G482" s="9">
        <f t="shared" si="72"/>
        <v>2.500000000509317E-4</v>
      </c>
      <c r="H482" s="23">
        <v>0</v>
      </c>
      <c r="I482" s="23">
        <f t="shared" si="73"/>
        <v>0</v>
      </c>
      <c r="J482" s="16">
        <f t="shared" si="70"/>
        <v>0</v>
      </c>
      <c r="K482" s="85"/>
      <c r="L482" s="86"/>
      <c r="M482" s="80">
        <f t="shared" si="77"/>
        <v>30.133641976734339</v>
      </c>
      <c r="N482" s="16">
        <f t="shared" si="77"/>
        <v>27.107172506621513</v>
      </c>
      <c r="O482" s="16">
        <f t="shared" si="77"/>
        <v>23.893651546283124</v>
      </c>
      <c r="P482" s="16">
        <f t="shared" si="77"/>
        <v>26.30425301438444</v>
      </c>
      <c r="Q482" s="16">
        <f t="shared" si="77"/>
        <v>25.947951051464152</v>
      </c>
      <c r="R482" s="16">
        <f t="shared" si="74"/>
        <v>30.133641976734339</v>
      </c>
      <c r="S482" s="5">
        <f t="shared" si="71"/>
        <v>0</v>
      </c>
      <c r="T482" s="17">
        <f t="shared" si="75"/>
        <v>0</v>
      </c>
    </row>
    <row r="483" spans="1:20" x14ac:dyDescent="0.25">
      <c r="A483" s="24">
        <v>42602.91669421296</v>
      </c>
      <c r="B483" s="10">
        <v>0</v>
      </c>
      <c r="C483" s="9">
        <v>0</v>
      </c>
      <c r="D483" s="22">
        <v>0</v>
      </c>
      <c r="E483" s="23">
        <v>0</v>
      </c>
      <c r="F483" s="10">
        <f t="shared" si="72"/>
        <v>0</v>
      </c>
      <c r="G483" s="9">
        <f t="shared" si="72"/>
        <v>0</v>
      </c>
      <c r="H483" s="23">
        <v>0</v>
      </c>
      <c r="I483" s="23">
        <f t="shared" si="73"/>
        <v>0</v>
      </c>
      <c r="J483" s="16">
        <f t="shared" si="70"/>
        <v>0</v>
      </c>
      <c r="K483" s="85"/>
      <c r="L483" s="86"/>
      <c r="M483" s="80">
        <f t="shared" si="77"/>
        <v>30.133641976734339</v>
      </c>
      <c r="N483" s="16">
        <f t="shared" si="77"/>
        <v>27.107172506621513</v>
      </c>
      <c r="O483" s="16">
        <f t="shared" si="77"/>
        <v>23.893651546283124</v>
      </c>
      <c r="P483" s="16">
        <f t="shared" si="77"/>
        <v>26.30425301438444</v>
      </c>
      <c r="Q483" s="16">
        <f t="shared" si="77"/>
        <v>25.947951051464152</v>
      </c>
      <c r="R483" s="16">
        <f t="shared" si="74"/>
        <v>30.133641976734339</v>
      </c>
      <c r="S483" s="5">
        <f t="shared" si="71"/>
        <v>0</v>
      </c>
      <c r="T483" s="17">
        <f t="shared" si="75"/>
        <v>0</v>
      </c>
    </row>
    <row r="484" spans="1:20" x14ac:dyDescent="0.25">
      <c r="A484" s="24">
        <v>42602.958360937497</v>
      </c>
      <c r="B484" s="10">
        <v>0</v>
      </c>
      <c r="C484" s="9">
        <v>0</v>
      </c>
      <c r="D484" s="22">
        <v>0</v>
      </c>
      <c r="E484" s="23">
        <v>0</v>
      </c>
      <c r="F484" s="10">
        <f t="shared" si="72"/>
        <v>0</v>
      </c>
      <c r="G484" s="9">
        <f t="shared" si="72"/>
        <v>0</v>
      </c>
      <c r="H484" s="23">
        <v>0</v>
      </c>
      <c r="I484" s="23">
        <f t="shared" si="73"/>
        <v>0</v>
      </c>
      <c r="J484" s="16">
        <f t="shared" si="70"/>
        <v>0</v>
      </c>
      <c r="K484" s="85"/>
      <c r="L484" s="86"/>
      <c r="M484" s="80">
        <f t="shared" si="77"/>
        <v>30.133641976734339</v>
      </c>
      <c r="N484" s="16">
        <f t="shared" si="77"/>
        <v>27.107172506621513</v>
      </c>
      <c r="O484" s="16">
        <f t="shared" si="77"/>
        <v>23.893651546283124</v>
      </c>
      <c r="P484" s="16">
        <f t="shared" si="77"/>
        <v>26.30425301438444</v>
      </c>
      <c r="Q484" s="16">
        <f t="shared" si="77"/>
        <v>25.947951051464152</v>
      </c>
      <c r="R484" s="16">
        <f t="shared" si="74"/>
        <v>30.133641976734339</v>
      </c>
      <c r="S484" s="5">
        <f t="shared" si="71"/>
        <v>0</v>
      </c>
      <c r="T484" s="17">
        <f t="shared" si="75"/>
        <v>0</v>
      </c>
    </row>
    <row r="485" spans="1:20" x14ac:dyDescent="0.25">
      <c r="A485" s="24">
        <v>42603.000027662034</v>
      </c>
      <c r="B485" s="10">
        <v>39.9</v>
      </c>
      <c r="C485" s="9">
        <v>886.17899999999997</v>
      </c>
      <c r="D485" s="10">
        <v>0</v>
      </c>
      <c r="E485" s="9">
        <v>0</v>
      </c>
      <c r="F485" s="10">
        <f t="shared" si="72"/>
        <v>39.9</v>
      </c>
      <c r="G485" s="9">
        <f t="shared" si="72"/>
        <v>886.17899999999997</v>
      </c>
      <c r="H485" s="23">
        <v>0</v>
      </c>
      <c r="I485" s="23">
        <f t="shared" si="73"/>
        <v>39.9</v>
      </c>
      <c r="J485" s="16">
        <f t="shared" si="70"/>
        <v>22.21</v>
      </c>
      <c r="K485" s="85"/>
      <c r="L485" s="86"/>
      <c r="M485" s="80">
        <f t="shared" si="77"/>
        <v>30.133641976734339</v>
      </c>
      <c r="N485" s="16">
        <f t="shared" si="77"/>
        <v>27.107172506621513</v>
      </c>
      <c r="O485" s="16">
        <f t="shared" si="77"/>
        <v>23.893651546283124</v>
      </c>
      <c r="P485" s="16">
        <f t="shared" si="77"/>
        <v>26.30425301438444</v>
      </c>
      <c r="Q485" s="16">
        <f t="shared" si="77"/>
        <v>25.947951051464152</v>
      </c>
      <c r="R485" s="16">
        <f t="shared" si="74"/>
        <v>30.133641976734339</v>
      </c>
      <c r="S485" s="5">
        <f t="shared" si="71"/>
        <v>0</v>
      </c>
      <c r="T485" s="17">
        <f t="shared" si="75"/>
        <v>0</v>
      </c>
    </row>
    <row r="486" spans="1:20" x14ac:dyDescent="0.25">
      <c r="A486" s="24">
        <v>42603.041694386571</v>
      </c>
      <c r="B486" s="10">
        <v>64.7</v>
      </c>
      <c r="C486" s="9">
        <v>1376.1690000000001</v>
      </c>
      <c r="D486" s="10">
        <v>0</v>
      </c>
      <c r="E486" s="9">
        <v>0</v>
      </c>
      <c r="F486" s="10">
        <f t="shared" si="72"/>
        <v>64.7</v>
      </c>
      <c r="G486" s="9">
        <f t="shared" si="72"/>
        <v>1376.1690000000001</v>
      </c>
      <c r="H486" s="23">
        <v>0</v>
      </c>
      <c r="I486" s="23">
        <f t="shared" si="73"/>
        <v>64.7</v>
      </c>
      <c r="J486" s="16">
        <f t="shared" si="70"/>
        <v>21.27</v>
      </c>
      <c r="K486" s="85"/>
      <c r="L486" s="86"/>
      <c r="M486" s="80">
        <f t="shared" si="77"/>
        <v>30.133641976734339</v>
      </c>
      <c r="N486" s="16">
        <f t="shared" si="77"/>
        <v>27.107172506621513</v>
      </c>
      <c r="O486" s="16">
        <f t="shared" si="77"/>
        <v>23.893651546283124</v>
      </c>
      <c r="P486" s="16">
        <f t="shared" si="77"/>
        <v>26.30425301438444</v>
      </c>
      <c r="Q486" s="16">
        <f t="shared" si="77"/>
        <v>25.947951051464152</v>
      </c>
      <c r="R486" s="16">
        <f t="shared" si="74"/>
        <v>30.133641976734339</v>
      </c>
      <c r="S486" s="5">
        <f t="shared" si="71"/>
        <v>0</v>
      </c>
      <c r="T486" s="17">
        <f t="shared" si="75"/>
        <v>0</v>
      </c>
    </row>
    <row r="487" spans="1:20" x14ac:dyDescent="0.25">
      <c r="A487" s="24">
        <v>42603.083361111108</v>
      </c>
      <c r="B487" s="10">
        <v>90.9</v>
      </c>
      <c r="C487" s="9">
        <v>1781.64</v>
      </c>
      <c r="D487" s="10">
        <v>0</v>
      </c>
      <c r="E487" s="9">
        <v>0</v>
      </c>
      <c r="F487" s="10">
        <f t="shared" si="72"/>
        <v>90.9</v>
      </c>
      <c r="G487" s="9">
        <f t="shared" si="72"/>
        <v>1781.64</v>
      </c>
      <c r="H487" s="23">
        <v>0</v>
      </c>
      <c r="I487" s="23">
        <f t="shared" si="73"/>
        <v>90.9</v>
      </c>
      <c r="J487" s="16">
        <f t="shared" si="70"/>
        <v>19.600000000000001</v>
      </c>
      <c r="K487" s="85"/>
      <c r="L487" s="86"/>
      <c r="M487" s="80">
        <f t="shared" si="77"/>
        <v>30.133641976734339</v>
      </c>
      <c r="N487" s="16">
        <f t="shared" si="77"/>
        <v>27.107172506621513</v>
      </c>
      <c r="O487" s="16">
        <f t="shared" si="77"/>
        <v>23.893651546283124</v>
      </c>
      <c r="P487" s="16">
        <f t="shared" si="77"/>
        <v>26.30425301438444</v>
      </c>
      <c r="Q487" s="16">
        <f t="shared" si="77"/>
        <v>25.947951051464152</v>
      </c>
      <c r="R487" s="16">
        <f t="shared" si="74"/>
        <v>30.133641976734339</v>
      </c>
      <c r="S487" s="5">
        <f t="shared" si="71"/>
        <v>0</v>
      </c>
      <c r="T487" s="17">
        <f t="shared" si="75"/>
        <v>0</v>
      </c>
    </row>
    <row r="488" spans="1:20" x14ac:dyDescent="0.25">
      <c r="A488" s="24">
        <v>42603.125027835646</v>
      </c>
      <c r="B488" s="10">
        <v>138.4</v>
      </c>
      <c r="C488" s="9">
        <v>2390.1680000000001</v>
      </c>
      <c r="D488" s="10">
        <v>3.8180000000000001</v>
      </c>
      <c r="E488" s="9">
        <v>65.936999999999998</v>
      </c>
      <c r="F488" s="10">
        <f t="shared" si="72"/>
        <v>134.58199999999999</v>
      </c>
      <c r="G488" s="9">
        <f t="shared" si="72"/>
        <v>2324.2310000000002</v>
      </c>
      <c r="H488" s="23">
        <v>0</v>
      </c>
      <c r="I488" s="23">
        <f t="shared" si="73"/>
        <v>134.58199999999999</v>
      </c>
      <c r="J488" s="16">
        <f t="shared" si="70"/>
        <v>17.269998959742018</v>
      </c>
      <c r="K488" s="85"/>
      <c r="L488" s="86"/>
      <c r="M488" s="80">
        <f t="shared" ref="M488:Q503" si="78">M487</f>
        <v>30.133641976734339</v>
      </c>
      <c r="N488" s="16">
        <f t="shared" si="78"/>
        <v>27.107172506621513</v>
      </c>
      <c r="O488" s="16">
        <f t="shared" si="78"/>
        <v>23.893651546283124</v>
      </c>
      <c r="P488" s="16">
        <f t="shared" si="78"/>
        <v>26.30425301438444</v>
      </c>
      <c r="Q488" s="16">
        <f t="shared" si="78"/>
        <v>25.947951051464152</v>
      </c>
      <c r="R488" s="16">
        <f t="shared" si="74"/>
        <v>30.133641976734339</v>
      </c>
      <c r="S488" s="5">
        <f t="shared" si="71"/>
        <v>0</v>
      </c>
      <c r="T488" s="17">
        <f t="shared" si="75"/>
        <v>0</v>
      </c>
    </row>
    <row r="489" spans="1:20" x14ac:dyDescent="0.25">
      <c r="A489" s="24">
        <v>42603.166694560183</v>
      </c>
      <c r="B489" s="10">
        <v>123.4</v>
      </c>
      <c r="C489" s="9">
        <v>1938.614</v>
      </c>
      <c r="D489" s="10">
        <v>4.3140000000000001</v>
      </c>
      <c r="E489" s="9">
        <v>67.77300000000001</v>
      </c>
      <c r="F489" s="10">
        <f t="shared" si="72"/>
        <v>119.08600000000001</v>
      </c>
      <c r="G489" s="9">
        <f t="shared" si="72"/>
        <v>1870.8410000000001</v>
      </c>
      <c r="H489" s="23">
        <v>0</v>
      </c>
      <c r="I489" s="23">
        <f t="shared" si="73"/>
        <v>119.08600000000001</v>
      </c>
      <c r="J489" s="16">
        <f t="shared" si="70"/>
        <v>15.709999496162437</v>
      </c>
      <c r="K489" s="85"/>
      <c r="L489" s="86"/>
      <c r="M489" s="80">
        <f t="shared" si="78"/>
        <v>30.133641976734339</v>
      </c>
      <c r="N489" s="16">
        <f t="shared" si="78"/>
        <v>27.107172506621513</v>
      </c>
      <c r="O489" s="16">
        <f t="shared" si="78"/>
        <v>23.893651546283124</v>
      </c>
      <c r="P489" s="16">
        <f t="shared" si="78"/>
        <v>26.30425301438444</v>
      </c>
      <c r="Q489" s="16">
        <f t="shared" si="78"/>
        <v>25.947951051464152</v>
      </c>
      <c r="R489" s="16">
        <f t="shared" si="74"/>
        <v>30.133641976734339</v>
      </c>
      <c r="S489" s="5">
        <f t="shared" si="71"/>
        <v>0</v>
      </c>
      <c r="T489" s="17">
        <f t="shared" si="75"/>
        <v>0</v>
      </c>
    </row>
    <row r="490" spans="1:20" x14ac:dyDescent="0.25">
      <c r="A490" s="24">
        <v>42603.20836128472</v>
      </c>
      <c r="B490" s="10">
        <v>114.2</v>
      </c>
      <c r="C490" s="9">
        <v>1659.326</v>
      </c>
      <c r="D490" s="10">
        <v>0</v>
      </c>
      <c r="E490" s="9">
        <v>0</v>
      </c>
      <c r="F490" s="10">
        <f t="shared" si="72"/>
        <v>114.2</v>
      </c>
      <c r="G490" s="9">
        <f t="shared" si="72"/>
        <v>1659.326</v>
      </c>
      <c r="H490" s="23">
        <v>0</v>
      </c>
      <c r="I490" s="23">
        <f t="shared" si="73"/>
        <v>114.2</v>
      </c>
      <c r="J490" s="16">
        <f t="shared" si="70"/>
        <v>14.53</v>
      </c>
      <c r="K490" s="85"/>
      <c r="L490" s="86"/>
      <c r="M490" s="80">
        <f t="shared" si="78"/>
        <v>30.133641976734339</v>
      </c>
      <c r="N490" s="16">
        <f t="shared" si="78"/>
        <v>27.107172506621513</v>
      </c>
      <c r="O490" s="16">
        <f t="shared" si="78"/>
        <v>23.893651546283124</v>
      </c>
      <c r="P490" s="16">
        <f t="shared" si="78"/>
        <v>26.30425301438444</v>
      </c>
      <c r="Q490" s="16">
        <f t="shared" si="78"/>
        <v>25.947951051464152</v>
      </c>
      <c r="R490" s="16">
        <f t="shared" si="74"/>
        <v>30.133641976734339</v>
      </c>
      <c r="S490" s="5">
        <f t="shared" si="71"/>
        <v>0</v>
      </c>
      <c r="T490" s="17">
        <f t="shared" si="75"/>
        <v>0</v>
      </c>
    </row>
    <row r="491" spans="1:20" x14ac:dyDescent="0.25">
      <c r="A491" s="24">
        <v>42603.250028009257</v>
      </c>
      <c r="B491" s="10">
        <v>114.931</v>
      </c>
      <c r="C491" s="9">
        <v>1687.222769</v>
      </c>
      <c r="D491" s="10">
        <v>0</v>
      </c>
      <c r="E491" s="9">
        <v>0</v>
      </c>
      <c r="F491" s="10">
        <f t="shared" si="72"/>
        <v>114.931</v>
      </c>
      <c r="G491" s="9">
        <f t="shared" si="72"/>
        <v>1687.222769</v>
      </c>
      <c r="H491" s="23">
        <v>0</v>
      </c>
      <c r="I491" s="23">
        <f t="shared" si="73"/>
        <v>114.931</v>
      </c>
      <c r="J491" s="16">
        <f t="shared" si="70"/>
        <v>14.680310525445702</v>
      </c>
      <c r="K491" s="85"/>
      <c r="L491" s="86"/>
      <c r="M491" s="80">
        <f t="shared" si="78"/>
        <v>30.133641976734339</v>
      </c>
      <c r="N491" s="16">
        <f t="shared" si="78"/>
        <v>27.107172506621513</v>
      </c>
      <c r="O491" s="16">
        <f t="shared" si="78"/>
        <v>23.893651546283124</v>
      </c>
      <c r="P491" s="16">
        <f t="shared" si="78"/>
        <v>26.30425301438444</v>
      </c>
      <c r="Q491" s="16">
        <f t="shared" si="78"/>
        <v>25.947951051464152</v>
      </c>
      <c r="R491" s="16">
        <f t="shared" si="74"/>
        <v>30.133641976734339</v>
      </c>
      <c r="S491" s="5">
        <f t="shared" si="71"/>
        <v>0</v>
      </c>
      <c r="T491" s="17">
        <f t="shared" si="75"/>
        <v>0</v>
      </c>
    </row>
    <row r="492" spans="1:20" x14ac:dyDescent="0.25">
      <c r="A492" s="24">
        <v>42603.291694733794</v>
      </c>
      <c r="B492" s="10">
        <v>114.35599999999999</v>
      </c>
      <c r="C492" s="9">
        <v>1736.1881839999999</v>
      </c>
      <c r="D492" s="10">
        <v>0</v>
      </c>
      <c r="E492" s="9">
        <v>0</v>
      </c>
      <c r="F492" s="10">
        <f t="shared" si="72"/>
        <v>114.35599999999999</v>
      </c>
      <c r="G492" s="9">
        <f t="shared" si="72"/>
        <v>1736.1881839999999</v>
      </c>
      <c r="H492" s="23">
        <v>0</v>
      </c>
      <c r="I492" s="23">
        <f t="shared" si="73"/>
        <v>114.35599999999999</v>
      </c>
      <c r="J492" s="16">
        <f t="shared" si="70"/>
        <v>15.182309489663856</v>
      </c>
      <c r="K492" s="85"/>
      <c r="L492" s="86"/>
      <c r="M492" s="80">
        <f t="shared" si="78"/>
        <v>30.133641976734339</v>
      </c>
      <c r="N492" s="16">
        <f t="shared" si="78"/>
        <v>27.107172506621513</v>
      </c>
      <c r="O492" s="16">
        <f t="shared" si="78"/>
        <v>23.893651546283124</v>
      </c>
      <c r="P492" s="16">
        <f t="shared" si="78"/>
        <v>26.30425301438444</v>
      </c>
      <c r="Q492" s="16">
        <f t="shared" si="78"/>
        <v>25.947951051464152</v>
      </c>
      <c r="R492" s="16">
        <f t="shared" si="74"/>
        <v>30.133641976734339</v>
      </c>
      <c r="S492" s="5">
        <f t="shared" si="71"/>
        <v>0</v>
      </c>
      <c r="T492" s="17">
        <f t="shared" si="75"/>
        <v>0</v>
      </c>
    </row>
    <row r="493" spans="1:20" x14ac:dyDescent="0.25">
      <c r="A493" s="24">
        <v>42603.333361458332</v>
      </c>
      <c r="B493" s="10">
        <v>114.55799999999999</v>
      </c>
      <c r="C493" s="9">
        <v>1894.93842</v>
      </c>
      <c r="D493" s="10">
        <v>0</v>
      </c>
      <c r="E493" s="9">
        <v>0</v>
      </c>
      <c r="F493" s="10">
        <f t="shared" si="72"/>
        <v>114.55799999999999</v>
      </c>
      <c r="G493" s="9">
        <f t="shared" si="72"/>
        <v>1894.93842</v>
      </c>
      <c r="H493" s="23">
        <v>0</v>
      </c>
      <c r="I493" s="23">
        <f t="shared" si="73"/>
        <v>114.55799999999999</v>
      </c>
      <c r="J493" s="16">
        <f t="shared" si="70"/>
        <v>16.541301524118786</v>
      </c>
      <c r="K493" s="85"/>
      <c r="L493" s="86"/>
      <c r="M493" s="80">
        <f t="shared" si="78"/>
        <v>30.133641976734339</v>
      </c>
      <c r="N493" s="16">
        <f t="shared" si="78"/>
        <v>27.107172506621513</v>
      </c>
      <c r="O493" s="16">
        <f t="shared" si="78"/>
        <v>23.893651546283124</v>
      </c>
      <c r="P493" s="16">
        <f t="shared" si="78"/>
        <v>26.30425301438444</v>
      </c>
      <c r="Q493" s="16">
        <f t="shared" si="78"/>
        <v>25.947951051464152</v>
      </c>
      <c r="R493" s="16">
        <f t="shared" si="74"/>
        <v>30.133641976734339</v>
      </c>
      <c r="S493" s="5">
        <f t="shared" si="71"/>
        <v>0</v>
      </c>
      <c r="T493" s="17">
        <f t="shared" si="75"/>
        <v>0</v>
      </c>
    </row>
    <row r="494" spans="1:20" x14ac:dyDescent="0.25">
      <c r="A494" s="24">
        <v>42603.375028182869</v>
      </c>
      <c r="B494" s="10">
        <v>114.666</v>
      </c>
      <c r="C494" s="9">
        <v>2329.38024</v>
      </c>
      <c r="D494" s="10">
        <v>0</v>
      </c>
      <c r="E494" s="9">
        <v>0</v>
      </c>
      <c r="F494" s="10">
        <f t="shared" si="72"/>
        <v>114.666</v>
      </c>
      <c r="G494" s="9">
        <f t="shared" si="72"/>
        <v>2329.38024</v>
      </c>
      <c r="H494" s="23">
        <v>0</v>
      </c>
      <c r="I494" s="23">
        <f t="shared" si="73"/>
        <v>114.666</v>
      </c>
      <c r="J494" s="16">
        <f t="shared" si="70"/>
        <v>20.314480665585265</v>
      </c>
      <c r="K494" s="85"/>
      <c r="L494" s="86"/>
      <c r="M494" s="80">
        <f t="shared" si="78"/>
        <v>30.133641976734339</v>
      </c>
      <c r="N494" s="16">
        <f t="shared" si="78"/>
        <v>27.107172506621513</v>
      </c>
      <c r="O494" s="16">
        <f t="shared" si="78"/>
        <v>23.893651546283124</v>
      </c>
      <c r="P494" s="16">
        <f t="shared" si="78"/>
        <v>26.30425301438444</v>
      </c>
      <c r="Q494" s="16">
        <f t="shared" si="78"/>
        <v>25.947951051464152</v>
      </c>
      <c r="R494" s="16">
        <f t="shared" si="74"/>
        <v>30.133641976734339</v>
      </c>
      <c r="S494" s="5">
        <f t="shared" si="71"/>
        <v>0</v>
      </c>
      <c r="T494" s="17">
        <f t="shared" si="75"/>
        <v>0</v>
      </c>
    </row>
    <row r="495" spans="1:20" x14ac:dyDescent="0.25">
      <c r="A495" s="24">
        <v>42603.416694907406</v>
      </c>
      <c r="B495" s="10">
        <v>91.989000000000004</v>
      </c>
      <c r="C495" s="9">
        <v>1994.8266899999999</v>
      </c>
      <c r="D495" s="15">
        <v>0</v>
      </c>
      <c r="E495" s="15">
        <v>0</v>
      </c>
      <c r="F495" s="10">
        <f t="shared" si="72"/>
        <v>91.989000000000004</v>
      </c>
      <c r="G495" s="9">
        <f t="shared" si="72"/>
        <v>1994.8266899999999</v>
      </c>
      <c r="H495" s="23">
        <v>0</v>
      </c>
      <c r="I495" s="23">
        <f t="shared" si="73"/>
        <v>91.989000000000004</v>
      </c>
      <c r="J495" s="16">
        <f t="shared" si="70"/>
        <v>21.685491634869383</v>
      </c>
      <c r="K495" s="85"/>
      <c r="L495" s="86"/>
      <c r="M495" s="80">
        <f t="shared" si="78"/>
        <v>30.133641976734339</v>
      </c>
      <c r="N495" s="16">
        <f t="shared" si="78"/>
        <v>27.107172506621513</v>
      </c>
      <c r="O495" s="16">
        <f t="shared" si="78"/>
        <v>23.893651546283124</v>
      </c>
      <c r="P495" s="16">
        <f t="shared" si="78"/>
        <v>26.30425301438444</v>
      </c>
      <c r="Q495" s="16">
        <f t="shared" si="78"/>
        <v>25.947951051464152</v>
      </c>
      <c r="R495" s="16">
        <f t="shared" si="74"/>
        <v>30.133641976734339</v>
      </c>
      <c r="S495" s="5">
        <f t="shared" si="71"/>
        <v>0</v>
      </c>
      <c r="T495" s="17">
        <f t="shared" si="75"/>
        <v>0</v>
      </c>
    </row>
    <row r="496" spans="1:20" x14ac:dyDescent="0.25">
      <c r="A496" s="24">
        <v>42603.458361631943</v>
      </c>
      <c r="B496" s="10">
        <v>58.46</v>
      </c>
      <c r="C496" s="9">
        <v>1349.0738000000001</v>
      </c>
      <c r="D496" s="15">
        <v>0</v>
      </c>
      <c r="E496" s="15">
        <v>0</v>
      </c>
      <c r="F496" s="10">
        <f t="shared" si="72"/>
        <v>58.46</v>
      </c>
      <c r="G496" s="9">
        <f t="shared" si="72"/>
        <v>1349.0738000000001</v>
      </c>
      <c r="H496" s="23">
        <v>0</v>
      </c>
      <c r="I496" s="23">
        <f t="shared" si="73"/>
        <v>58.46</v>
      </c>
      <c r="J496" s="16">
        <f t="shared" si="70"/>
        <v>23.076869654464591</v>
      </c>
      <c r="K496" s="85"/>
      <c r="L496" s="86"/>
      <c r="M496" s="80">
        <f t="shared" si="78"/>
        <v>30.133641976734339</v>
      </c>
      <c r="N496" s="16">
        <f t="shared" si="78"/>
        <v>27.107172506621513</v>
      </c>
      <c r="O496" s="16">
        <f t="shared" si="78"/>
        <v>23.893651546283124</v>
      </c>
      <c r="P496" s="16">
        <f t="shared" si="78"/>
        <v>26.30425301438444</v>
      </c>
      <c r="Q496" s="16">
        <f t="shared" si="78"/>
        <v>25.947951051464152</v>
      </c>
      <c r="R496" s="16">
        <f t="shared" si="74"/>
        <v>30.133641976734339</v>
      </c>
      <c r="S496" s="5">
        <f t="shared" si="71"/>
        <v>0</v>
      </c>
      <c r="T496" s="17">
        <f t="shared" si="75"/>
        <v>0</v>
      </c>
    </row>
    <row r="497" spans="1:20" x14ac:dyDescent="0.25">
      <c r="A497" s="24">
        <v>42603.50002835648</v>
      </c>
      <c r="B497" s="10">
        <v>34.299999999999997</v>
      </c>
      <c r="C497" s="9">
        <v>891.11400000000003</v>
      </c>
      <c r="D497" s="15">
        <v>0</v>
      </c>
      <c r="E497" s="15">
        <v>0</v>
      </c>
      <c r="F497" s="10">
        <f t="shared" si="72"/>
        <v>34.299999999999997</v>
      </c>
      <c r="G497" s="9">
        <f t="shared" si="72"/>
        <v>891.11400000000003</v>
      </c>
      <c r="H497" s="23">
        <v>0</v>
      </c>
      <c r="I497" s="23">
        <f t="shared" si="73"/>
        <v>34.299999999999997</v>
      </c>
      <c r="J497" s="16">
        <f t="shared" si="70"/>
        <v>25.980000000000004</v>
      </c>
      <c r="K497" s="85"/>
      <c r="L497" s="86"/>
      <c r="M497" s="80">
        <f t="shared" si="78"/>
        <v>30.133641976734339</v>
      </c>
      <c r="N497" s="16">
        <f t="shared" si="78"/>
        <v>27.107172506621513</v>
      </c>
      <c r="O497" s="16">
        <f t="shared" si="78"/>
        <v>23.893651546283124</v>
      </c>
      <c r="P497" s="16">
        <f t="shared" si="78"/>
        <v>26.30425301438444</v>
      </c>
      <c r="Q497" s="16">
        <f t="shared" si="78"/>
        <v>25.947951051464152</v>
      </c>
      <c r="R497" s="16">
        <f t="shared" si="74"/>
        <v>30.133641976734339</v>
      </c>
      <c r="S497" s="5">
        <f t="shared" si="71"/>
        <v>0</v>
      </c>
      <c r="T497" s="17">
        <f t="shared" si="75"/>
        <v>0</v>
      </c>
    </row>
    <row r="498" spans="1:20" x14ac:dyDescent="0.25">
      <c r="A498" s="24">
        <v>42603.541695081018</v>
      </c>
      <c r="B498" s="10">
        <v>0</v>
      </c>
      <c r="C498" s="9">
        <v>0</v>
      </c>
      <c r="D498" s="22">
        <v>0</v>
      </c>
      <c r="E498" s="23">
        <v>0</v>
      </c>
      <c r="F498" s="10">
        <f t="shared" si="72"/>
        <v>0</v>
      </c>
      <c r="G498" s="9">
        <f t="shared" si="72"/>
        <v>0</v>
      </c>
      <c r="H498" s="23">
        <v>0</v>
      </c>
      <c r="I498" s="23">
        <f t="shared" si="73"/>
        <v>0</v>
      </c>
      <c r="J498" s="16">
        <f t="shared" si="70"/>
        <v>0</v>
      </c>
      <c r="K498" s="85"/>
      <c r="L498" s="86"/>
      <c r="M498" s="80">
        <f t="shared" si="78"/>
        <v>30.133641976734339</v>
      </c>
      <c r="N498" s="16">
        <f t="shared" si="78"/>
        <v>27.107172506621513</v>
      </c>
      <c r="O498" s="16">
        <f t="shared" si="78"/>
        <v>23.893651546283124</v>
      </c>
      <c r="P498" s="16">
        <f t="shared" si="78"/>
        <v>26.30425301438444</v>
      </c>
      <c r="Q498" s="16">
        <f t="shared" si="78"/>
        <v>25.947951051464152</v>
      </c>
      <c r="R498" s="16">
        <f t="shared" si="74"/>
        <v>30.133641976734339</v>
      </c>
      <c r="S498" s="5">
        <f t="shared" si="71"/>
        <v>0</v>
      </c>
      <c r="T498" s="17">
        <f t="shared" si="75"/>
        <v>0</v>
      </c>
    </row>
    <row r="499" spans="1:20" x14ac:dyDescent="0.25">
      <c r="A499" s="24">
        <v>42603.583361805555</v>
      </c>
      <c r="B499" s="10">
        <v>0</v>
      </c>
      <c r="C499" s="9">
        <v>0</v>
      </c>
      <c r="D499" s="22">
        <v>0</v>
      </c>
      <c r="E499" s="23">
        <v>0</v>
      </c>
      <c r="F499" s="10">
        <f t="shared" si="72"/>
        <v>0</v>
      </c>
      <c r="G499" s="9">
        <f t="shared" si="72"/>
        <v>0</v>
      </c>
      <c r="H499" s="23">
        <v>0</v>
      </c>
      <c r="I499" s="23">
        <f t="shared" si="73"/>
        <v>0</v>
      </c>
      <c r="J499" s="16">
        <f t="shared" si="70"/>
        <v>0</v>
      </c>
      <c r="K499" s="85"/>
      <c r="L499" s="86"/>
      <c r="M499" s="80">
        <f t="shared" si="78"/>
        <v>30.133641976734339</v>
      </c>
      <c r="N499" s="16">
        <f t="shared" si="78"/>
        <v>27.107172506621513</v>
      </c>
      <c r="O499" s="16">
        <f t="shared" si="78"/>
        <v>23.893651546283124</v>
      </c>
      <c r="P499" s="16">
        <f t="shared" si="78"/>
        <v>26.30425301438444</v>
      </c>
      <c r="Q499" s="16">
        <f t="shared" si="78"/>
        <v>25.947951051464152</v>
      </c>
      <c r="R499" s="16">
        <f t="shared" si="74"/>
        <v>30.133641976734339</v>
      </c>
      <c r="S499" s="5">
        <f t="shared" si="71"/>
        <v>0</v>
      </c>
      <c r="T499" s="17">
        <f t="shared" si="75"/>
        <v>0</v>
      </c>
    </row>
    <row r="500" spans="1:20" x14ac:dyDescent="0.25">
      <c r="A500" s="24">
        <v>42603.625028530092</v>
      </c>
      <c r="B500" s="10">
        <v>0</v>
      </c>
      <c r="C500" s="9">
        <v>0</v>
      </c>
      <c r="D500" s="22">
        <v>0</v>
      </c>
      <c r="E500" s="23">
        <v>0</v>
      </c>
      <c r="F500" s="10">
        <f t="shared" si="72"/>
        <v>0</v>
      </c>
      <c r="G500" s="9">
        <f t="shared" si="72"/>
        <v>0</v>
      </c>
      <c r="H500" s="23">
        <v>0</v>
      </c>
      <c r="I500" s="23">
        <f t="shared" si="73"/>
        <v>0</v>
      </c>
      <c r="J500" s="16">
        <f t="shared" si="70"/>
        <v>0</v>
      </c>
      <c r="K500" s="85"/>
      <c r="L500" s="86"/>
      <c r="M500" s="80">
        <f t="shared" si="78"/>
        <v>30.133641976734339</v>
      </c>
      <c r="N500" s="16">
        <f t="shared" si="78"/>
        <v>27.107172506621513</v>
      </c>
      <c r="O500" s="16">
        <f t="shared" si="78"/>
        <v>23.893651546283124</v>
      </c>
      <c r="P500" s="16">
        <f t="shared" si="78"/>
        <v>26.30425301438444</v>
      </c>
      <c r="Q500" s="16">
        <f t="shared" si="78"/>
        <v>25.947951051464152</v>
      </c>
      <c r="R500" s="16">
        <f t="shared" si="74"/>
        <v>30.133641976734339</v>
      </c>
      <c r="S500" s="5">
        <f t="shared" si="71"/>
        <v>0</v>
      </c>
      <c r="T500" s="17">
        <f t="shared" si="75"/>
        <v>0</v>
      </c>
    </row>
    <row r="501" spans="1:20" x14ac:dyDescent="0.25">
      <c r="A501" s="24">
        <v>42603.666695254629</v>
      </c>
      <c r="B501" s="10">
        <v>25.466000000000001</v>
      </c>
      <c r="C501" s="9">
        <v>688.85530000000006</v>
      </c>
      <c r="D501" s="15">
        <v>0</v>
      </c>
      <c r="E501" s="15">
        <v>0</v>
      </c>
      <c r="F501" s="10">
        <f t="shared" si="72"/>
        <v>25.466000000000001</v>
      </c>
      <c r="G501" s="9">
        <f t="shared" si="72"/>
        <v>688.85530000000006</v>
      </c>
      <c r="H501" s="23">
        <v>0</v>
      </c>
      <c r="I501" s="23">
        <f t="shared" si="73"/>
        <v>25.466000000000001</v>
      </c>
      <c r="J501" s="16">
        <f t="shared" si="70"/>
        <v>27.05</v>
      </c>
      <c r="K501" s="85"/>
      <c r="L501" s="86"/>
      <c r="M501" s="80">
        <f t="shared" si="78"/>
        <v>30.133641976734339</v>
      </c>
      <c r="N501" s="16">
        <f t="shared" si="78"/>
        <v>27.107172506621513</v>
      </c>
      <c r="O501" s="16">
        <f t="shared" si="78"/>
        <v>23.893651546283124</v>
      </c>
      <c r="P501" s="16">
        <f t="shared" si="78"/>
        <v>26.30425301438444</v>
      </c>
      <c r="Q501" s="16">
        <f t="shared" si="78"/>
        <v>25.947951051464152</v>
      </c>
      <c r="R501" s="16">
        <f t="shared" si="74"/>
        <v>30.133641976734339</v>
      </c>
      <c r="S501" s="5">
        <f t="shared" si="71"/>
        <v>0</v>
      </c>
      <c r="T501" s="17">
        <f t="shared" si="75"/>
        <v>0</v>
      </c>
    </row>
    <row r="502" spans="1:20" x14ac:dyDescent="0.25">
      <c r="A502" s="24">
        <v>42603.708361979167</v>
      </c>
      <c r="B502" s="10">
        <v>163.965</v>
      </c>
      <c r="C502" s="9">
        <v>5246.88</v>
      </c>
      <c r="D502" s="15">
        <v>163.965</v>
      </c>
      <c r="E502" s="15">
        <v>5246.88</v>
      </c>
      <c r="F502" s="10">
        <f t="shared" si="72"/>
        <v>0</v>
      </c>
      <c r="G502" s="9">
        <f t="shared" si="72"/>
        <v>0</v>
      </c>
      <c r="H502" s="23">
        <v>0</v>
      </c>
      <c r="I502" s="23">
        <f t="shared" si="73"/>
        <v>0</v>
      </c>
      <c r="J502" s="16">
        <f t="shared" si="70"/>
        <v>0</v>
      </c>
      <c r="K502" s="85"/>
      <c r="L502" s="86"/>
      <c r="M502" s="80">
        <f t="shared" si="78"/>
        <v>30.133641976734339</v>
      </c>
      <c r="N502" s="16">
        <f t="shared" si="78"/>
        <v>27.107172506621513</v>
      </c>
      <c r="O502" s="16">
        <f t="shared" si="78"/>
        <v>23.893651546283124</v>
      </c>
      <c r="P502" s="16">
        <f t="shared" si="78"/>
        <v>26.30425301438444</v>
      </c>
      <c r="Q502" s="16">
        <f t="shared" si="78"/>
        <v>25.947951051464152</v>
      </c>
      <c r="R502" s="16">
        <f t="shared" si="74"/>
        <v>30.133641976734339</v>
      </c>
      <c r="S502" s="5">
        <f t="shared" si="71"/>
        <v>0</v>
      </c>
      <c r="T502" s="17">
        <f t="shared" si="75"/>
        <v>0</v>
      </c>
    </row>
    <row r="503" spans="1:20" x14ac:dyDescent="0.25">
      <c r="A503" s="24">
        <v>42603.750028703704</v>
      </c>
      <c r="B503" s="10">
        <v>73.194999999999993</v>
      </c>
      <c r="C503" s="9">
        <v>1970.4094</v>
      </c>
      <c r="D503" s="15">
        <v>0</v>
      </c>
      <c r="E503" s="15">
        <v>0</v>
      </c>
      <c r="F503" s="10">
        <f t="shared" si="72"/>
        <v>73.194999999999993</v>
      </c>
      <c r="G503" s="9">
        <f t="shared" si="72"/>
        <v>1970.4094</v>
      </c>
      <c r="H503" s="23">
        <v>0</v>
      </c>
      <c r="I503" s="23">
        <f t="shared" si="73"/>
        <v>73.194999999999993</v>
      </c>
      <c r="J503" s="16">
        <f t="shared" si="70"/>
        <v>26.92</v>
      </c>
      <c r="K503" s="85"/>
      <c r="L503" s="86"/>
      <c r="M503" s="80">
        <f t="shared" si="78"/>
        <v>30.133641976734339</v>
      </c>
      <c r="N503" s="16">
        <f t="shared" si="78"/>
        <v>27.107172506621513</v>
      </c>
      <c r="O503" s="16">
        <f t="shared" si="78"/>
        <v>23.893651546283124</v>
      </c>
      <c r="P503" s="16">
        <f t="shared" si="78"/>
        <v>26.30425301438444</v>
      </c>
      <c r="Q503" s="16">
        <f t="shared" si="78"/>
        <v>25.947951051464152</v>
      </c>
      <c r="R503" s="16">
        <f t="shared" si="74"/>
        <v>30.133641976734339</v>
      </c>
      <c r="S503" s="5">
        <f t="shared" si="71"/>
        <v>0</v>
      </c>
      <c r="T503" s="17">
        <f t="shared" si="75"/>
        <v>0</v>
      </c>
    </row>
    <row r="504" spans="1:20" x14ac:dyDescent="0.25">
      <c r="A504" s="24">
        <v>42603.791695428241</v>
      </c>
      <c r="B504" s="10">
        <v>44.786999999999999</v>
      </c>
      <c r="C504" s="9">
        <v>1169.83644</v>
      </c>
      <c r="D504" s="15">
        <v>0</v>
      </c>
      <c r="E504" s="15">
        <v>0</v>
      </c>
      <c r="F504" s="10">
        <f t="shared" si="72"/>
        <v>44.786999999999999</v>
      </c>
      <c r="G504" s="9">
        <f t="shared" si="72"/>
        <v>1169.83644</v>
      </c>
      <c r="H504" s="23">
        <v>0</v>
      </c>
      <c r="I504" s="23">
        <f t="shared" si="73"/>
        <v>44.786999999999999</v>
      </c>
      <c r="J504" s="16">
        <f t="shared" si="70"/>
        <v>26.12</v>
      </c>
      <c r="K504" s="85"/>
      <c r="L504" s="86"/>
      <c r="M504" s="80">
        <f t="shared" ref="M504:Q519" si="79">M503</f>
        <v>30.133641976734339</v>
      </c>
      <c r="N504" s="16">
        <f t="shared" si="79"/>
        <v>27.107172506621513</v>
      </c>
      <c r="O504" s="16">
        <f t="shared" si="79"/>
        <v>23.893651546283124</v>
      </c>
      <c r="P504" s="16">
        <f t="shared" si="79"/>
        <v>26.30425301438444</v>
      </c>
      <c r="Q504" s="16">
        <f t="shared" si="79"/>
        <v>25.947951051464152</v>
      </c>
      <c r="R504" s="16">
        <f t="shared" si="74"/>
        <v>30.133641976734339</v>
      </c>
      <c r="S504" s="5">
        <f t="shared" si="71"/>
        <v>0</v>
      </c>
      <c r="T504" s="17">
        <f t="shared" si="75"/>
        <v>0</v>
      </c>
    </row>
    <row r="505" spans="1:20" x14ac:dyDescent="0.25">
      <c r="A505" s="24">
        <v>42603.833362152778</v>
      </c>
      <c r="B505" s="10">
        <v>13.565</v>
      </c>
      <c r="C505" s="9">
        <v>345.36489999999998</v>
      </c>
      <c r="D505" s="15">
        <v>0</v>
      </c>
      <c r="E505" s="15">
        <v>0</v>
      </c>
      <c r="F505" s="10">
        <f t="shared" si="72"/>
        <v>13.565</v>
      </c>
      <c r="G505" s="9">
        <f t="shared" si="72"/>
        <v>345.36489999999998</v>
      </c>
      <c r="H505" s="23">
        <v>0</v>
      </c>
      <c r="I505" s="23">
        <f t="shared" si="73"/>
        <v>13.565</v>
      </c>
      <c r="J505" s="16">
        <f t="shared" si="70"/>
        <v>25.46</v>
      </c>
      <c r="K505" s="85"/>
      <c r="L505" s="86"/>
      <c r="M505" s="80">
        <f t="shared" si="79"/>
        <v>30.133641976734339</v>
      </c>
      <c r="N505" s="16">
        <f t="shared" si="79"/>
        <v>27.107172506621513</v>
      </c>
      <c r="O505" s="16">
        <f t="shared" si="79"/>
        <v>23.893651546283124</v>
      </c>
      <c r="P505" s="16">
        <f t="shared" si="79"/>
        <v>26.30425301438444</v>
      </c>
      <c r="Q505" s="16">
        <f t="shared" si="79"/>
        <v>25.947951051464152</v>
      </c>
      <c r="R505" s="16">
        <f t="shared" si="74"/>
        <v>30.133641976734339</v>
      </c>
      <c r="S505" s="5">
        <f t="shared" si="71"/>
        <v>0</v>
      </c>
      <c r="T505" s="17">
        <f t="shared" si="75"/>
        <v>0</v>
      </c>
    </row>
    <row r="506" spans="1:20" x14ac:dyDescent="0.25">
      <c r="A506" s="24">
        <v>42603.875028877315</v>
      </c>
      <c r="B506" s="10">
        <v>197.94300000000001</v>
      </c>
      <c r="C506" s="9">
        <v>4922.8424100000002</v>
      </c>
      <c r="D506" s="15">
        <v>0</v>
      </c>
      <c r="E506" s="15">
        <v>0</v>
      </c>
      <c r="F506" s="10">
        <f t="shared" si="72"/>
        <v>197.94300000000001</v>
      </c>
      <c r="G506" s="9">
        <f t="shared" si="72"/>
        <v>4922.8424100000002</v>
      </c>
      <c r="H506" s="23">
        <v>0</v>
      </c>
      <c r="I506" s="23">
        <f t="shared" si="73"/>
        <v>197.94300000000001</v>
      </c>
      <c r="J506" s="16">
        <f t="shared" si="70"/>
        <v>24.87</v>
      </c>
      <c r="K506" s="85"/>
      <c r="L506" s="86"/>
      <c r="M506" s="80">
        <f t="shared" si="79"/>
        <v>30.133641976734339</v>
      </c>
      <c r="N506" s="16">
        <f t="shared" si="79"/>
        <v>27.107172506621513</v>
      </c>
      <c r="O506" s="16">
        <f t="shared" si="79"/>
        <v>23.893651546283124</v>
      </c>
      <c r="P506" s="16">
        <f t="shared" si="79"/>
        <v>26.30425301438444</v>
      </c>
      <c r="Q506" s="16">
        <f t="shared" si="79"/>
        <v>25.947951051464152</v>
      </c>
      <c r="R506" s="16">
        <f t="shared" si="74"/>
        <v>30.133641976734339</v>
      </c>
      <c r="S506" s="5">
        <f t="shared" si="71"/>
        <v>0</v>
      </c>
      <c r="T506" s="17">
        <f t="shared" si="75"/>
        <v>0</v>
      </c>
    </row>
    <row r="507" spans="1:20" x14ac:dyDescent="0.25">
      <c r="A507" s="24">
        <v>42603.916695601853</v>
      </c>
      <c r="B507" s="10">
        <v>29.652000000000001</v>
      </c>
      <c r="C507" s="9">
        <v>712.24104</v>
      </c>
      <c r="D507" s="15">
        <v>0</v>
      </c>
      <c r="E507" s="15">
        <v>0</v>
      </c>
      <c r="F507" s="10">
        <f t="shared" si="72"/>
        <v>29.652000000000001</v>
      </c>
      <c r="G507" s="9">
        <f t="shared" si="72"/>
        <v>712.24104</v>
      </c>
      <c r="H507" s="23">
        <v>0</v>
      </c>
      <c r="I507" s="23">
        <f t="shared" si="73"/>
        <v>29.652000000000001</v>
      </c>
      <c r="J507" s="16">
        <f t="shared" si="70"/>
        <v>24.02</v>
      </c>
      <c r="K507" s="85"/>
      <c r="L507" s="86"/>
      <c r="M507" s="80">
        <f t="shared" si="79"/>
        <v>30.133641976734339</v>
      </c>
      <c r="N507" s="16">
        <f t="shared" si="79"/>
        <v>27.107172506621513</v>
      </c>
      <c r="O507" s="16">
        <f t="shared" si="79"/>
        <v>23.893651546283124</v>
      </c>
      <c r="P507" s="16">
        <f t="shared" si="79"/>
        <v>26.30425301438444</v>
      </c>
      <c r="Q507" s="16">
        <f t="shared" si="79"/>
        <v>25.947951051464152</v>
      </c>
      <c r="R507" s="16">
        <f t="shared" si="74"/>
        <v>30.133641976734339</v>
      </c>
      <c r="S507" s="5">
        <f t="shared" si="71"/>
        <v>0</v>
      </c>
      <c r="T507" s="17">
        <f t="shared" si="75"/>
        <v>0</v>
      </c>
    </row>
    <row r="508" spans="1:20" x14ac:dyDescent="0.25">
      <c r="A508" s="24">
        <v>42603.95836232639</v>
      </c>
      <c r="B508" s="10">
        <v>39.524999999999999</v>
      </c>
      <c r="C508" s="9">
        <v>900.77475000000004</v>
      </c>
      <c r="D508" s="15">
        <v>0</v>
      </c>
      <c r="E508" s="15">
        <v>0</v>
      </c>
      <c r="F508" s="10">
        <f t="shared" si="72"/>
        <v>39.524999999999999</v>
      </c>
      <c r="G508" s="9">
        <f t="shared" si="72"/>
        <v>900.77475000000004</v>
      </c>
      <c r="H508" s="23">
        <v>0</v>
      </c>
      <c r="I508" s="23">
        <f t="shared" si="73"/>
        <v>39.524999999999999</v>
      </c>
      <c r="J508" s="16">
        <f t="shared" si="70"/>
        <v>22.790000000000003</v>
      </c>
      <c r="K508" s="85"/>
      <c r="L508" s="86"/>
      <c r="M508" s="80">
        <f t="shared" si="79"/>
        <v>30.133641976734339</v>
      </c>
      <c r="N508" s="16">
        <f t="shared" si="79"/>
        <v>27.107172506621513</v>
      </c>
      <c r="O508" s="16">
        <f t="shared" si="79"/>
        <v>23.893651546283124</v>
      </c>
      <c r="P508" s="16">
        <f t="shared" si="79"/>
        <v>26.30425301438444</v>
      </c>
      <c r="Q508" s="16">
        <f t="shared" si="79"/>
        <v>25.947951051464152</v>
      </c>
      <c r="R508" s="16">
        <f t="shared" si="74"/>
        <v>30.133641976734339</v>
      </c>
      <c r="S508" s="5">
        <f t="shared" si="71"/>
        <v>0</v>
      </c>
      <c r="T508" s="17">
        <f t="shared" si="75"/>
        <v>0</v>
      </c>
    </row>
    <row r="509" spans="1:20" x14ac:dyDescent="0.25">
      <c r="A509" s="24">
        <v>42604.000029050927</v>
      </c>
      <c r="B509" s="10">
        <v>33.5</v>
      </c>
      <c r="C509" s="9">
        <v>716.23</v>
      </c>
      <c r="D509" s="15">
        <v>0</v>
      </c>
      <c r="E509" s="15">
        <v>0</v>
      </c>
      <c r="F509" s="10">
        <f t="shared" si="72"/>
        <v>33.5</v>
      </c>
      <c r="G509" s="9">
        <f t="shared" si="72"/>
        <v>716.23</v>
      </c>
      <c r="H509" s="23">
        <v>0</v>
      </c>
      <c r="I509" s="23">
        <f t="shared" si="73"/>
        <v>33.5</v>
      </c>
      <c r="J509" s="16">
        <f t="shared" si="70"/>
        <v>21.38</v>
      </c>
      <c r="K509" s="85"/>
      <c r="L509" s="86"/>
      <c r="M509" s="80">
        <f t="shared" si="79"/>
        <v>30.133641976734339</v>
      </c>
      <c r="N509" s="16">
        <f t="shared" si="79"/>
        <v>27.107172506621513</v>
      </c>
      <c r="O509" s="16">
        <f t="shared" si="79"/>
        <v>23.893651546283124</v>
      </c>
      <c r="P509" s="16">
        <f t="shared" si="79"/>
        <v>26.30425301438444</v>
      </c>
      <c r="Q509" s="16">
        <f t="shared" si="79"/>
        <v>25.947951051464152</v>
      </c>
      <c r="R509" s="16">
        <f t="shared" si="74"/>
        <v>30.133641976734339</v>
      </c>
      <c r="S509" s="5">
        <f t="shared" si="71"/>
        <v>0</v>
      </c>
      <c r="T509" s="17">
        <f t="shared" si="75"/>
        <v>0</v>
      </c>
    </row>
    <row r="510" spans="1:20" x14ac:dyDescent="0.25">
      <c r="A510" s="24">
        <v>42604.041695775464</v>
      </c>
      <c r="B510" s="10">
        <v>48.5</v>
      </c>
      <c r="C510" s="9">
        <v>915.19500000000005</v>
      </c>
      <c r="D510" s="15">
        <v>0</v>
      </c>
      <c r="E510" s="15">
        <v>0</v>
      </c>
      <c r="F510" s="10">
        <f t="shared" si="72"/>
        <v>48.5</v>
      </c>
      <c r="G510" s="9">
        <f t="shared" si="72"/>
        <v>915.19500000000005</v>
      </c>
      <c r="H510" s="23">
        <v>0</v>
      </c>
      <c r="I510" s="23">
        <f t="shared" si="73"/>
        <v>48.5</v>
      </c>
      <c r="J510" s="16">
        <f t="shared" si="70"/>
        <v>18.87</v>
      </c>
      <c r="K510" s="85"/>
      <c r="L510" s="86"/>
      <c r="M510" s="80">
        <f t="shared" si="79"/>
        <v>30.133641976734339</v>
      </c>
      <c r="N510" s="16">
        <f t="shared" si="79"/>
        <v>27.107172506621513</v>
      </c>
      <c r="O510" s="16">
        <f t="shared" si="79"/>
        <v>23.893651546283124</v>
      </c>
      <c r="P510" s="16">
        <f t="shared" si="79"/>
        <v>26.30425301438444</v>
      </c>
      <c r="Q510" s="16">
        <f t="shared" si="79"/>
        <v>25.947951051464152</v>
      </c>
      <c r="R510" s="16">
        <f t="shared" si="74"/>
        <v>30.133641976734339</v>
      </c>
      <c r="S510" s="5">
        <f t="shared" si="71"/>
        <v>0</v>
      </c>
      <c r="T510" s="17">
        <f t="shared" si="75"/>
        <v>0</v>
      </c>
    </row>
    <row r="511" spans="1:20" x14ac:dyDescent="0.25">
      <c r="A511" s="24">
        <v>42604.083362500001</v>
      </c>
      <c r="B511" s="10">
        <v>68.2</v>
      </c>
      <c r="C511" s="9">
        <v>1134.848</v>
      </c>
      <c r="D511" s="15">
        <v>0</v>
      </c>
      <c r="E511" s="15">
        <v>0</v>
      </c>
      <c r="F511" s="10">
        <f t="shared" si="72"/>
        <v>68.2</v>
      </c>
      <c r="G511" s="9">
        <f t="shared" si="72"/>
        <v>1134.848</v>
      </c>
      <c r="H511" s="23">
        <v>0</v>
      </c>
      <c r="I511" s="23">
        <f t="shared" si="73"/>
        <v>68.2</v>
      </c>
      <c r="J511" s="16">
        <f t="shared" si="70"/>
        <v>16.639999999999997</v>
      </c>
      <c r="K511" s="85"/>
      <c r="L511" s="86"/>
      <c r="M511" s="80">
        <f t="shared" si="79"/>
        <v>30.133641976734339</v>
      </c>
      <c r="N511" s="16">
        <f t="shared" si="79"/>
        <v>27.107172506621513</v>
      </c>
      <c r="O511" s="16">
        <f t="shared" si="79"/>
        <v>23.893651546283124</v>
      </c>
      <c r="P511" s="16">
        <f t="shared" si="79"/>
        <v>26.30425301438444</v>
      </c>
      <c r="Q511" s="16">
        <f t="shared" si="79"/>
        <v>25.947951051464152</v>
      </c>
      <c r="R511" s="16">
        <f t="shared" si="74"/>
        <v>30.133641976734339</v>
      </c>
      <c r="S511" s="5">
        <f t="shared" si="71"/>
        <v>0</v>
      </c>
      <c r="T511" s="17">
        <f t="shared" si="75"/>
        <v>0</v>
      </c>
    </row>
    <row r="512" spans="1:20" x14ac:dyDescent="0.25">
      <c r="A512" s="24">
        <v>42604.125029224539</v>
      </c>
      <c r="B512" s="10">
        <v>53.9</v>
      </c>
      <c r="C512" s="9">
        <v>799.87599999999998</v>
      </c>
      <c r="D512" s="15">
        <v>0</v>
      </c>
      <c r="E512" s="15">
        <v>0</v>
      </c>
      <c r="F512" s="10">
        <f t="shared" si="72"/>
        <v>53.9</v>
      </c>
      <c r="G512" s="9">
        <f t="shared" si="72"/>
        <v>799.87599999999998</v>
      </c>
      <c r="H512" s="23">
        <v>0</v>
      </c>
      <c r="I512" s="23">
        <f t="shared" si="73"/>
        <v>53.9</v>
      </c>
      <c r="J512" s="16">
        <f t="shared" si="70"/>
        <v>14.84</v>
      </c>
      <c r="K512" s="85"/>
      <c r="L512" s="86"/>
      <c r="M512" s="80">
        <f t="shared" si="79"/>
        <v>30.133641976734339</v>
      </c>
      <c r="N512" s="16">
        <f t="shared" si="79"/>
        <v>27.107172506621513</v>
      </c>
      <c r="O512" s="16">
        <f t="shared" si="79"/>
        <v>23.893651546283124</v>
      </c>
      <c r="P512" s="16">
        <f t="shared" si="79"/>
        <v>26.30425301438444</v>
      </c>
      <c r="Q512" s="16">
        <f t="shared" si="79"/>
        <v>25.947951051464152</v>
      </c>
      <c r="R512" s="16">
        <f t="shared" si="74"/>
        <v>30.133641976734339</v>
      </c>
      <c r="S512" s="5">
        <f t="shared" si="71"/>
        <v>0</v>
      </c>
      <c r="T512" s="17">
        <f t="shared" si="75"/>
        <v>0</v>
      </c>
    </row>
    <row r="513" spans="1:20" x14ac:dyDescent="0.25">
      <c r="A513" s="24">
        <v>42604.166695949076</v>
      </c>
      <c r="B513" s="10">
        <v>47.8</v>
      </c>
      <c r="C513" s="9">
        <v>653.904</v>
      </c>
      <c r="D513" s="15">
        <v>27.42</v>
      </c>
      <c r="E513" s="15">
        <v>375.10599999999999</v>
      </c>
      <c r="F513" s="10">
        <f t="shared" si="72"/>
        <v>20.379999999999995</v>
      </c>
      <c r="G513" s="9">
        <f t="shared" si="72"/>
        <v>278.798</v>
      </c>
      <c r="H513" s="23">
        <v>0</v>
      </c>
      <c r="I513" s="23">
        <f t="shared" si="73"/>
        <v>20.379999999999995</v>
      </c>
      <c r="J513" s="16">
        <f t="shared" si="70"/>
        <v>13.679980372914626</v>
      </c>
      <c r="K513" s="85"/>
      <c r="L513" s="86"/>
      <c r="M513" s="80">
        <f t="shared" si="79"/>
        <v>30.133641976734339</v>
      </c>
      <c r="N513" s="16">
        <f t="shared" si="79"/>
        <v>27.107172506621513</v>
      </c>
      <c r="O513" s="16">
        <f t="shared" si="79"/>
        <v>23.893651546283124</v>
      </c>
      <c r="P513" s="16">
        <f t="shared" si="79"/>
        <v>26.30425301438444</v>
      </c>
      <c r="Q513" s="16">
        <f t="shared" si="79"/>
        <v>25.947951051464152</v>
      </c>
      <c r="R513" s="16">
        <f t="shared" si="74"/>
        <v>30.133641976734339</v>
      </c>
      <c r="S513" s="5">
        <f t="shared" si="71"/>
        <v>0</v>
      </c>
      <c r="T513" s="17">
        <f t="shared" si="75"/>
        <v>0</v>
      </c>
    </row>
    <row r="514" spans="1:20" x14ac:dyDescent="0.25">
      <c r="A514" s="24">
        <v>42604.208362673613</v>
      </c>
      <c r="B514" s="10">
        <v>50</v>
      </c>
      <c r="C514" s="9">
        <v>717</v>
      </c>
      <c r="D514" s="15">
        <v>30.213000000000001</v>
      </c>
      <c r="E514" s="15">
        <v>433.25400000000002</v>
      </c>
      <c r="F514" s="10">
        <f t="shared" si="72"/>
        <v>19.786999999999999</v>
      </c>
      <c r="G514" s="9">
        <f t="shared" si="72"/>
        <v>283.74599999999998</v>
      </c>
      <c r="H514" s="23">
        <v>0</v>
      </c>
      <c r="I514" s="23">
        <f t="shared" si="73"/>
        <v>19.786999999999999</v>
      </c>
      <c r="J514" s="16">
        <f t="shared" si="70"/>
        <v>14.340021226057512</v>
      </c>
      <c r="K514" s="85"/>
      <c r="L514" s="86"/>
      <c r="M514" s="80">
        <f t="shared" si="79"/>
        <v>30.133641976734339</v>
      </c>
      <c r="N514" s="16">
        <f t="shared" si="79"/>
        <v>27.107172506621513</v>
      </c>
      <c r="O514" s="16">
        <f t="shared" si="79"/>
        <v>23.893651546283124</v>
      </c>
      <c r="P514" s="16">
        <f t="shared" si="79"/>
        <v>26.30425301438444</v>
      </c>
      <c r="Q514" s="16">
        <f t="shared" si="79"/>
        <v>25.947951051464152</v>
      </c>
      <c r="R514" s="16">
        <f t="shared" si="74"/>
        <v>30.133641976734339</v>
      </c>
      <c r="S514" s="5">
        <f t="shared" si="71"/>
        <v>0</v>
      </c>
      <c r="T514" s="17">
        <f t="shared" si="75"/>
        <v>0</v>
      </c>
    </row>
    <row r="515" spans="1:20" x14ac:dyDescent="0.25">
      <c r="A515" s="24">
        <v>42604.25002939815</v>
      </c>
      <c r="B515" s="10">
        <v>68.8</v>
      </c>
      <c r="C515" s="9">
        <v>1183.3599999999999</v>
      </c>
      <c r="D515" s="15">
        <v>26.988</v>
      </c>
      <c r="E515" s="15">
        <v>464.19400000000002</v>
      </c>
      <c r="F515" s="10">
        <f t="shared" si="72"/>
        <v>41.811999999999998</v>
      </c>
      <c r="G515" s="9">
        <f t="shared" si="72"/>
        <v>719.16599999999994</v>
      </c>
      <c r="H515" s="23">
        <v>0</v>
      </c>
      <c r="I515" s="23">
        <f t="shared" si="73"/>
        <v>41.811999999999998</v>
      </c>
      <c r="J515" s="16">
        <f t="shared" si="70"/>
        <v>17.199990433368409</v>
      </c>
      <c r="K515" s="85"/>
      <c r="L515" s="86"/>
      <c r="M515" s="80">
        <f t="shared" si="79"/>
        <v>30.133641976734339</v>
      </c>
      <c r="N515" s="16">
        <f t="shared" si="79"/>
        <v>27.107172506621513</v>
      </c>
      <c r="O515" s="16">
        <f t="shared" si="79"/>
        <v>23.893651546283124</v>
      </c>
      <c r="P515" s="16">
        <f t="shared" si="79"/>
        <v>26.30425301438444</v>
      </c>
      <c r="Q515" s="16">
        <f t="shared" si="79"/>
        <v>25.947951051464152</v>
      </c>
      <c r="R515" s="16">
        <f t="shared" si="74"/>
        <v>30.133641976734339</v>
      </c>
      <c r="S515" s="5">
        <f t="shared" si="71"/>
        <v>0</v>
      </c>
      <c r="T515" s="17">
        <f t="shared" si="75"/>
        <v>0</v>
      </c>
    </row>
    <row r="516" spans="1:20" x14ac:dyDescent="0.25">
      <c r="A516" s="24">
        <v>42604.291696122687</v>
      </c>
      <c r="B516" s="10">
        <v>85.777999999999992</v>
      </c>
      <c r="C516" s="9">
        <v>1701.8167800000001</v>
      </c>
      <c r="D516" s="15">
        <v>0</v>
      </c>
      <c r="E516" s="15">
        <v>0</v>
      </c>
      <c r="F516" s="10">
        <f t="shared" si="72"/>
        <v>85.777999999999992</v>
      </c>
      <c r="G516" s="9">
        <f t="shared" si="72"/>
        <v>1701.8167800000001</v>
      </c>
      <c r="H516" s="23">
        <v>0</v>
      </c>
      <c r="I516" s="23">
        <f t="shared" si="73"/>
        <v>85.777999999999992</v>
      </c>
      <c r="J516" s="16">
        <f t="shared" si="70"/>
        <v>19.839781529063398</v>
      </c>
      <c r="K516" s="85"/>
      <c r="L516" s="86"/>
      <c r="M516" s="80">
        <f t="shared" si="79"/>
        <v>30.133641976734339</v>
      </c>
      <c r="N516" s="16">
        <f t="shared" si="79"/>
        <v>27.107172506621513</v>
      </c>
      <c r="O516" s="16">
        <f t="shared" si="79"/>
        <v>23.893651546283124</v>
      </c>
      <c r="P516" s="16">
        <f t="shared" si="79"/>
        <v>26.30425301438444</v>
      </c>
      <c r="Q516" s="16">
        <f t="shared" si="79"/>
        <v>25.947951051464152</v>
      </c>
      <c r="R516" s="16">
        <f t="shared" si="74"/>
        <v>30.133641976734339</v>
      </c>
      <c r="S516" s="5">
        <f t="shared" si="71"/>
        <v>0</v>
      </c>
      <c r="T516" s="17">
        <f t="shared" si="75"/>
        <v>0</v>
      </c>
    </row>
    <row r="517" spans="1:20" x14ac:dyDescent="0.25">
      <c r="A517" s="24">
        <v>42604.333362847225</v>
      </c>
      <c r="B517" s="10">
        <v>99.959000000000003</v>
      </c>
      <c r="C517" s="9">
        <v>2004.7229499999999</v>
      </c>
      <c r="D517" s="15">
        <v>0</v>
      </c>
      <c r="E517" s="15">
        <v>0</v>
      </c>
      <c r="F517" s="10">
        <f t="shared" si="72"/>
        <v>99.959000000000003</v>
      </c>
      <c r="G517" s="9">
        <f t="shared" si="72"/>
        <v>2004.7229499999999</v>
      </c>
      <c r="H517" s="23">
        <v>0</v>
      </c>
      <c r="I517" s="23">
        <f t="shared" si="73"/>
        <v>99.959000000000003</v>
      </c>
      <c r="J517" s="16">
        <f t="shared" si="70"/>
        <v>20.055452235416517</v>
      </c>
      <c r="K517" s="85"/>
      <c r="L517" s="86"/>
      <c r="M517" s="80">
        <f t="shared" si="79"/>
        <v>30.133641976734339</v>
      </c>
      <c r="N517" s="16">
        <f t="shared" si="79"/>
        <v>27.107172506621513</v>
      </c>
      <c r="O517" s="16">
        <f t="shared" si="79"/>
        <v>23.893651546283124</v>
      </c>
      <c r="P517" s="16">
        <f t="shared" si="79"/>
        <v>26.30425301438444</v>
      </c>
      <c r="Q517" s="16">
        <f t="shared" si="79"/>
        <v>25.947951051464152</v>
      </c>
      <c r="R517" s="16">
        <f t="shared" si="74"/>
        <v>30.133641976734339</v>
      </c>
      <c r="S517" s="5">
        <f t="shared" si="71"/>
        <v>0</v>
      </c>
      <c r="T517" s="17">
        <f t="shared" si="75"/>
        <v>0</v>
      </c>
    </row>
    <row r="518" spans="1:20" x14ac:dyDescent="0.25">
      <c r="A518" s="24">
        <v>42604.375029571762</v>
      </c>
      <c r="B518" s="10">
        <v>122.639</v>
      </c>
      <c r="C518" s="9">
        <v>2733.6233099999999</v>
      </c>
      <c r="D518" s="10">
        <v>0</v>
      </c>
      <c r="E518" s="9">
        <v>0</v>
      </c>
      <c r="F518" s="10">
        <f t="shared" si="72"/>
        <v>122.639</v>
      </c>
      <c r="G518" s="9">
        <f t="shared" si="72"/>
        <v>2733.6233099999999</v>
      </c>
      <c r="H518" s="23">
        <v>0</v>
      </c>
      <c r="I518" s="23">
        <f t="shared" si="73"/>
        <v>122.639</v>
      </c>
      <c r="J518" s="16">
        <f t="shared" ref="J518:J581" si="80">IF(F518&gt;0,G518/F518,0)</f>
        <v>22.29</v>
      </c>
      <c r="K518" s="85"/>
      <c r="L518" s="86"/>
      <c r="M518" s="80">
        <f t="shared" si="79"/>
        <v>30.133641976734339</v>
      </c>
      <c r="N518" s="16">
        <f t="shared" si="79"/>
        <v>27.107172506621513</v>
      </c>
      <c r="O518" s="16">
        <f t="shared" si="79"/>
        <v>23.893651546283124</v>
      </c>
      <c r="P518" s="16">
        <f t="shared" si="79"/>
        <v>26.30425301438444</v>
      </c>
      <c r="Q518" s="16">
        <f t="shared" si="79"/>
        <v>25.947951051464152</v>
      </c>
      <c r="R518" s="16">
        <f t="shared" si="74"/>
        <v>30.133641976734339</v>
      </c>
      <c r="S518" s="5">
        <f t="shared" ref="S518:S581" si="81">IF(J518&gt;R518,J518-R518,0)</f>
        <v>0</v>
      </c>
      <c r="T518" s="17">
        <f t="shared" si="75"/>
        <v>0</v>
      </c>
    </row>
    <row r="519" spans="1:20" x14ac:dyDescent="0.25">
      <c r="A519" s="24">
        <v>42604.416696296299</v>
      </c>
      <c r="B519" s="10">
        <v>120.843</v>
      </c>
      <c r="C519" s="9">
        <v>2760.0541199999998</v>
      </c>
      <c r="D519" s="10">
        <v>0</v>
      </c>
      <c r="E519" s="9">
        <v>0</v>
      </c>
      <c r="F519" s="10">
        <f t="shared" ref="F519:G582" si="82">B519-D519</f>
        <v>120.843</v>
      </c>
      <c r="G519" s="9">
        <f t="shared" si="82"/>
        <v>2760.0541199999998</v>
      </c>
      <c r="H519" s="23">
        <v>0</v>
      </c>
      <c r="I519" s="23">
        <f t="shared" ref="I519:I582" si="83">F519-H519</f>
        <v>120.843</v>
      </c>
      <c r="J519" s="16">
        <f t="shared" si="80"/>
        <v>22.839999999999996</v>
      </c>
      <c r="K519" s="85"/>
      <c r="L519" s="86"/>
      <c r="M519" s="80">
        <f t="shared" si="79"/>
        <v>30.133641976734339</v>
      </c>
      <c r="N519" s="16">
        <f t="shared" si="79"/>
        <v>27.107172506621513</v>
      </c>
      <c r="O519" s="16">
        <f t="shared" si="79"/>
        <v>23.893651546283124</v>
      </c>
      <c r="P519" s="16">
        <f t="shared" si="79"/>
        <v>26.30425301438444</v>
      </c>
      <c r="Q519" s="16">
        <f t="shared" si="79"/>
        <v>25.947951051464152</v>
      </c>
      <c r="R519" s="16">
        <f t="shared" ref="R519:R582" si="84">MAX(L519:Q519)</f>
        <v>30.133641976734339</v>
      </c>
      <c r="S519" s="5">
        <f t="shared" si="81"/>
        <v>0</v>
      </c>
      <c r="T519" s="17">
        <f t="shared" ref="T519:T582" si="85">IF(S519&lt;&gt;" ",S519*I519,0)</f>
        <v>0</v>
      </c>
    </row>
    <row r="520" spans="1:20" x14ac:dyDescent="0.25">
      <c r="A520" s="24">
        <v>42604.458363020836</v>
      </c>
      <c r="B520" s="10">
        <v>213.297</v>
      </c>
      <c r="C520" s="9">
        <v>5033.8091999999997</v>
      </c>
      <c r="D520" s="10">
        <v>100.83</v>
      </c>
      <c r="E520" s="9">
        <v>2379.5880000000002</v>
      </c>
      <c r="F520" s="10">
        <f t="shared" si="82"/>
        <v>112.467</v>
      </c>
      <c r="G520" s="9">
        <f t="shared" si="82"/>
        <v>2654.2211999999995</v>
      </c>
      <c r="H520" s="23">
        <v>0</v>
      </c>
      <c r="I520" s="23">
        <f t="shared" si="83"/>
        <v>112.467</v>
      </c>
      <c r="J520" s="16">
        <f t="shared" si="80"/>
        <v>23.599999999999994</v>
      </c>
      <c r="K520" s="85"/>
      <c r="L520" s="86"/>
      <c r="M520" s="80">
        <f t="shared" ref="M520:Q535" si="86">M519</f>
        <v>30.133641976734339</v>
      </c>
      <c r="N520" s="16">
        <f t="shared" si="86"/>
        <v>27.107172506621513</v>
      </c>
      <c r="O520" s="16">
        <f t="shared" si="86"/>
        <v>23.893651546283124</v>
      </c>
      <c r="P520" s="16">
        <f t="shared" si="86"/>
        <v>26.30425301438444</v>
      </c>
      <c r="Q520" s="16">
        <f t="shared" si="86"/>
        <v>25.947951051464152</v>
      </c>
      <c r="R520" s="16">
        <f t="shared" si="84"/>
        <v>30.133641976734339</v>
      </c>
      <c r="S520" s="5">
        <f t="shared" si="81"/>
        <v>0</v>
      </c>
      <c r="T520" s="17">
        <f t="shared" si="85"/>
        <v>0</v>
      </c>
    </row>
    <row r="521" spans="1:20" x14ac:dyDescent="0.25">
      <c r="A521" s="24">
        <v>42604.500029745373</v>
      </c>
      <c r="B521" s="10">
        <v>162.678</v>
      </c>
      <c r="C521" s="9">
        <v>3927.0469199999998</v>
      </c>
      <c r="D521" s="10">
        <v>73.082999999999998</v>
      </c>
      <c r="E521" s="9">
        <v>1764.22</v>
      </c>
      <c r="F521" s="10">
        <f t="shared" si="82"/>
        <v>89.594999999999999</v>
      </c>
      <c r="G521" s="9">
        <f t="shared" si="82"/>
        <v>2162.8269199999995</v>
      </c>
      <c r="H521" s="23">
        <v>0</v>
      </c>
      <c r="I521" s="23">
        <f t="shared" si="83"/>
        <v>89.594999999999999</v>
      </c>
      <c r="J521" s="16">
        <f t="shared" si="80"/>
        <v>24.140040404040398</v>
      </c>
      <c r="K521" s="85"/>
      <c r="L521" s="86"/>
      <c r="M521" s="80">
        <f t="shared" si="86"/>
        <v>30.133641976734339</v>
      </c>
      <c r="N521" s="16">
        <f t="shared" si="86"/>
        <v>27.107172506621513</v>
      </c>
      <c r="O521" s="16">
        <f t="shared" si="86"/>
        <v>23.893651546283124</v>
      </c>
      <c r="P521" s="16">
        <f t="shared" si="86"/>
        <v>26.30425301438444</v>
      </c>
      <c r="Q521" s="16">
        <f t="shared" si="86"/>
        <v>25.947951051464152</v>
      </c>
      <c r="R521" s="16">
        <f t="shared" si="84"/>
        <v>30.133641976734339</v>
      </c>
      <c r="S521" s="5">
        <f t="shared" si="81"/>
        <v>0</v>
      </c>
      <c r="T521" s="17">
        <f t="shared" si="85"/>
        <v>0</v>
      </c>
    </row>
    <row r="522" spans="1:20" x14ac:dyDescent="0.25">
      <c r="A522" s="24">
        <v>42604.541696469911</v>
      </c>
      <c r="B522" s="10">
        <v>122.60299999999999</v>
      </c>
      <c r="C522" s="9">
        <v>2968.2186299999998</v>
      </c>
      <c r="D522" s="10">
        <v>20.712</v>
      </c>
      <c r="E522" s="9">
        <v>501.42600000000004</v>
      </c>
      <c r="F522" s="10">
        <f t="shared" si="82"/>
        <v>101.89099999999999</v>
      </c>
      <c r="G522" s="9">
        <f t="shared" si="82"/>
        <v>2466.7926299999999</v>
      </c>
      <c r="H522" s="23">
        <v>0</v>
      </c>
      <c r="I522" s="23">
        <f t="shared" si="83"/>
        <v>101.89099999999999</v>
      </c>
      <c r="J522" s="16">
        <f t="shared" si="80"/>
        <v>24.210113061997625</v>
      </c>
      <c r="K522" s="85"/>
      <c r="L522" s="86"/>
      <c r="M522" s="80">
        <f t="shared" si="86"/>
        <v>30.133641976734339</v>
      </c>
      <c r="N522" s="16">
        <f t="shared" si="86"/>
        <v>27.107172506621513</v>
      </c>
      <c r="O522" s="16">
        <f t="shared" si="86"/>
        <v>23.893651546283124</v>
      </c>
      <c r="P522" s="16">
        <f t="shared" si="86"/>
        <v>26.30425301438444</v>
      </c>
      <c r="Q522" s="16">
        <f t="shared" si="86"/>
        <v>25.947951051464152</v>
      </c>
      <c r="R522" s="16">
        <f>MAX(L522:Q522)</f>
        <v>30.133641976734339</v>
      </c>
      <c r="S522" s="5">
        <f t="shared" si="81"/>
        <v>0</v>
      </c>
      <c r="T522" s="17">
        <f t="shared" si="85"/>
        <v>0</v>
      </c>
    </row>
    <row r="523" spans="1:20" x14ac:dyDescent="0.25">
      <c r="A523" s="24">
        <v>42604.583363194448</v>
      </c>
      <c r="B523" s="10">
        <v>125.839</v>
      </c>
      <c r="C523" s="9">
        <v>3176.1763599999999</v>
      </c>
      <c r="D523" s="10">
        <v>30.351000000000003</v>
      </c>
      <c r="E523" s="9">
        <v>766.06</v>
      </c>
      <c r="F523" s="10">
        <f t="shared" si="82"/>
        <v>95.488</v>
      </c>
      <c r="G523" s="9">
        <f t="shared" si="82"/>
        <v>2410.11636</v>
      </c>
      <c r="H523" s="23">
        <v>0</v>
      </c>
      <c r="I523" s="23">
        <f t="shared" si="83"/>
        <v>95.488</v>
      </c>
      <c r="J523" s="16">
        <f t="shared" si="80"/>
        <v>25.239992040884719</v>
      </c>
      <c r="K523" s="85"/>
      <c r="L523" s="86"/>
      <c r="M523" s="80">
        <f t="shared" si="86"/>
        <v>30.133641976734339</v>
      </c>
      <c r="N523" s="16">
        <f t="shared" si="86"/>
        <v>27.107172506621513</v>
      </c>
      <c r="O523" s="16">
        <f t="shared" si="86"/>
        <v>23.893651546283124</v>
      </c>
      <c r="P523" s="16">
        <f t="shared" si="86"/>
        <v>26.30425301438444</v>
      </c>
      <c r="Q523" s="16">
        <f t="shared" si="86"/>
        <v>25.947951051464152</v>
      </c>
      <c r="R523" s="16">
        <f t="shared" si="84"/>
        <v>30.133641976734339</v>
      </c>
      <c r="S523" s="5">
        <f t="shared" si="81"/>
        <v>0</v>
      </c>
      <c r="T523" s="17">
        <f t="shared" si="85"/>
        <v>0</v>
      </c>
    </row>
    <row r="524" spans="1:20" x14ac:dyDescent="0.25">
      <c r="A524" s="24">
        <v>42604.625029918985</v>
      </c>
      <c r="B524" s="10">
        <v>111.458</v>
      </c>
      <c r="C524" s="9">
        <v>4304.5079599999999</v>
      </c>
      <c r="D524" s="10">
        <v>111.458</v>
      </c>
      <c r="E524" s="9">
        <v>4304.5079999999998</v>
      </c>
      <c r="F524" s="10">
        <f t="shared" si="82"/>
        <v>0</v>
      </c>
      <c r="G524" s="9">
        <f t="shared" si="82"/>
        <v>-3.9999999899009708E-5</v>
      </c>
      <c r="H524" s="23">
        <v>0</v>
      </c>
      <c r="I524" s="23">
        <f t="shared" si="83"/>
        <v>0</v>
      </c>
      <c r="J524" s="16">
        <f t="shared" si="80"/>
        <v>0</v>
      </c>
      <c r="K524" s="85"/>
      <c r="L524" s="86"/>
      <c r="M524" s="80">
        <f t="shared" si="86"/>
        <v>30.133641976734339</v>
      </c>
      <c r="N524" s="16">
        <f t="shared" si="86"/>
        <v>27.107172506621513</v>
      </c>
      <c r="O524" s="16">
        <f t="shared" si="86"/>
        <v>23.893651546283124</v>
      </c>
      <c r="P524" s="16">
        <f t="shared" si="86"/>
        <v>26.30425301438444</v>
      </c>
      <c r="Q524" s="16">
        <f t="shared" si="86"/>
        <v>25.947951051464152</v>
      </c>
      <c r="R524" s="16">
        <f t="shared" si="84"/>
        <v>30.133641976734339</v>
      </c>
      <c r="S524" s="5">
        <f t="shared" si="81"/>
        <v>0</v>
      </c>
      <c r="T524" s="17">
        <f t="shared" si="85"/>
        <v>0</v>
      </c>
    </row>
    <row r="525" spans="1:20" x14ac:dyDescent="0.25">
      <c r="A525" s="24">
        <v>42604.666696643515</v>
      </c>
      <c r="B525" s="10">
        <v>39.895000000000003</v>
      </c>
      <c r="C525" s="9">
        <v>1188.8710000000001</v>
      </c>
      <c r="D525" s="10">
        <v>39.895000000000003</v>
      </c>
      <c r="E525" s="9">
        <v>1188.8710000000001</v>
      </c>
      <c r="F525" s="10">
        <f t="shared" si="82"/>
        <v>0</v>
      </c>
      <c r="G525" s="9">
        <f t="shared" si="82"/>
        <v>0</v>
      </c>
      <c r="H525" s="23">
        <v>0</v>
      </c>
      <c r="I525" s="23">
        <f t="shared" si="83"/>
        <v>0</v>
      </c>
      <c r="J525" s="16">
        <f t="shared" si="80"/>
        <v>0</v>
      </c>
      <c r="K525" s="85"/>
      <c r="L525" s="86"/>
      <c r="M525" s="80">
        <f t="shared" si="86"/>
        <v>30.133641976734339</v>
      </c>
      <c r="N525" s="16">
        <f t="shared" si="86"/>
        <v>27.107172506621513</v>
      </c>
      <c r="O525" s="16">
        <f t="shared" si="86"/>
        <v>23.893651546283124</v>
      </c>
      <c r="P525" s="16">
        <f t="shared" si="86"/>
        <v>26.30425301438444</v>
      </c>
      <c r="Q525" s="16">
        <f t="shared" si="86"/>
        <v>25.947951051464152</v>
      </c>
      <c r="R525" s="16">
        <f t="shared" si="84"/>
        <v>30.133641976734339</v>
      </c>
      <c r="S525" s="5">
        <f t="shared" si="81"/>
        <v>0</v>
      </c>
      <c r="T525" s="17">
        <f t="shared" si="85"/>
        <v>0</v>
      </c>
    </row>
    <row r="526" spans="1:20" x14ac:dyDescent="0.25">
      <c r="A526" s="24">
        <v>42604.708363368052</v>
      </c>
      <c r="B526" s="10">
        <v>0</v>
      </c>
      <c r="C526" s="9">
        <v>0</v>
      </c>
      <c r="D526" s="22">
        <v>0</v>
      </c>
      <c r="E526" s="23">
        <v>0</v>
      </c>
      <c r="F526" s="34">
        <f t="shared" si="82"/>
        <v>0</v>
      </c>
      <c r="G526" s="9">
        <f t="shared" si="82"/>
        <v>0</v>
      </c>
      <c r="H526" s="23">
        <v>0</v>
      </c>
      <c r="I526" s="23">
        <f t="shared" si="83"/>
        <v>0</v>
      </c>
      <c r="J526" s="16">
        <f t="shared" si="80"/>
        <v>0</v>
      </c>
      <c r="K526" s="85"/>
      <c r="L526" s="86"/>
      <c r="M526" s="80">
        <f t="shared" si="86"/>
        <v>30.133641976734339</v>
      </c>
      <c r="N526" s="16">
        <f t="shared" si="86"/>
        <v>27.107172506621513</v>
      </c>
      <c r="O526" s="16">
        <f t="shared" si="86"/>
        <v>23.893651546283124</v>
      </c>
      <c r="P526" s="16">
        <f t="shared" si="86"/>
        <v>26.30425301438444</v>
      </c>
      <c r="Q526" s="16">
        <f t="shared" si="86"/>
        <v>25.947951051464152</v>
      </c>
      <c r="R526" s="16">
        <f t="shared" si="84"/>
        <v>30.133641976734339</v>
      </c>
      <c r="S526" s="5">
        <f t="shared" si="81"/>
        <v>0</v>
      </c>
      <c r="T526" s="17">
        <f t="shared" si="85"/>
        <v>0</v>
      </c>
    </row>
    <row r="527" spans="1:20" x14ac:dyDescent="0.25">
      <c r="A527" s="24">
        <v>42604.750030092589</v>
      </c>
      <c r="B527" s="10">
        <v>0</v>
      </c>
      <c r="C527" s="9">
        <v>0</v>
      </c>
      <c r="D527" s="22">
        <v>0</v>
      </c>
      <c r="E527" s="23">
        <v>0</v>
      </c>
      <c r="F527" s="34">
        <f t="shared" si="82"/>
        <v>0</v>
      </c>
      <c r="G527" s="9">
        <f t="shared" si="82"/>
        <v>0</v>
      </c>
      <c r="H527" s="23">
        <v>0</v>
      </c>
      <c r="I527" s="23">
        <f t="shared" si="83"/>
        <v>0</v>
      </c>
      <c r="J527" s="16">
        <f t="shared" si="80"/>
        <v>0</v>
      </c>
      <c r="K527" s="85"/>
      <c r="L527" s="86"/>
      <c r="M527" s="80">
        <f t="shared" si="86"/>
        <v>30.133641976734339</v>
      </c>
      <c r="N527" s="16">
        <f t="shared" si="86"/>
        <v>27.107172506621513</v>
      </c>
      <c r="O527" s="16">
        <f t="shared" si="86"/>
        <v>23.893651546283124</v>
      </c>
      <c r="P527" s="16">
        <f t="shared" si="86"/>
        <v>26.30425301438444</v>
      </c>
      <c r="Q527" s="16">
        <f t="shared" si="86"/>
        <v>25.947951051464152</v>
      </c>
      <c r="R527" s="16">
        <f t="shared" si="84"/>
        <v>30.133641976734339</v>
      </c>
      <c r="S527" s="5">
        <f t="shared" si="81"/>
        <v>0</v>
      </c>
      <c r="T527" s="17">
        <f t="shared" si="85"/>
        <v>0</v>
      </c>
    </row>
    <row r="528" spans="1:20" x14ac:dyDescent="0.25">
      <c r="A528" s="24">
        <v>42604.791696817127</v>
      </c>
      <c r="B528" s="10">
        <v>0</v>
      </c>
      <c r="C528" s="9">
        <v>0</v>
      </c>
      <c r="D528" s="22">
        <v>0</v>
      </c>
      <c r="E528" s="23">
        <v>0</v>
      </c>
      <c r="F528" s="10">
        <f t="shared" si="82"/>
        <v>0</v>
      </c>
      <c r="G528" s="9">
        <f t="shared" si="82"/>
        <v>0</v>
      </c>
      <c r="H528" s="23">
        <v>0</v>
      </c>
      <c r="I528" s="23">
        <f t="shared" si="83"/>
        <v>0</v>
      </c>
      <c r="J528" s="16">
        <f t="shared" si="80"/>
        <v>0</v>
      </c>
      <c r="K528" s="85"/>
      <c r="L528" s="86"/>
      <c r="M528" s="80">
        <f t="shared" si="86"/>
        <v>30.133641976734339</v>
      </c>
      <c r="N528" s="16">
        <f t="shared" si="86"/>
        <v>27.107172506621513</v>
      </c>
      <c r="O528" s="16">
        <f t="shared" si="86"/>
        <v>23.893651546283124</v>
      </c>
      <c r="P528" s="16">
        <f t="shared" si="86"/>
        <v>26.30425301438444</v>
      </c>
      <c r="Q528" s="16">
        <f t="shared" si="86"/>
        <v>25.947951051464152</v>
      </c>
      <c r="R528" s="16">
        <f t="shared" si="84"/>
        <v>30.133641976734339</v>
      </c>
      <c r="S528" s="5">
        <f t="shared" si="81"/>
        <v>0</v>
      </c>
      <c r="T528" s="17">
        <f t="shared" si="85"/>
        <v>0</v>
      </c>
    </row>
    <row r="529" spans="1:20" x14ac:dyDescent="0.25">
      <c r="A529" s="24">
        <v>42604.833363541664</v>
      </c>
      <c r="B529" s="10">
        <v>110.267</v>
      </c>
      <c r="C529" s="9">
        <v>2528.4223099999999</v>
      </c>
      <c r="D529" s="10">
        <v>12.975000000000001</v>
      </c>
      <c r="E529" s="9">
        <v>297.51600000000002</v>
      </c>
      <c r="F529" s="10">
        <f t="shared" si="82"/>
        <v>97.292000000000002</v>
      </c>
      <c r="G529" s="9">
        <f t="shared" si="82"/>
        <v>2230.9063099999998</v>
      </c>
      <c r="H529" s="23">
        <v>0</v>
      </c>
      <c r="I529" s="23">
        <f t="shared" si="83"/>
        <v>97.292000000000002</v>
      </c>
      <c r="J529" s="16">
        <f t="shared" si="80"/>
        <v>22.930007708753031</v>
      </c>
      <c r="K529" s="85"/>
      <c r="L529" s="86"/>
      <c r="M529" s="80">
        <f t="shared" si="86"/>
        <v>30.133641976734339</v>
      </c>
      <c r="N529" s="16">
        <f t="shared" si="86"/>
        <v>27.107172506621513</v>
      </c>
      <c r="O529" s="16">
        <f t="shared" si="86"/>
        <v>23.893651546283124</v>
      </c>
      <c r="P529" s="16">
        <f t="shared" si="86"/>
        <v>26.30425301438444</v>
      </c>
      <c r="Q529" s="16">
        <f t="shared" si="86"/>
        <v>25.947951051464152</v>
      </c>
      <c r="R529" s="16">
        <f t="shared" si="84"/>
        <v>30.133641976734339</v>
      </c>
      <c r="S529" s="5">
        <f t="shared" si="81"/>
        <v>0</v>
      </c>
      <c r="T529" s="17">
        <f t="shared" si="85"/>
        <v>0</v>
      </c>
    </row>
    <row r="530" spans="1:20" x14ac:dyDescent="0.25">
      <c r="A530" s="24">
        <v>42604.875030266201</v>
      </c>
      <c r="B530" s="10">
        <v>240.56</v>
      </c>
      <c r="C530" s="9">
        <v>5573.7752</v>
      </c>
      <c r="D530" s="10">
        <v>144.9</v>
      </c>
      <c r="E530" s="9">
        <v>3357.3330000000001</v>
      </c>
      <c r="F530" s="10">
        <f t="shared" si="82"/>
        <v>95.66</v>
      </c>
      <c r="G530" s="9">
        <f t="shared" si="82"/>
        <v>2216.4422</v>
      </c>
      <c r="H530" s="23">
        <v>0</v>
      </c>
      <c r="I530" s="23">
        <f t="shared" si="83"/>
        <v>95.66</v>
      </c>
      <c r="J530" s="16">
        <f t="shared" si="80"/>
        <v>23.17</v>
      </c>
      <c r="K530" s="85"/>
      <c r="L530" s="86"/>
      <c r="M530" s="80">
        <f t="shared" si="86"/>
        <v>30.133641976734339</v>
      </c>
      <c r="N530" s="16">
        <f t="shared" si="86"/>
        <v>27.107172506621513</v>
      </c>
      <c r="O530" s="16">
        <f t="shared" si="86"/>
        <v>23.893651546283124</v>
      </c>
      <c r="P530" s="16">
        <f t="shared" si="86"/>
        <v>26.30425301438444</v>
      </c>
      <c r="Q530" s="16">
        <f t="shared" si="86"/>
        <v>25.947951051464152</v>
      </c>
      <c r="R530" s="16">
        <f t="shared" si="84"/>
        <v>30.133641976734339</v>
      </c>
      <c r="S530" s="5">
        <f t="shared" si="81"/>
        <v>0</v>
      </c>
      <c r="T530" s="17">
        <f t="shared" si="85"/>
        <v>0</v>
      </c>
    </row>
    <row r="531" spans="1:20" x14ac:dyDescent="0.25">
      <c r="A531" s="24">
        <v>42604.916696990738</v>
      </c>
      <c r="B531" s="10">
        <v>28.276</v>
      </c>
      <c r="C531" s="9">
        <v>612.74091999999996</v>
      </c>
      <c r="D531" s="10">
        <v>0</v>
      </c>
      <c r="E531" s="9">
        <v>0</v>
      </c>
      <c r="F531" s="10">
        <f t="shared" si="82"/>
        <v>28.276</v>
      </c>
      <c r="G531" s="9">
        <f t="shared" si="82"/>
        <v>612.74091999999996</v>
      </c>
      <c r="H531" s="23">
        <v>0</v>
      </c>
      <c r="I531" s="23">
        <f t="shared" si="83"/>
        <v>28.276</v>
      </c>
      <c r="J531" s="16">
        <f t="shared" si="80"/>
        <v>21.669999999999998</v>
      </c>
      <c r="K531" s="85"/>
      <c r="L531" s="86"/>
      <c r="M531" s="80">
        <f t="shared" si="86"/>
        <v>30.133641976734339</v>
      </c>
      <c r="N531" s="16">
        <f t="shared" si="86"/>
        <v>27.107172506621513</v>
      </c>
      <c r="O531" s="16">
        <f t="shared" si="86"/>
        <v>23.893651546283124</v>
      </c>
      <c r="P531" s="16">
        <f t="shared" si="86"/>
        <v>26.30425301438444</v>
      </c>
      <c r="Q531" s="16">
        <f t="shared" si="86"/>
        <v>25.947951051464152</v>
      </c>
      <c r="R531" s="16">
        <f t="shared" si="84"/>
        <v>30.133641976734339</v>
      </c>
      <c r="S531" s="5">
        <f t="shared" si="81"/>
        <v>0</v>
      </c>
      <c r="T531" s="17">
        <f t="shared" si="85"/>
        <v>0</v>
      </c>
    </row>
    <row r="532" spans="1:20" x14ac:dyDescent="0.25">
      <c r="A532" s="24">
        <v>42604.958363715275</v>
      </c>
      <c r="B532" s="10">
        <v>57.25</v>
      </c>
      <c r="C532" s="9">
        <v>1279.5374999999999</v>
      </c>
      <c r="D532" s="10">
        <v>39.201000000000001</v>
      </c>
      <c r="E532" s="9">
        <v>876.14300000000003</v>
      </c>
      <c r="F532" s="10">
        <f t="shared" si="82"/>
        <v>18.048999999999999</v>
      </c>
      <c r="G532" s="9">
        <f t="shared" si="82"/>
        <v>403.39449999999988</v>
      </c>
      <c r="H532" s="23">
        <v>0</v>
      </c>
      <c r="I532" s="23">
        <f t="shared" si="83"/>
        <v>18.048999999999999</v>
      </c>
      <c r="J532" s="16">
        <f t="shared" si="80"/>
        <v>22.349963986924479</v>
      </c>
      <c r="K532" s="85"/>
      <c r="L532" s="86"/>
      <c r="M532" s="80">
        <f t="shared" si="86"/>
        <v>30.133641976734339</v>
      </c>
      <c r="N532" s="16">
        <f t="shared" si="86"/>
        <v>27.107172506621513</v>
      </c>
      <c r="O532" s="16">
        <f t="shared" si="86"/>
        <v>23.893651546283124</v>
      </c>
      <c r="P532" s="16">
        <f t="shared" si="86"/>
        <v>26.30425301438444</v>
      </c>
      <c r="Q532" s="16">
        <f t="shared" si="86"/>
        <v>25.947951051464152</v>
      </c>
      <c r="R532" s="16">
        <f t="shared" si="84"/>
        <v>30.133641976734339</v>
      </c>
      <c r="S532" s="5">
        <f t="shared" si="81"/>
        <v>0</v>
      </c>
      <c r="T532" s="17">
        <f t="shared" si="85"/>
        <v>0</v>
      </c>
    </row>
    <row r="533" spans="1:20" x14ac:dyDescent="0.25">
      <c r="A533" s="24">
        <v>42605.000030439813</v>
      </c>
      <c r="B533" s="10">
        <v>86.3</v>
      </c>
      <c r="C533" s="9">
        <v>1761.383</v>
      </c>
      <c r="D533" s="10">
        <v>0</v>
      </c>
      <c r="E533" s="9">
        <v>0</v>
      </c>
      <c r="F533" s="10">
        <f t="shared" si="82"/>
        <v>86.3</v>
      </c>
      <c r="G533" s="9">
        <f t="shared" si="82"/>
        <v>1761.383</v>
      </c>
      <c r="H533" s="23">
        <v>0</v>
      </c>
      <c r="I533" s="23">
        <f t="shared" si="83"/>
        <v>86.3</v>
      </c>
      <c r="J533" s="16">
        <f t="shared" si="80"/>
        <v>20.41</v>
      </c>
      <c r="K533" s="85"/>
      <c r="L533" s="86"/>
      <c r="M533" s="80">
        <f t="shared" si="86"/>
        <v>30.133641976734339</v>
      </c>
      <c r="N533" s="16">
        <f t="shared" si="86"/>
        <v>27.107172506621513</v>
      </c>
      <c r="O533" s="16">
        <f t="shared" si="86"/>
        <v>23.893651546283124</v>
      </c>
      <c r="P533" s="16">
        <f t="shared" si="86"/>
        <v>26.30425301438444</v>
      </c>
      <c r="Q533" s="16">
        <f t="shared" si="86"/>
        <v>25.947951051464152</v>
      </c>
      <c r="R533" s="16">
        <f t="shared" si="84"/>
        <v>30.133641976734339</v>
      </c>
      <c r="S533" s="5">
        <f t="shared" si="81"/>
        <v>0</v>
      </c>
      <c r="T533" s="17">
        <f t="shared" si="85"/>
        <v>0</v>
      </c>
    </row>
    <row r="534" spans="1:20" x14ac:dyDescent="0.25">
      <c r="A534" s="24">
        <v>42605.04169716435</v>
      </c>
      <c r="B534" s="10">
        <v>121.3</v>
      </c>
      <c r="C534" s="9">
        <v>1984.4680000000001</v>
      </c>
      <c r="D534" s="10">
        <v>0</v>
      </c>
      <c r="E534" s="9">
        <v>0</v>
      </c>
      <c r="F534" s="10">
        <f t="shared" si="82"/>
        <v>121.3</v>
      </c>
      <c r="G534" s="9">
        <f t="shared" si="82"/>
        <v>1984.4680000000001</v>
      </c>
      <c r="H534" s="23">
        <v>0</v>
      </c>
      <c r="I534" s="23">
        <f t="shared" si="83"/>
        <v>121.3</v>
      </c>
      <c r="J534" s="16">
        <f t="shared" si="80"/>
        <v>16.36</v>
      </c>
      <c r="K534" s="85"/>
      <c r="L534" s="86"/>
      <c r="M534" s="80">
        <f t="shared" si="86"/>
        <v>30.133641976734339</v>
      </c>
      <c r="N534" s="16">
        <f t="shared" si="86"/>
        <v>27.107172506621513</v>
      </c>
      <c r="O534" s="16">
        <f t="shared" si="86"/>
        <v>23.893651546283124</v>
      </c>
      <c r="P534" s="16">
        <f t="shared" si="86"/>
        <v>26.30425301438444</v>
      </c>
      <c r="Q534" s="16">
        <f t="shared" si="86"/>
        <v>25.947951051464152</v>
      </c>
      <c r="R534" s="16">
        <f t="shared" si="84"/>
        <v>30.133641976734339</v>
      </c>
      <c r="S534" s="5">
        <f t="shared" si="81"/>
        <v>0</v>
      </c>
      <c r="T534" s="17">
        <f t="shared" si="85"/>
        <v>0</v>
      </c>
    </row>
    <row r="535" spans="1:20" x14ac:dyDescent="0.25">
      <c r="A535" s="24">
        <v>42605.083363888887</v>
      </c>
      <c r="B535" s="10">
        <v>86</v>
      </c>
      <c r="C535" s="9">
        <v>1240.1199999999999</v>
      </c>
      <c r="D535" s="10">
        <v>0</v>
      </c>
      <c r="E535" s="9">
        <v>0</v>
      </c>
      <c r="F535" s="10">
        <f t="shared" si="82"/>
        <v>86</v>
      </c>
      <c r="G535" s="9">
        <f t="shared" si="82"/>
        <v>1240.1199999999999</v>
      </c>
      <c r="H535" s="23">
        <v>0</v>
      </c>
      <c r="I535" s="23">
        <f t="shared" si="83"/>
        <v>86</v>
      </c>
      <c r="J535" s="16">
        <f t="shared" si="80"/>
        <v>14.419999999999998</v>
      </c>
      <c r="K535" s="85"/>
      <c r="L535" s="86"/>
      <c r="M535" s="80">
        <f t="shared" si="86"/>
        <v>30.133641976734339</v>
      </c>
      <c r="N535" s="16">
        <f t="shared" si="86"/>
        <v>27.107172506621513</v>
      </c>
      <c r="O535" s="16">
        <f t="shared" si="86"/>
        <v>23.893651546283124</v>
      </c>
      <c r="P535" s="16">
        <f t="shared" si="86"/>
        <v>26.30425301438444</v>
      </c>
      <c r="Q535" s="16">
        <f t="shared" si="86"/>
        <v>25.947951051464152</v>
      </c>
      <c r="R535" s="16">
        <f t="shared" si="84"/>
        <v>30.133641976734339</v>
      </c>
      <c r="S535" s="5">
        <f t="shared" si="81"/>
        <v>0</v>
      </c>
      <c r="T535" s="17">
        <f t="shared" si="85"/>
        <v>0</v>
      </c>
    </row>
    <row r="536" spans="1:20" x14ac:dyDescent="0.25">
      <c r="A536" s="24">
        <v>42605.125030613424</v>
      </c>
      <c r="B536" s="10">
        <v>67.3</v>
      </c>
      <c r="C536" s="9">
        <v>810.96500000000003</v>
      </c>
      <c r="D536" s="10">
        <v>0</v>
      </c>
      <c r="E536" s="9">
        <v>0</v>
      </c>
      <c r="F536" s="10">
        <f t="shared" si="82"/>
        <v>67.3</v>
      </c>
      <c r="G536" s="9">
        <f t="shared" si="82"/>
        <v>810.96500000000003</v>
      </c>
      <c r="H536" s="23">
        <v>0</v>
      </c>
      <c r="I536" s="23">
        <f t="shared" si="83"/>
        <v>67.3</v>
      </c>
      <c r="J536" s="16">
        <f t="shared" si="80"/>
        <v>12.05</v>
      </c>
      <c r="K536" s="85"/>
      <c r="L536" s="86"/>
      <c r="M536" s="80">
        <f t="shared" ref="M536:Q551" si="87">M535</f>
        <v>30.133641976734339</v>
      </c>
      <c r="N536" s="16">
        <f t="shared" si="87"/>
        <v>27.107172506621513</v>
      </c>
      <c r="O536" s="16">
        <f t="shared" si="87"/>
        <v>23.893651546283124</v>
      </c>
      <c r="P536" s="16">
        <f t="shared" si="87"/>
        <v>26.30425301438444</v>
      </c>
      <c r="Q536" s="16">
        <f t="shared" si="87"/>
        <v>25.947951051464152</v>
      </c>
      <c r="R536" s="16">
        <f t="shared" si="84"/>
        <v>30.133641976734339</v>
      </c>
      <c r="S536" s="5">
        <f t="shared" si="81"/>
        <v>0</v>
      </c>
      <c r="T536" s="17">
        <f t="shared" si="85"/>
        <v>0</v>
      </c>
    </row>
    <row r="537" spans="1:20" x14ac:dyDescent="0.25">
      <c r="A537" s="24">
        <v>42605.166697337962</v>
      </c>
      <c r="B537" s="10">
        <v>57.8</v>
      </c>
      <c r="C537" s="9">
        <v>579.73400000000004</v>
      </c>
      <c r="D537" s="10">
        <v>0</v>
      </c>
      <c r="E537" s="9">
        <v>0</v>
      </c>
      <c r="F537" s="10">
        <f t="shared" si="82"/>
        <v>57.8</v>
      </c>
      <c r="G537" s="9">
        <f t="shared" si="82"/>
        <v>579.73400000000004</v>
      </c>
      <c r="H537" s="23">
        <v>0</v>
      </c>
      <c r="I537" s="23">
        <f t="shared" si="83"/>
        <v>57.8</v>
      </c>
      <c r="J537" s="16">
        <f t="shared" si="80"/>
        <v>10.030000000000001</v>
      </c>
      <c r="K537" s="85"/>
      <c r="L537" s="86"/>
      <c r="M537" s="80">
        <f t="shared" si="87"/>
        <v>30.133641976734339</v>
      </c>
      <c r="N537" s="16">
        <f t="shared" si="87"/>
        <v>27.107172506621513</v>
      </c>
      <c r="O537" s="16">
        <f t="shared" si="87"/>
        <v>23.893651546283124</v>
      </c>
      <c r="P537" s="16">
        <f t="shared" si="87"/>
        <v>26.30425301438444</v>
      </c>
      <c r="Q537" s="16">
        <f t="shared" si="87"/>
        <v>25.947951051464152</v>
      </c>
      <c r="R537" s="16">
        <f t="shared" si="84"/>
        <v>30.133641976734339</v>
      </c>
      <c r="S537" s="5">
        <f t="shared" si="81"/>
        <v>0</v>
      </c>
      <c r="T537" s="17">
        <f t="shared" si="85"/>
        <v>0</v>
      </c>
    </row>
    <row r="538" spans="1:20" x14ac:dyDescent="0.25">
      <c r="A538" s="24">
        <v>42605.208364062499</v>
      </c>
      <c r="B538" s="10">
        <v>58.3</v>
      </c>
      <c r="C538" s="9">
        <v>625.55899999999997</v>
      </c>
      <c r="D538" s="10">
        <v>57.336000000000006</v>
      </c>
      <c r="E538" s="9">
        <v>615.21500000000003</v>
      </c>
      <c r="F538" s="10">
        <f t="shared" si="82"/>
        <v>0.96399999999999153</v>
      </c>
      <c r="G538" s="9">
        <f t="shared" si="82"/>
        <v>10.343999999999937</v>
      </c>
      <c r="H538" s="23">
        <v>0</v>
      </c>
      <c r="I538" s="23">
        <f t="shared" si="83"/>
        <v>0.96399999999999153</v>
      </c>
      <c r="J538" s="16">
        <f t="shared" si="80"/>
        <v>10.730290456431565</v>
      </c>
      <c r="K538" s="85"/>
      <c r="L538" s="86"/>
      <c r="M538" s="80">
        <f t="shared" si="87"/>
        <v>30.133641976734339</v>
      </c>
      <c r="N538" s="16">
        <f t="shared" si="87"/>
        <v>27.107172506621513</v>
      </c>
      <c r="O538" s="16">
        <f t="shared" si="87"/>
        <v>23.893651546283124</v>
      </c>
      <c r="P538" s="16">
        <f t="shared" si="87"/>
        <v>26.30425301438444</v>
      </c>
      <c r="Q538" s="16">
        <f t="shared" si="87"/>
        <v>25.947951051464152</v>
      </c>
      <c r="R538" s="16">
        <f t="shared" si="84"/>
        <v>30.133641976734339</v>
      </c>
      <c r="S538" s="5">
        <f t="shared" si="81"/>
        <v>0</v>
      </c>
      <c r="T538" s="17">
        <f t="shared" si="85"/>
        <v>0</v>
      </c>
    </row>
    <row r="539" spans="1:20" x14ac:dyDescent="0.25">
      <c r="A539" s="24">
        <v>42605.250030787036</v>
      </c>
      <c r="B539" s="10">
        <v>75</v>
      </c>
      <c r="C539" s="9">
        <v>1085.25</v>
      </c>
      <c r="D539" s="10">
        <v>2.722</v>
      </c>
      <c r="E539" s="9">
        <v>39.387</v>
      </c>
      <c r="F539" s="10">
        <f t="shared" si="82"/>
        <v>72.278000000000006</v>
      </c>
      <c r="G539" s="9">
        <f t="shared" si="82"/>
        <v>1045.8630000000001</v>
      </c>
      <c r="H539" s="23">
        <v>0</v>
      </c>
      <c r="I539" s="23">
        <f t="shared" si="83"/>
        <v>72.278000000000006</v>
      </c>
      <c r="J539" s="16">
        <f t="shared" si="80"/>
        <v>14.470004704059326</v>
      </c>
      <c r="K539" s="85"/>
      <c r="L539" s="86"/>
      <c r="M539" s="80">
        <f t="shared" si="87"/>
        <v>30.133641976734339</v>
      </c>
      <c r="N539" s="16">
        <f t="shared" si="87"/>
        <v>27.107172506621513</v>
      </c>
      <c r="O539" s="16">
        <f t="shared" si="87"/>
        <v>23.893651546283124</v>
      </c>
      <c r="P539" s="16">
        <f t="shared" si="87"/>
        <v>26.30425301438444</v>
      </c>
      <c r="Q539" s="16">
        <f t="shared" si="87"/>
        <v>25.947951051464152</v>
      </c>
      <c r="R539" s="16">
        <f t="shared" si="84"/>
        <v>30.133641976734339</v>
      </c>
      <c r="S539" s="5">
        <f t="shared" si="81"/>
        <v>0</v>
      </c>
      <c r="T539" s="17">
        <f t="shared" si="85"/>
        <v>0</v>
      </c>
    </row>
    <row r="540" spans="1:20" x14ac:dyDescent="0.25">
      <c r="A540" s="24">
        <v>42605.291697511573</v>
      </c>
      <c r="B540" s="10">
        <v>131</v>
      </c>
      <c r="C540" s="9">
        <v>2409.09</v>
      </c>
      <c r="D540" s="10">
        <v>31.059000000000001</v>
      </c>
      <c r="E540" s="9">
        <v>571.17500000000007</v>
      </c>
      <c r="F540" s="10">
        <f t="shared" si="82"/>
        <v>99.941000000000003</v>
      </c>
      <c r="G540" s="9">
        <f t="shared" si="82"/>
        <v>1837.915</v>
      </c>
      <c r="H540" s="23">
        <v>0</v>
      </c>
      <c r="I540" s="23">
        <f t="shared" si="83"/>
        <v>99.941000000000003</v>
      </c>
      <c r="J540" s="16">
        <f t="shared" si="80"/>
        <v>18.390000100059034</v>
      </c>
      <c r="K540" s="85"/>
      <c r="L540" s="86"/>
      <c r="M540" s="80">
        <f t="shared" si="87"/>
        <v>30.133641976734339</v>
      </c>
      <c r="N540" s="16">
        <f t="shared" si="87"/>
        <v>27.107172506621513</v>
      </c>
      <c r="O540" s="16">
        <f t="shared" si="87"/>
        <v>23.893651546283124</v>
      </c>
      <c r="P540" s="16">
        <f t="shared" si="87"/>
        <v>26.30425301438444</v>
      </c>
      <c r="Q540" s="16">
        <f t="shared" si="87"/>
        <v>25.947951051464152</v>
      </c>
      <c r="R540" s="16">
        <f t="shared" si="84"/>
        <v>30.133641976734339</v>
      </c>
      <c r="S540" s="5">
        <f t="shared" si="81"/>
        <v>0</v>
      </c>
      <c r="T540" s="17">
        <f t="shared" si="85"/>
        <v>0</v>
      </c>
    </row>
    <row r="541" spans="1:20" x14ac:dyDescent="0.25">
      <c r="A541" s="24">
        <v>42605.33336423611</v>
      </c>
      <c r="B541" s="10">
        <v>138.55000000000001</v>
      </c>
      <c r="C541" s="9">
        <v>2789.0115000000001</v>
      </c>
      <c r="D541" s="10">
        <v>63.783000000000001</v>
      </c>
      <c r="E541" s="9">
        <v>1283.952</v>
      </c>
      <c r="F541" s="10">
        <f t="shared" si="82"/>
        <v>74.76700000000001</v>
      </c>
      <c r="G541" s="9">
        <f t="shared" si="82"/>
        <v>1505.0595000000001</v>
      </c>
      <c r="H541" s="23">
        <v>0</v>
      </c>
      <c r="I541" s="23">
        <f t="shared" si="83"/>
        <v>74.76700000000001</v>
      </c>
      <c r="J541" s="16">
        <f t="shared" si="80"/>
        <v>20.129997191274224</v>
      </c>
      <c r="K541" s="85"/>
      <c r="L541" s="86"/>
      <c r="M541" s="80">
        <f t="shared" si="87"/>
        <v>30.133641976734339</v>
      </c>
      <c r="N541" s="16">
        <f t="shared" si="87"/>
        <v>27.107172506621513</v>
      </c>
      <c r="O541" s="16">
        <f t="shared" si="87"/>
        <v>23.893651546283124</v>
      </c>
      <c r="P541" s="16">
        <f t="shared" si="87"/>
        <v>26.30425301438444</v>
      </c>
      <c r="Q541" s="16">
        <f t="shared" si="87"/>
        <v>25.947951051464152</v>
      </c>
      <c r="R541" s="16">
        <f t="shared" si="84"/>
        <v>30.133641976734339</v>
      </c>
      <c r="S541" s="5">
        <f t="shared" si="81"/>
        <v>0</v>
      </c>
      <c r="T541" s="17">
        <f t="shared" si="85"/>
        <v>0</v>
      </c>
    </row>
    <row r="542" spans="1:20" x14ac:dyDescent="0.25">
      <c r="A542" s="24">
        <v>42605.375030960648</v>
      </c>
      <c r="B542" s="10">
        <v>136.1</v>
      </c>
      <c r="C542" s="9">
        <v>2870.3490000000002</v>
      </c>
      <c r="D542" s="10">
        <v>51.883000000000003</v>
      </c>
      <c r="E542" s="9">
        <v>1094.212</v>
      </c>
      <c r="F542" s="10">
        <f t="shared" si="82"/>
        <v>84.216999999999985</v>
      </c>
      <c r="G542" s="9">
        <f t="shared" si="82"/>
        <v>1776.1370000000002</v>
      </c>
      <c r="H542" s="23">
        <v>0</v>
      </c>
      <c r="I542" s="23">
        <f t="shared" si="83"/>
        <v>84.216999999999985</v>
      </c>
      <c r="J542" s="16">
        <f t="shared" si="80"/>
        <v>21.090005580820979</v>
      </c>
      <c r="K542" s="85"/>
      <c r="L542" s="86"/>
      <c r="M542" s="80">
        <f t="shared" si="87"/>
        <v>30.133641976734339</v>
      </c>
      <c r="N542" s="16">
        <f t="shared" si="87"/>
        <v>27.107172506621513</v>
      </c>
      <c r="O542" s="16">
        <f t="shared" si="87"/>
        <v>23.893651546283124</v>
      </c>
      <c r="P542" s="16">
        <f t="shared" si="87"/>
        <v>26.30425301438444</v>
      </c>
      <c r="Q542" s="16">
        <f t="shared" si="87"/>
        <v>25.947951051464152</v>
      </c>
      <c r="R542" s="16">
        <f t="shared" si="84"/>
        <v>30.133641976734339</v>
      </c>
      <c r="S542" s="5">
        <f t="shared" si="81"/>
        <v>0</v>
      </c>
      <c r="T542" s="17">
        <f t="shared" si="85"/>
        <v>0</v>
      </c>
    </row>
    <row r="543" spans="1:20" x14ac:dyDescent="0.25">
      <c r="A543" s="24">
        <v>42605.416697685185</v>
      </c>
      <c r="B543" s="10">
        <v>142.9</v>
      </c>
      <c r="C543" s="9">
        <v>3258.12</v>
      </c>
      <c r="D543" s="10">
        <v>0</v>
      </c>
      <c r="E543" s="9">
        <v>0</v>
      </c>
      <c r="F543" s="10">
        <f t="shared" si="82"/>
        <v>142.9</v>
      </c>
      <c r="G543" s="9">
        <f t="shared" si="82"/>
        <v>3258.12</v>
      </c>
      <c r="H543" s="23">
        <v>0</v>
      </c>
      <c r="I543" s="23">
        <f t="shared" si="83"/>
        <v>142.9</v>
      </c>
      <c r="J543" s="16">
        <f t="shared" si="80"/>
        <v>22.799999999999997</v>
      </c>
      <c r="K543" s="85"/>
      <c r="L543" s="86"/>
      <c r="M543" s="80">
        <f t="shared" si="87"/>
        <v>30.133641976734339</v>
      </c>
      <c r="N543" s="16">
        <f t="shared" si="87"/>
        <v>27.107172506621513</v>
      </c>
      <c r="O543" s="16">
        <f t="shared" si="87"/>
        <v>23.893651546283124</v>
      </c>
      <c r="P543" s="16">
        <f t="shared" si="87"/>
        <v>26.30425301438444</v>
      </c>
      <c r="Q543" s="16">
        <f t="shared" si="87"/>
        <v>25.947951051464152</v>
      </c>
      <c r="R543" s="16">
        <f t="shared" si="84"/>
        <v>30.133641976734339</v>
      </c>
      <c r="S543" s="5">
        <f t="shared" si="81"/>
        <v>0</v>
      </c>
      <c r="T543" s="17">
        <f t="shared" si="85"/>
        <v>0</v>
      </c>
    </row>
    <row r="544" spans="1:20" x14ac:dyDescent="0.25">
      <c r="A544" s="24">
        <v>42605.458364409722</v>
      </c>
      <c r="B544" s="10">
        <v>142.964</v>
      </c>
      <c r="C544" s="9">
        <v>3478.5307200000002</v>
      </c>
      <c r="D544" s="10">
        <v>0</v>
      </c>
      <c r="E544" s="9">
        <v>0</v>
      </c>
      <c r="F544" s="10">
        <f t="shared" si="82"/>
        <v>142.964</v>
      </c>
      <c r="G544" s="9">
        <f t="shared" si="82"/>
        <v>3478.5307200000002</v>
      </c>
      <c r="H544" s="23">
        <v>0</v>
      </c>
      <c r="I544" s="23">
        <f t="shared" si="83"/>
        <v>142.964</v>
      </c>
      <c r="J544" s="16">
        <f t="shared" si="80"/>
        <v>24.331515066730088</v>
      </c>
      <c r="K544" s="85"/>
      <c r="L544" s="86"/>
      <c r="M544" s="80">
        <f t="shared" si="87"/>
        <v>30.133641976734339</v>
      </c>
      <c r="N544" s="16">
        <f t="shared" si="87"/>
        <v>27.107172506621513</v>
      </c>
      <c r="O544" s="16">
        <f t="shared" si="87"/>
        <v>23.893651546283124</v>
      </c>
      <c r="P544" s="16">
        <f t="shared" si="87"/>
        <v>26.30425301438444</v>
      </c>
      <c r="Q544" s="16">
        <f t="shared" si="87"/>
        <v>25.947951051464152</v>
      </c>
      <c r="R544" s="16">
        <f t="shared" si="84"/>
        <v>30.133641976734339</v>
      </c>
      <c r="S544" s="5">
        <f t="shared" si="81"/>
        <v>0</v>
      </c>
      <c r="T544" s="17">
        <f t="shared" si="85"/>
        <v>0</v>
      </c>
    </row>
    <row r="545" spans="1:20" x14ac:dyDescent="0.25">
      <c r="A545" s="24">
        <v>42605.500031134259</v>
      </c>
      <c r="B545" s="10">
        <v>161.21199999999999</v>
      </c>
      <c r="C545" s="9">
        <v>3970.4299600000004</v>
      </c>
      <c r="D545" s="10">
        <v>0</v>
      </c>
      <c r="E545" s="9">
        <v>0</v>
      </c>
      <c r="F545" s="10">
        <f t="shared" si="82"/>
        <v>161.21199999999999</v>
      </c>
      <c r="G545" s="9">
        <f t="shared" si="82"/>
        <v>3970.4299600000004</v>
      </c>
      <c r="H545" s="23">
        <v>0</v>
      </c>
      <c r="I545" s="23">
        <f t="shared" si="83"/>
        <v>161.21199999999999</v>
      </c>
      <c r="J545" s="16">
        <f t="shared" si="80"/>
        <v>24.628625412500313</v>
      </c>
      <c r="K545" s="85"/>
      <c r="L545" s="86"/>
      <c r="M545" s="80">
        <f t="shared" si="87"/>
        <v>30.133641976734339</v>
      </c>
      <c r="N545" s="16">
        <f t="shared" si="87"/>
        <v>27.107172506621513</v>
      </c>
      <c r="O545" s="16">
        <f t="shared" si="87"/>
        <v>23.893651546283124</v>
      </c>
      <c r="P545" s="16">
        <f t="shared" si="87"/>
        <v>26.30425301438444</v>
      </c>
      <c r="Q545" s="16">
        <f t="shared" si="87"/>
        <v>25.947951051464152</v>
      </c>
      <c r="R545" s="16">
        <f t="shared" si="84"/>
        <v>30.133641976734339</v>
      </c>
      <c r="S545" s="5">
        <f t="shared" si="81"/>
        <v>0</v>
      </c>
      <c r="T545" s="17">
        <f t="shared" si="85"/>
        <v>0</v>
      </c>
    </row>
    <row r="546" spans="1:20" x14ac:dyDescent="0.25">
      <c r="A546" s="24">
        <v>42605.541697858796</v>
      </c>
      <c r="B546" s="10">
        <v>210.767</v>
      </c>
      <c r="C546" s="9">
        <v>5068.76433</v>
      </c>
      <c r="D546" s="10">
        <v>0</v>
      </c>
      <c r="E546" s="9">
        <v>0</v>
      </c>
      <c r="F546" s="10">
        <f t="shared" si="82"/>
        <v>210.767</v>
      </c>
      <c r="G546" s="9">
        <f t="shared" si="82"/>
        <v>5068.76433</v>
      </c>
      <c r="H546" s="23">
        <v>0</v>
      </c>
      <c r="I546" s="23">
        <f t="shared" si="83"/>
        <v>210.767</v>
      </c>
      <c r="J546" s="16">
        <f t="shared" si="80"/>
        <v>24.049136392319483</v>
      </c>
      <c r="K546" s="85"/>
      <c r="L546" s="86"/>
      <c r="M546" s="80">
        <f t="shared" si="87"/>
        <v>30.133641976734339</v>
      </c>
      <c r="N546" s="16">
        <f t="shared" si="87"/>
        <v>27.107172506621513</v>
      </c>
      <c r="O546" s="16">
        <f t="shared" si="87"/>
        <v>23.893651546283124</v>
      </c>
      <c r="P546" s="16">
        <f t="shared" si="87"/>
        <v>26.30425301438444</v>
      </c>
      <c r="Q546" s="16">
        <f t="shared" si="87"/>
        <v>25.947951051464152</v>
      </c>
      <c r="R546" s="16">
        <f t="shared" si="84"/>
        <v>30.133641976734339</v>
      </c>
      <c r="S546" s="5">
        <f t="shared" si="81"/>
        <v>0</v>
      </c>
      <c r="T546" s="17">
        <f t="shared" si="85"/>
        <v>0</v>
      </c>
    </row>
    <row r="547" spans="1:20" x14ac:dyDescent="0.25">
      <c r="A547" s="24">
        <v>42605.583364583334</v>
      </c>
      <c r="B547" s="10">
        <v>219.988</v>
      </c>
      <c r="C547" s="9">
        <v>5845.7915200000007</v>
      </c>
      <c r="D547" s="10">
        <v>0</v>
      </c>
      <c r="E547" s="9">
        <v>0</v>
      </c>
      <c r="F547" s="10">
        <f t="shared" si="82"/>
        <v>219.988</v>
      </c>
      <c r="G547" s="9">
        <f t="shared" si="82"/>
        <v>5845.7915200000007</v>
      </c>
      <c r="H547" s="23">
        <v>0</v>
      </c>
      <c r="I547" s="23">
        <f t="shared" si="83"/>
        <v>219.988</v>
      </c>
      <c r="J547" s="16">
        <f t="shared" si="80"/>
        <v>26.573229085222835</v>
      </c>
      <c r="K547" s="85"/>
      <c r="L547" s="86"/>
      <c r="M547" s="80">
        <f t="shared" si="87"/>
        <v>30.133641976734339</v>
      </c>
      <c r="N547" s="16">
        <f t="shared" si="87"/>
        <v>27.107172506621513</v>
      </c>
      <c r="O547" s="16">
        <f t="shared" si="87"/>
        <v>23.893651546283124</v>
      </c>
      <c r="P547" s="16">
        <f t="shared" si="87"/>
        <v>26.30425301438444</v>
      </c>
      <c r="Q547" s="16">
        <f t="shared" si="87"/>
        <v>25.947951051464152</v>
      </c>
      <c r="R547" s="16">
        <f t="shared" si="84"/>
        <v>30.133641976734339</v>
      </c>
      <c r="S547" s="5">
        <f t="shared" si="81"/>
        <v>0</v>
      </c>
      <c r="T547" s="17">
        <f t="shared" si="85"/>
        <v>0</v>
      </c>
    </row>
    <row r="548" spans="1:20" x14ac:dyDescent="0.25">
      <c r="A548" s="24">
        <v>42605.625031307871</v>
      </c>
      <c r="B548" s="10">
        <v>202.05</v>
      </c>
      <c r="C548" s="9">
        <v>5953.71</v>
      </c>
      <c r="D548" s="10">
        <v>0</v>
      </c>
      <c r="E548" s="9">
        <v>0</v>
      </c>
      <c r="F548" s="10">
        <f t="shared" si="82"/>
        <v>202.05</v>
      </c>
      <c r="G548" s="9">
        <f t="shared" si="82"/>
        <v>5953.71</v>
      </c>
      <c r="H548" s="23">
        <v>0</v>
      </c>
      <c r="I548" s="23">
        <f t="shared" si="83"/>
        <v>202.05</v>
      </c>
      <c r="J548" s="16">
        <f t="shared" si="80"/>
        <v>29.466518188567186</v>
      </c>
      <c r="K548" s="85"/>
      <c r="L548" s="86"/>
      <c r="M548" s="80">
        <f t="shared" si="87"/>
        <v>30.133641976734339</v>
      </c>
      <c r="N548" s="16">
        <f t="shared" si="87"/>
        <v>27.107172506621513</v>
      </c>
      <c r="O548" s="16">
        <f t="shared" si="87"/>
        <v>23.893651546283124</v>
      </c>
      <c r="P548" s="16">
        <f t="shared" si="87"/>
        <v>26.30425301438444</v>
      </c>
      <c r="Q548" s="16">
        <f t="shared" si="87"/>
        <v>25.947951051464152</v>
      </c>
      <c r="R548" s="16">
        <f t="shared" si="84"/>
        <v>30.133641976734339</v>
      </c>
      <c r="S548" s="5">
        <f t="shared" si="81"/>
        <v>0</v>
      </c>
      <c r="T548" s="17">
        <f t="shared" si="85"/>
        <v>0</v>
      </c>
    </row>
    <row r="549" spans="1:20" x14ac:dyDescent="0.25">
      <c r="A549" s="24">
        <v>42605.666698032408</v>
      </c>
      <c r="B549" s="10">
        <v>129.178</v>
      </c>
      <c r="C549" s="9">
        <v>4858.7225399999998</v>
      </c>
      <c r="D549" s="10">
        <v>0</v>
      </c>
      <c r="E549" s="9">
        <v>0</v>
      </c>
      <c r="F549" s="10">
        <f t="shared" si="82"/>
        <v>129.178</v>
      </c>
      <c r="G549" s="9">
        <f t="shared" si="82"/>
        <v>4858.7225399999998</v>
      </c>
      <c r="H549" s="23">
        <v>0</v>
      </c>
      <c r="I549" s="23">
        <f t="shared" si="83"/>
        <v>129.178</v>
      </c>
      <c r="J549" s="16">
        <f t="shared" si="80"/>
        <v>37.612616234962609</v>
      </c>
      <c r="K549" s="85"/>
      <c r="L549" s="86"/>
      <c r="M549" s="80">
        <f t="shared" si="87"/>
        <v>30.133641976734339</v>
      </c>
      <c r="N549" s="16">
        <f t="shared" si="87"/>
        <v>27.107172506621513</v>
      </c>
      <c r="O549" s="16">
        <f t="shared" si="87"/>
        <v>23.893651546283124</v>
      </c>
      <c r="P549" s="16">
        <f t="shared" si="87"/>
        <v>26.30425301438444</v>
      </c>
      <c r="Q549" s="16">
        <f t="shared" si="87"/>
        <v>25.947951051464152</v>
      </c>
      <c r="R549" s="16">
        <f t="shared" si="84"/>
        <v>30.133641976734339</v>
      </c>
      <c r="S549" s="5">
        <f t="shared" si="81"/>
        <v>7.4789742582282699</v>
      </c>
      <c r="T549" s="17">
        <f t="shared" si="85"/>
        <v>966.11893672941142</v>
      </c>
    </row>
    <row r="550" spans="1:20" x14ac:dyDescent="0.25">
      <c r="A550" s="24">
        <v>42605.708364756945</v>
      </c>
      <c r="B550" s="10">
        <v>129.96200000000002</v>
      </c>
      <c r="C550" s="9">
        <v>5482.3811599999999</v>
      </c>
      <c r="D550" s="10">
        <v>0</v>
      </c>
      <c r="E550" s="9">
        <v>0</v>
      </c>
      <c r="F550" s="10">
        <f t="shared" si="82"/>
        <v>129.96200000000002</v>
      </c>
      <c r="G550" s="9">
        <f t="shared" si="82"/>
        <v>5482.3811599999999</v>
      </c>
      <c r="H550" s="23">
        <v>0</v>
      </c>
      <c r="I550" s="23">
        <f t="shared" si="83"/>
        <v>129.96200000000002</v>
      </c>
      <c r="J550" s="16">
        <f t="shared" si="80"/>
        <v>42.184493621212347</v>
      </c>
      <c r="K550" s="85"/>
      <c r="L550" s="86"/>
      <c r="M550" s="80">
        <f t="shared" si="87"/>
        <v>30.133641976734339</v>
      </c>
      <c r="N550" s="16">
        <f t="shared" si="87"/>
        <v>27.107172506621513</v>
      </c>
      <c r="O550" s="16">
        <f t="shared" si="87"/>
        <v>23.893651546283124</v>
      </c>
      <c r="P550" s="16">
        <f t="shared" si="87"/>
        <v>26.30425301438444</v>
      </c>
      <c r="Q550" s="16">
        <f t="shared" si="87"/>
        <v>25.947951051464152</v>
      </c>
      <c r="R550" s="16">
        <f t="shared" si="84"/>
        <v>30.133641976734339</v>
      </c>
      <c r="S550" s="5">
        <f t="shared" si="81"/>
        <v>12.050851644478008</v>
      </c>
      <c r="T550" s="17">
        <f t="shared" si="85"/>
        <v>1566.1527814196511</v>
      </c>
    </row>
    <row r="551" spans="1:20" x14ac:dyDescent="0.25">
      <c r="A551" s="24">
        <v>42605.750031481482</v>
      </c>
      <c r="B551" s="10">
        <v>90.39200000000001</v>
      </c>
      <c r="C551" s="9">
        <v>3504.4818399999999</v>
      </c>
      <c r="D551" s="10">
        <v>0</v>
      </c>
      <c r="E551" s="9">
        <v>0</v>
      </c>
      <c r="F551" s="10">
        <f t="shared" si="82"/>
        <v>90.39200000000001</v>
      </c>
      <c r="G551" s="9">
        <f t="shared" si="82"/>
        <v>3504.4818399999999</v>
      </c>
      <c r="H551" s="23">
        <v>0</v>
      </c>
      <c r="I551" s="23">
        <f t="shared" si="83"/>
        <v>90.39200000000001</v>
      </c>
      <c r="J551" s="16">
        <f t="shared" si="80"/>
        <v>38.76982299318523</v>
      </c>
      <c r="K551" s="85"/>
      <c r="L551" s="86"/>
      <c r="M551" s="80">
        <f t="shared" si="87"/>
        <v>30.133641976734339</v>
      </c>
      <c r="N551" s="16">
        <f t="shared" si="87"/>
        <v>27.107172506621513</v>
      </c>
      <c r="O551" s="16">
        <f t="shared" si="87"/>
        <v>23.893651546283124</v>
      </c>
      <c r="P551" s="16">
        <f t="shared" si="87"/>
        <v>26.30425301438444</v>
      </c>
      <c r="Q551" s="16">
        <f t="shared" si="87"/>
        <v>25.947951051464152</v>
      </c>
      <c r="R551" s="16">
        <f t="shared" si="84"/>
        <v>30.133641976734339</v>
      </c>
      <c r="S551" s="5">
        <f t="shared" si="81"/>
        <v>8.636181016450891</v>
      </c>
      <c r="T551" s="17">
        <f t="shared" si="85"/>
        <v>780.64167443902898</v>
      </c>
    </row>
    <row r="552" spans="1:20" x14ac:dyDescent="0.25">
      <c r="A552" s="24">
        <v>42605.79169820602</v>
      </c>
      <c r="B552" s="10">
        <v>59.25</v>
      </c>
      <c r="C552" s="9">
        <v>1949.9175</v>
      </c>
      <c r="D552" s="10">
        <v>4.8780000000000001</v>
      </c>
      <c r="E552" s="9">
        <v>160.535</v>
      </c>
      <c r="F552" s="10">
        <f t="shared" si="82"/>
        <v>54.372</v>
      </c>
      <c r="G552" s="9">
        <f t="shared" si="82"/>
        <v>1789.3824999999999</v>
      </c>
      <c r="H552" s="23">
        <v>0</v>
      </c>
      <c r="I552" s="23">
        <f t="shared" si="83"/>
        <v>54.372</v>
      </c>
      <c r="J552" s="16">
        <f t="shared" si="80"/>
        <v>32.909999632163611</v>
      </c>
      <c r="K552" s="85"/>
      <c r="L552" s="86"/>
      <c r="M552" s="80">
        <f t="shared" ref="M552:Q567" si="88">M551</f>
        <v>30.133641976734339</v>
      </c>
      <c r="N552" s="16">
        <f t="shared" si="88"/>
        <v>27.107172506621513</v>
      </c>
      <c r="O552" s="16">
        <f t="shared" si="88"/>
        <v>23.893651546283124</v>
      </c>
      <c r="P552" s="16">
        <f t="shared" si="88"/>
        <v>26.30425301438444</v>
      </c>
      <c r="Q552" s="16">
        <f t="shared" si="88"/>
        <v>25.947951051464152</v>
      </c>
      <c r="R552" s="16">
        <f t="shared" si="84"/>
        <v>30.133641976734339</v>
      </c>
      <c r="S552" s="5">
        <f t="shared" si="81"/>
        <v>2.7763576554292726</v>
      </c>
      <c r="T552" s="17">
        <f t="shared" si="85"/>
        <v>150.9561184410004</v>
      </c>
    </row>
    <row r="553" spans="1:20" x14ac:dyDescent="0.25">
      <c r="A553" s="24">
        <v>42605.833364930557</v>
      </c>
      <c r="B553" s="10">
        <v>29.741</v>
      </c>
      <c r="C553" s="9">
        <v>841.15817700000002</v>
      </c>
      <c r="D553" s="10">
        <v>0</v>
      </c>
      <c r="E553" s="9">
        <v>0</v>
      </c>
      <c r="F553" s="10">
        <f t="shared" si="82"/>
        <v>29.741</v>
      </c>
      <c r="G553" s="9">
        <f t="shared" si="82"/>
        <v>841.15817700000002</v>
      </c>
      <c r="H553" s="23">
        <v>0</v>
      </c>
      <c r="I553" s="23">
        <f t="shared" si="83"/>
        <v>29.741</v>
      </c>
      <c r="J553" s="16">
        <f t="shared" si="80"/>
        <v>28.282780572273968</v>
      </c>
      <c r="K553" s="85"/>
      <c r="L553" s="86"/>
      <c r="M553" s="80">
        <f t="shared" si="88"/>
        <v>30.133641976734339</v>
      </c>
      <c r="N553" s="16">
        <f t="shared" si="88"/>
        <v>27.107172506621513</v>
      </c>
      <c r="O553" s="16">
        <f t="shared" si="88"/>
        <v>23.893651546283124</v>
      </c>
      <c r="P553" s="16">
        <f t="shared" si="88"/>
        <v>26.30425301438444</v>
      </c>
      <c r="Q553" s="16">
        <f t="shared" si="88"/>
        <v>25.947951051464152</v>
      </c>
      <c r="R553" s="16">
        <f t="shared" si="84"/>
        <v>30.133641976734339</v>
      </c>
      <c r="S553" s="5">
        <f t="shared" si="81"/>
        <v>0</v>
      </c>
      <c r="T553" s="17">
        <f t="shared" si="85"/>
        <v>0</v>
      </c>
    </row>
    <row r="554" spans="1:20" x14ac:dyDescent="0.25">
      <c r="A554" s="24">
        <v>42605.875031655094</v>
      </c>
      <c r="B554" s="10">
        <v>20.05</v>
      </c>
      <c r="C554" s="9">
        <v>608.71799999999996</v>
      </c>
      <c r="D554" s="10">
        <v>20.05</v>
      </c>
      <c r="E554" s="9">
        <v>608.71800000000007</v>
      </c>
      <c r="F554" s="10">
        <f t="shared" si="82"/>
        <v>0</v>
      </c>
      <c r="G554" s="9">
        <f t="shared" si="82"/>
        <v>0</v>
      </c>
      <c r="H554" s="23">
        <v>0</v>
      </c>
      <c r="I554" s="23">
        <f t="shared" si="83"/>
        <v>0</v>
      </c>
      <c r="J554" s="16">
        <f t="shared" si="80"/>
        <v>0</v>
      </c>
      <c r="K554" s="85"/>
      <c r="L554" s="86"/>
      <c r="M554" s="80">
        <f t="shared" si="88"/>
        <v>30.133641976734339</v>
      </c>
      <c r="N554" s="16">
        <f t="shared" si="88"/>
        <v>27.107172506621513</v>
      </c>
      <c r="O554" s="16">
        <f t="shared" si="88"/>
        <v>23.893651546283124</v>
      </c>
      <c r="P554" s="16">
        <f t="shared" si="88"/>
        <v>26.30425301438444</v>
      </c>
      <c r="Q554" s="16">
        <f t="shared" si="88"/>
        <v>25.947951051464152</v>
      </c>
      <c r="R554" s="16">
        <f t="shared" si="84"/>
        <v>30.133641976734339</v>
      </c>
      <c r="S554" s="5">
        <f t="shared" si="81"/>
        <v>0</v>
      </c>
      <c r="T554" s="17">
        <f t="shared" si="85"/>
        <v>0</v>
      </c>
    </row>
    <row r="555" spans="1:20" x14ac:dyDescent="0.25">
      <c r="A555" s="24">
        <v>42605.916698379631</v>
      </c>
      <c r="B555" s="10">
        <v>92.944999999999993</v>
      </c>
      <c r="C555" s="9">
        <v>2328.27225</v>
      </c>
      <c r="D555" s="10">
        <v>32.997</v>
      </c>
      <c r="E555" s="9">
        <v>826.57500000000005</v>
      </c>
      <c r="F555" s="10">
        <f t="shared" si="82"/>
        <v>59.947999999999993</v>
      </c>
      <c r="G555" s="9">
        <f t="shared" si="82"/>
        <v>1501.6972499999999</v>
      </c>
      <c r="H555" s="23">
        <v>0</v>
      </c>
      <c r="I555" s="23">
        <f t="shared" si="83"/>
        <v>59.947999999999993</v>
      </c>
      <c r="J555" s="16">
        <f t="shared" si="80"/>
        <v>25.049997497831455</v>
      </c>
      <c r="K555" s="85"/>
      <c r="L555" s="86"/>
      <c r="M555" s="80">
        <f t="shared" si="88"/>
        <v>30.133641976734339</v>
      </c>
      <c r="N555" s="16">
        <f t="shared" si="88"/>
        <v>27.107172506621513</v>
      </c>
      <c r="O555" s="16">
        <f t="shared" si="88"/>
        <v>23.893651546283124</v>
      </c>
      <c r="P555" s="16">
        <f t="shared" si="88"/>
        <v>26.30425301438444</v>
      </c>
      <c r="Q555" s="16">
        <f t="shared" si="88"/>
        <v>25.947951051464152</v>
      </c>
      <c r="R555" s="16">
        <f t="shared" si="84"/>
        <v>30.133641976734339</v>
      </c>
      <c r="S555" s="5">
        <f t="shared" si="81"/>
        <v>0</v>
      </c>
      <c r="T555" s="17">
        <f t="shared" si="85"/>
        <v>0</v>
      </c>
    </row>
    <row r="556" spans="1:20" x14ac:dyDescent="0.25">
      <c r="A556" s="24">
        <v>42605.958365104168</v>
      </c>
      <c r="B556" s="10">
        <v>139.64500000000001</v>
      </c>
      <c r="C556" s="9">
        <v>3150.3912</v>
      </c>
      <c r="D556" s="10">
        <v>9.1950000000000003</v>
      </c>
      <c r="E556" s="9">
        <v>207.43900000000002</v>
      </c>
      <c r="F556" s="10">
        <f t="shared" si="82"/>
        <v>130.45000000000002</v>
      </c>
      <c r="G556" s="9">
        <f t="shared" si="82"/>
        <v>2942.9522000000002</v>
      </c>
      <c r="H556" s="23">
        <v>0</v>
      </c>
      <c r="I556" s="23">
        <f t="shared" si="83"/>
        <v>130.45000000000002</v>
      </c>
      <c r="J556" s="16">
        <f t="shared" si="80"/>
        <v>22.560001533154463</v>
      </c>
      <c r="K556" s="85"/>
      <c r="L556" s="86"/>
      <c r="M556" s="80">
        <f t="shared" si="88"/>
        <v>30.133641976734339</v>
      </c>
      <c r="N556" s="16">
        <f t="shared" si="88"/>
        <v>27.107172506621513</v>
      </c>
      <c r="O556" s="16">
        <f t="shared" si="88"/>
        <v>23.893651546283124</v>
      </c>
      <c r="P556" s="16">
        <f t="shared" si="88"/>
        <v>26.30425301438444</v>
      </c>
      <c r="Q556" s="16">
        <f t="shared" si="88"/>
        <v>25.947951051464152</v>
      </c>
      <c r="R556" s="16">
        <f t="shared" si="84"/>
        <v>30.133641976734339</v>
      </c>
      <c r="S556" s="5">
        <f t="shared" si="81"/>
        <v>0</v>
      </c>
      <c r="T556" s="17">
        <f t="shared" si="85"/>
        <v>0</v>
      </c>
    </row>
    <row r="557" spans="1:20" x14ac:dyDescent="0.25">
      <c r="A557" s="24">
        <v>42606.000031828706</v>
      </c>
      <c r="B557" s="10">
        <v>191.5</v>
      </c>
      <c r="C557" s="9">
        <v>3879.79</v>
      </c>
      <c r="D557" s="10">
        <v>99.225000000000009</v>
      </c>
      <c r="E557" s="9">
        <v>2010.298</v>
      </c>
      <c r="F557" s="10">
        <f t="shared" si="82"/>
        <v>92.274999999999991</v>
      </c>
      <c r="G557" s="9">
        <f t="shared" si="82"/>
        <v>1869.492</v>
      </c>
      <c r="H557" s="23">
        <v>0</v>
      </c>
      <c r="I557" s="23">
        <f t="shared" si="83"/>
        <v>92.274999999999991</v>
      </c>
      <c r="J557" s="16">
        <f t="shared" si="80"/>
        <v>20.260005418585752</v>
      </c>
      <c r="K557" s="85"/>
      <c r="L557" s="86"/>
      <c r="M557" s="80">
        <f t="shared" si="88"/>
        <v>30.133641976734339</v>
      </c>
      <c r="N557" s="16">
        <f t="shared" si="88"/>
        <v>27.107172506621513</v>
      </c>
      <c r="O557" s="16">
        <f t="shared" si="88"/>
        <v>23.893651546283124</v>
      </c>
      <c r="P557" s="16">
        <f t="shared" si="88"/>
        <v>26.30425301438444</v>
      </c>
      <c r="Q557" s="16">
        <f t="shared" si="88"/>
        <v>25.947951051464152</v>
      </c>
      <c r="R557" s="16">
        <f t="shared" si="84"/>
        <v>30.133641976734339</v>
      </c>
      <c r="S557" s="5">
        <f t="shared" si="81"/>
        <v>0</v>
      </c>
      <c r="T557" s="17">
        <f t="shared" si="85"/>
        <v>0</v>
      </c>
    </row>
    <row r="558" spans="1:20" x14ac:dyDescent="0.25">
      <c r="A558" s="24">
        <v>42606.041698553243</v>
      </c>
      <c r="B558" s="10">
        <v>69.7</v>
      </c>
      <c r="C558" s="9">
        <v>1161.8989999999999</v>
      </c>
      <c r="D558" s="10">
        <v>28.179000000000002</v>
      </c>
      <c r="E558" s="9">
        <v>469.74400000000003</v>
      </c>
      <c r="F558" s="10">
        <f t="shared" si="82"/>
        <v>41.521000000000001</v>
      </c>
      <c r="G558" s="9">
        <f t="shared" si="82"/>
        <v>692.15499999999986</v>
      </c>
      <c r="H558" s="23">
        <v>0</v>
      </c>
      <c r="I558" s="23">
        <f t="shared" si="83"/>
        <v>41.521000000000001</v>
      </c>
      <c r="J558" s="16">
        <f t="shared" si="80"/>
        <v>16.66999831410611</v>
      </c>
      <c r="K558" s="85"/>
      <c r="L558" s="86"/>
      <c r="M558" s="80">
        <f t="shared" si="88"/>
        <v>30.133641976734339</v>
      </c>
      <c r="N558" s="16">
        <f t="shared" si="88"/>
        <v>27.107172506621513</v>
      </c>
      <c r="O558" s="16">
        <f t="shared" si="88"/>
        <v>23.893651546283124</v>
      </c>
      <c r="P558" s="16">
        <f t="shared" si="88"/>
        <v>26.30425301438444</v>
      </c>
      <c r="Q558" s="16">
        <f t="shared" si="88"/>
        <v>25.947951051464152</v>
      </c>
      <c r="R558" s="16">
        <f t="shared" si="84"/>
        <v>30.133641976734339</v>
      </c>
      <c r="S558" s="5">
        <f t="shared" si="81"/>
        <v>0</v>
      </c>
      <c r="T558" s="17">
        <f t="shared" si="85"/>
        <v>0</v>
      </c>
    </row>
    <row r="559" spans="1:20" x14ac:dyDescent="0.25">
      <c r="A559" s="24">
        <v>42606.08336527778</v>
      </c>
      <c r="B559" s="10">
        <v>31.6</v>
      </c>
      <c r="C559" s="9">
        <v>474.63200000000001</v>
      </c>
      <c r="D559" s="10">
        <v>15.92</v>
      </c>
      <c r="E559" s="9">
        <v>239.11800000000002</v>
      </c>
      <c r="F559" s="10">
        <f t="shared" si="82"/>
        <v>15.680000000000001</v>
      </c>
      <c r="G559" s="9">
        <f t="shared" si="82"/>
        <v>235.51399999999998</v>
      </c>
      <c r="H559" s="23">
        <v>0</v>
      </c>
      <c r="I559" s="23">
        <f t="shared" si="83"/>
        <v>15.680000000000001</v>
      </c>
      <c r="J559" s="16">
        <f t="shared" si="80"/>
        <v>15.020025510204079</v>
      </c>
      <c r="K559" s="85"/>
      <c r="L559" s="86"/>
      <c r="M559" s="80">
        <f t="shared" si="88"/>
        <v>30.133641976734339</v>
      </c>
      <c r="N559" s="16">
        <f t="shared" si="88"/>
        <v>27.107172506621513</v>
      </c>
      <c r="O559" s="16">
        <f t="shared" si="88"/>
        <v>23.893651546283124</v>
      </c>
      <c r="P559" s="16">
        <f t="shared" si="88"/>
        <v>26.30425301438444</v>
      </c>
      <c r="Q559" s="16">
        <f t="shared" si="88"/>
        <v>25.947951051464152</v>
      </c>
      <c r="R559" s="16">
        <f t="shared" si="84"/>
        <v>30.133641976734339</v>
      </c>
      <c r="S559" s="5">
        <f t="shared" si="81"/>
        <v>0</v>
      </c>
      <c r="T559" s="17">
        <f t="shared" si="85"/>
        <v>0</v>
      </c>
    </row>
    <row r="560" spans="1:20" x14ac:dyDescent="0.25">
      <c r="A560" s="24">
        <v>42606.125032002317</v>
      </c>
      <c r="B560" s="10">
        <v>10.3</v>
      </c>
      <c r="C560" s="9">
        <v>128.33799999999999</v>
      </c>
      <c r="D560" s="10">
        <v>0</v>
      </c>
      <c r="E560" s="9">
        <v>0</v>
      </c>
      <c r="F560" s="10">
        <f t="shared" si="82"/>
        <v>10.3</v>
      </c>
      <c r="G560" s="9">
        <f t="shared" si="82"/>
        <v>128.33799999999999</v>
      </c>
      <c r="H560" s="23">
        <v>0</v>
      </c>
      <c r="I560" s="23">
        <f t="shared" si="83"/>
        <v>10.3</v>
      </c>
      <c r="J560" s="16">
        <f t="shared" si="80"/>
        <v>12.459999999999999</v>
      </c>
      <c r="K560" s="85"/>
      <c r="L560" s="86"/>
      <c r="M560" s="80">
        <f t="shared" si="88"/>
        <v>30.133641976734339</v>
      </c>
      <c r="N560" s="16">
        <f t="shared" si="88"/>
        <v>27.107172506621513</v>
      </c>
      <c r="O560" s="16">
        <f t="shared" si="88"/>
        <v>23.893651546283124</v>
      </c>
      <c r="P560" s="16">
        <f t="shared" si="88"/>
        <v>26.30425301438444</v>
      </c>
      <c r="Q560" s="16">
        <f t="shared" si="88"/>
        <v>25.947951051464152</v>
      </c>
      <c r="R560" s="16">
        <f t="shared" si="84"/>
        <v>30.133641976734339</v>
      </c>
      <c r="S560" s="5">
        <f t="shared" si="81"/>
        <v>0</v>
      </c>
      <c r="T560" s="17">
        <f t="shared" si="85"/>
        <v>0</v>
      </c>
    </row>
    <row r="561" spans="1:20" x14ac:dyDescent="0.25">
      <c r="A561" s="24">
        <v>42606.166698726855</v>
      </c>
      <c r="B561" s="10">
        <v>0</v>
      </c>
      <c r="C561" s="9">
        <v>0</v>
      </c>
      <c r="D561" s="10">
        <v>0</v>
      </c>
      <c r="E561" s="9">
        <v>0</v>
      </c>
      <c r="F561" s="10">
        <f t="shared" si="82"/>
        <v>0</v>
      </c>
      <c r="G561" s="9">
        <f t="shared" si="82"/>
        <v>0</v>
      </c>
      <c r="H561" s="23">
        <v>0</v>
      </c>
      <c r="I561" s="23">
        <f t="shared" si="83"/>
        <v>0</v>
      </c>
      <c r="J561" s="16">
        <f t="shared" si="80"/>
        <v>0</v>
      </c>
      <c r="K561" s="85"/>
      <c r="L561" s="86"/>
      <c r="M561" s="80">
        <f t="shared" si="88"/>
        <v>30.133641976734339</v>
      </c>
      <c r="N561" s="16">
        <f t="shared" si="88"/>
        <v>27.107172506621513</v>
      </c>
      <c r="O561" s="16">
        <f t="shared" si="88"/>
        <v>23.893651546283124</v>
      </c>
      <c r="P561" s="16">
        <f t="shared" si="88"/>
        <v>26.30425301438444</v>
      </c>
      <c r="Q561" s="16">
        <f t="shared" si="88"/>
        <v>25.947951051464152</v>
      </c>
      <c r="R561" s="16">
        <f t="shared" si="84"/>
        <v>30.133641976734339</v>
      </c>
      <c r="S561" s="5">
        <f t="shared" si="81"/>
        <v>0</v>
      </c>
      <c r="T561" s="17">
        <f t="shared" si="85"/>
        <v>0</v>
      </c>
    </row>
    <row r="562" spans="1:20" x14ac:dyDescent="0.25">
      <c r="A562" s="24">
        <v>42606.208365451392</v>
      </c>
      <c r="B562" s="10">
        <v>0</v>
      </c>
      <c r="C562" s="9">
        <v>0</v>
      </c>
      <c r="D562" s="10">
        <v>0</v>
      </c>
      <c r="E562" s="9">
        <v>0</v>
      </c>
      <c r="F562" s="10">
        <f t="shared" si="82"/>
        <v>0</v>
      </c>
      <c r="G562" s="9">
        <f t="shared" si="82"/>
        <v>0</v>
      </c>
      <c r="H562" s="23">
        <v>0</v>
      </c>
      <c r="I562" s="23">
        <f t="shared" si="83"/>
        <v>0</v>
      </c>
      <c r="J562" s="16">
        <f t="shared" si="80"/>
        <v>0</v>
      </c>
      <c r="K562" s="85"/>
      <c r="L562" s="86"/>
      <c r="M562" s="80">
        <f t="shared" si="88"/>
        <v>30.133641976734339</v>
      </c>
      <c r="N562" s="16">
        <f t="shared" si="88"/>
        <v>27.107172506621513</v>
      </c>
      <c r="O562" s="16">
        <f t="shared" si="88"/>
        <v>23.893651546283124</v>
      </c>
      <c r="P562" s="16">
        <f t="shared" si="88"/>
        <v>26.30425301438444</v>
      </c>
      <c r="Q562" s="16">
        <f t="shared" si="88"/>
        <v>25.947951051464152</v>
      </c>
      <c r="R562" s="16">
        <f t="shared" si="84"/>
        <v>30.133641976734339</v>
      </c>
      <c r="S562" s="5">
        <f t="shared" si="81"/>
        <v>0</v>
      </c>
      <c r="T562" s="17">
        <f t="shared" si="85"/>
        <v>0</v>
      </c>
    </row>
    <row r="563" spans="1:20" x14ac:dyDescent="0.25">
      <c r="A563" s="24">
        <v>42606.250032175929</v>
      </c>
      <c r="B563" s="10">
        <v>17.8</v>
      </c>
      <c r="C563" s="9">
        <v>278.92599999999999</v>
      </c>
      <c r="D563" s="10">
        <v>0</v>
      </c>
      <c r="E563" s="9">
        <v>0</v>
      </c>
      <c r="F563" s="10">
        <f t="shared" si="82"/>
        <v>17.8</v>
      </c>
      <c r="G563" s="9">
        <f t="shared" si="82"/>
        <v>278.92599999999999</v>
      </c>
      <c r="H563" s="23">
        <v>0</v>
      </c>
      <c r="I563" s="23">
        <f t="shared" si="83"/>
        <v>17.8</v>
      </c>
      <c r="J563" s="16">
        <f t="shared" si="80"/>
        <v>15.669999999999998</v>
      </c>
      <c r="K563" s="85"/>
      <c r="L563" s="86"/>
      <c r="M563" s="80">
        <f t="shared" si="88"/>
        <v>30.133641976734339</v>
      </c>
      <c r="N563" s="16">
        <f t="shared" si="88"/>
        <v>27.107172506621513</v>
      </c>
      <c r="O563" s="16">
        <f t="shared" si="88"/>
        <v>23.893651546283124</v>
      </c>
      <c r="P563" s="16">
        <f t="shared" si="88"/>
        <v>26.30425301438444</v>
      </c>
      <c r="Q563" s="16">
        <f t="shared" si="88"/>
        <v>25.947951051464152</v>
      </c>
      <c r="R563" s="16">
        <f t="shared" si="84"/>
        <v>30.133641976734339</v>
      </c>
      <c r="S563" s="5">
        <f t="shared" si="81"/>
        <v>0</v>
      </c>
      <c r="T563" s="17">
        <f t="shared" si="85"/>
        <v>0</v>
      </c>
    </row>
    <row r="564" spans="1:20" x14ac:dyDescent="0.25">
      <c r="A564" s="24">
        <v>42606.291698900466</v>
      </c>
      <c r="B564" s="10">
        <v>0</v>
      </c>
      <c r="C564" s="9">
        <v>0</v>
      </c>
      <c r="D564" s="22">
        <v>0</v>
      </c>
      <c r="E564" s="23">
        <v>0</v>
      </c>
      <c r="F564" s="10">
        <f t="shared" si="82"/>
        <v>0</v>
      </c>
      <c r="G564" s="9">
        <f t="shared" si="82"/>
        <v>0</v>
      </c>
      <c r="H564" s="23">
        <v>0</v>
      </c>
      <c r="I564" s="23">
        <f t="shared" si="83"/>
        <v>0</v>
      </c>
      <c r="J564" s="16">
        <f t="shared" si="80"/>
        <v>0</v>
      </c>
      <c r="K564" s="85"/>
      <c r="L564" s="86"/>
      <c r="M564" s="80">
        <f t="shared" si="88"/>
        <v>30.133641976734339</v>
      </c>
      <c r="N564" s="16">
        <f t="shared" si="88"/>
        <v>27.107172506621513</v>
      </c>
      <c r="O564" s="16">
        <f t="shared" si="88"/>
        <v>23.893651546283124</v>
      </c>
      <c r="P564" s="16">
        <f t="shared" si="88"/>
        <v>26.30425301438444</v>
      </c>
      <c r="Q564" s="16">
        <f t="shared" si="88"/>
        <v>25.947951051464152</v>
      </c>
      <c r="R564" s="16">
        <f t="shared" si="84"/>
        <v>30.133641976734339</v>
      </c>
      <c r="S564" s="5">
        <f t="shared" si="81"/>
        <v>0</v>
      </c>
      <c r="T564" s="17">
        <f t="shared" si="85"/>
        <v>0</v>
      </c>
    </row>
    <row r="565" spans="1:20" x14ac:dyDescent="0.25">
      <c r="A565" s="24">
        <v>42606.333365625003</v>
      </c>
      <c r="B565" s="10">
        <v>39.281999999999996</v>
      </c>
      <c r="C565" s="9">
        <v>747.14364</v>
      </c>
      <c r="D565" s="10">
        <v>0</v>
      </c>
      <c r="E565" s="9">
        <v>0</v>
      </c>
      <c r="F565" s="10">
        <f t="shared" si="82"/>
        <v>39.281999999999996</v>
      </c>
      <c r="G565" s="9">
        <f t="shared" si="82"/>
        <v>747.14364</v>
      </c>
      <c r="H565" s="23">
        <v>0</v>
      </c>
      <c r="I565" s="23">
        <f t="shared" si="83"/>
        <v>39.281999999999996</v>
      </c>
      <c r="J565" s="16">
        <f t="shared" si="80"/>
        <v>19.020000000000003</v>
      </c>
      <c r="K565" s="85"/>
      <c r="L565" s="86"/>
      <c r="M565" s="80">
        <f t="shared" si="88"/>
        <v>30.133641976734339</v>
      </c>
      <c r="N565" s="16">
        <f t="shared" si="88"/>
        <v>27.107172506621513</v>
      </c>
      <c r="O565" s="16">
        <f t="shared" si="88"/>
        <v>23.893651546283124</v>
      </c>
      <c r="P565" s="16">
        <f t="shared" si="88"/>
        <v>26.30425301438444</v>
      </c>
      <c r="Q565" s="16">
        <f t="shared" si="88"/>
        <v>25.947951051464152</v>
      </c>
      <c r="R565" s="16">
        <f t="shared" si="84"/>
        <v>30.133641976734339</v>
      </c>
      <c r="S565" s="5">
        <f t="shared" si="81"/>
        <v>0</v>
      </c>
      <c r="T565" s="17">
        <f t="shared" si="85"/>
        <v>0</v>
      </c>
    </row>
    <row r="566" spans="1:20" x14ac:dyDescent="0.25">
      <c r="A566" s="24">
        <v>42606.375032349541</v>
      </c>
      <c r="B566" s="10">
        <v>88.216999999999999</v>
      </c>
      <c r="C566" s="9">
        <v>1788.15859</v>
      </c>
      <c r="D566" s="10">
        <v>5.95</v>
      </c>
      <c r="E566" s="9">
        <v>120.607</v>
      </c>
      <c r="F566" s="10">
        <f t="shared" si="82"/>
        <v>82.266999999999996</v>
      </c>
      <c r="G566" s="9">
        <f t="shared" si="82"/>
        <v>1667.55159</v>
      </c>
      <c r="H566" s="23">
        <v>0</v>
      </c>
      <c r="I566" s="23">
        <f t="shared" si="83"/>
        <v>82.266999999999996</v>
      </c>
      <c r="J566" s="16">
        <f t="shared" si="80"/>
        <v>20.269993922228842</v>
      </c>
      <c r="K566" s="85"/>
      <c r="L566" s="86"/>
      <c r="M566" s="80">
        <f t="shared" si="88"/>
        <v>30.133641976734339</v>
      </c>
      <c r="N566" s="16">
        <f t="shared" si="88"/>
        <v>27.107172506621513</v>
      </c>
      <c r="O566" s="16">
        <f t="shared" si="88"/>
        <v>23.893651546283124</v>
      </c>
      <c r="P566" s="16">
        <f t="shared" si="88"/>
        <v>26.30425301438444</v>
      </c>
      <c r="Q566" s="16">
        <f t="shared" si="88"/>
        <v>25.947951051464152</v>
      </c>
      <c r="R566" s="16">
        <f t="shared" si="84"/>
        <v>30.133641976734339</v>
      </c>
      <c r="S566" s="5">
        <f t="shared" si="81"/>
        <v>0</v>
      </c>
      <c r="T566" s="17">
        <f t="shared" si="85"/>
        <v>0</v>
      </c>
    </row>
    <row r="567" spans="1:20" x14ac:dyDescent="0.25">
      <c r="A567" s="24">
        <v>42606.41669907407</v>
      </c>
      <c r="B567" s="10">
        <v>53.255000000000003</v>
      </c>
      <c r="C567" s="9">
        <v>1154.03585</v>
      </c>
      <c r="D567" s="10">
        <v>0</v>
      </c>
      <c r="E567" s="9">
        <v>0</v>
      </c>
      <c r="F567" s="10">
        <f t="shared" si="82"/>
        <v>53.255000000000003</v>
      </c>
      <c r="G567" s="9">
        <f t="shared" si="82"/>
        <v>1154.03585</v>
      </c>
      <c r="H567" s="23">
        <v>0</v>
      </c>
      <c r="I567" s="23">
        <f t="shared" si="83"/>
        <v>53.255000000000003</v>
      </c>
      <c r="J567" s="16">
        <f t="shared" si="80"/>
        <v>21.669999999999998</v>
      </c>
      <c r="K567" s="85"/>
      <c r="L567" s="86"/>
      <c r="M567" s="80">
        <f t="shared" si="88"/>
        <v>30.133641976734339</v>
      </c>
      <c r="N567" s="16">
        <f t="shared" si="88"/>
        <v>27.107172506621513</v>
      </c>
      <c r="O567" s="16">
        <f t="shared" si="88"/>
        <v>23.893651546283124</v>
      </c>
      <c r="P567" s="16">
        <f t="shared" si="88"/>
        <v>26.30425301438444</v>
      </c>
      <c r="Q567" s="16">
        <f t="shared" si="88"/>
        <v>25.947951051464152</v>
      </c>
      <c r="R567" s="16">
        <f t="shared" si="84"/>
        <v>30.133641976734339</v>
      </c>
      <c r="S567" s="5">
        <f t="shared" si="81"/>
        <v>0</v>
      </c>
      <c r="T567" s="17">
        <f t="shared" si="85"/>
        <v>0</v>
      </c>
    </row>
    <row r="568" spans="1:20" x14ac:dyDescent="0.25">
      <c r="A568" s="24">
        <v>42606.458365798608</v>
      </c>
      <c r="B568" s="10">
        <v>99.731999999999999</v>
      </c>
      <c r="C568" s="9">
        <v>2330.73684</v>
      </c>
      <c r="D568" s="10">
        <v>0</v>
      </c>
      <c r="E568" s="9">
        <v>0</v>
      </c>
      <c r="F568" s="10">
        <f t="shared" si="82"/>
        <v>99.731999999999999</v>
      </c>
      <c r="G568" s="9">
        <f t="shared" si="82"/>
        <v>2330.73684</v>
      </c>
      <c r="H568" s="23">
        <v>0</v>
      </c>
      <c r="I568" s="23">
        <f t="shared" si="83"/>
        <v>99.731999999999999</v>
      </c>
      <c r="J568" s="16">
        <f t="shared" si="80"/>
        <v>23.37</v>
      </c>
      <c r="K568" s="85"/>
      <c r="L568" s="86"/>
      <c r="M568" s="80">
        <f t="shared" ref="M568:Q583" si="89">M567</f>
        <v>30.133641976734339</v>
      </c>
      <c r="N568" s="16">
        <f t="shared" si="89"/>
        <v>27.107172506621513</v>
      </c>
      <c r="O568" s="16">
        <f t="shared" si="89"/>
        <v>23.893651546283124</v>
      </c>
      <c r="P568" s="16">
        <f t="shared" si="89"/>
        <v>26.30425301438444</v>
      </c>
      <c r="Q568" s="16">
        <f t="shared" si="89"/>
        <v>25.947951051464152</v>
      </c>
      <c r="R568" s="16">
        <f t="shared" si="84"/>
        <v>30.133641976734339</v>
      </c>
      <c r="S568" s="5">
        <f t="shared" si="81"/>
        <v>0</v>
      </c>
      <c r="T568" s="17">
        <f t="shared" si="85"/>
        <v>0</v>
      </c>
    </row>
    <row r="569" spans="1:20" x14ac:dyDescent="0.25">
      <c r="A569" s="24">
        <v>42606.500032523145</v>
      </c>
      <c r="B569" s="10">
        <v>102.753</v>
      </c>
      <c r="C569" s="9">
        <v>2567.79747</v>
      </c>
      <c r="D569" s="10">
        <v>0</v>
      </c>
      <c r="E569" s="9">
        <v>0</v>
      </c>
      <c r="F569" s="10">
        <f t="shared" si="82"/>
        <v>102.753</v>
      </c>
      <c r="G569" s="9">
        <f t="shared" si="82"/>
        <v>2567.79747</v>
      </c>
      <c r="H569" s="23">
        <v>0</v>
      </c>
      <c r="I569" s="23">
        <f t="shared" si="83"/>
        <v>102.753</v>
      </c>
      <c r="J569" s="16">
        <f t="shared" si="80"/>
        <v>24.99</v>
      </c>
      <c r="K569" s="85"/>
      <c r="L569" s="86"/>
      <c r="M569" s="80">
        <f t="shared" si="89"/>
        <v>30.133641976734339</v>
      </c>
      <c r="N569" s="16">
        <f t="shared" si="89"/>
        <v>27.107172506621513</v>
      </c>
      <c r="O569" s="16">
        <f t="shared" si="89"/>
        <v>23.893651546283124</v>
      </c>
      <c r="P569" s="16">
        <f t="shared" si="89"/>
        <v>26.30425301438444</v>
      </c>
      <c r="Q569" s="16">
        <f t="shared" si="89"/>
        <v>25.947951051464152</v>
      </c>
      <c r="R569" s="16">
        <f t="shared" si="84"/>
        <v>30.133641976734339</v>
      </c>
      <c r="S569" s="5">
        <f t="shared" si="81"/>
        <v>0</v>
      </c>
      <c r="T569" s="17">
        <f t="shared" si="85"/>
        <v>0</v>
      </c>
    </row>
    <row r="570" spans="1:20" x14ac:dyDescent="0.25">
      <c r="A570" s="24">
        <v>42606.541699247682</v>
      </c>
      <c r="B570" s="10">
        <v>74.013999999999996</v>
      </c>
      <c r="C570" s="9">
        <v>2040.5659800000001</v>
      </c>
      <c r="D570" s="10">
        <v>74.01400000000001</v>
      </c>
      <c r="E570" s="9">
        <v>2040.566</v>
      </c>
      <c r="F570" s="10">
        <f t="shared" si="82"/>
        <v>0</v>
      </c>
      <c r="G570" s="9">
        <f t="shared" si="82"/>
        <v>-1.9999999949504854E-5</v>
      </c>
      <c r="H570" s="23">
        <v>0</v>
      </c>
      <c r="I570" s="23">
        <f t="shared" si="83"/>
        <v>0</v>
      </c>
      <c r="J570" s="16">
        <f t="shared" si="80"/>
        <v>0</v>
      </c>
      <c r="K570" s="85"/>
      <c r="L570" s="86"/>
      <c r="M570" s="80">
        <f t="shared" si="89"/>
        <v>30.133641976734339</v>
      </c>
      <c r="N570" s="16">
        <f t="shared" si="89"/>
        <v>27.107172506621513</v>
      </c>
      <c r="O570" s="16">
        <f t="shared" si="89"/>
        <v>23.893651546283124</v>
      </c>
      <c r="P570" s="16">
        <f t="shared" si="89"/>
        <v>26.30425301438444</v>
      </c>
      <c r="Q570" s="16">
        <f t="shared" si="89"/>
        <v>25.947951051464152</v>
      </c>
      <c r="R570" s="16">
        <f t="shared" si="84"/>
        <v>30.133641976734339</v>
      </c>
      <c r="S570" s="5">
        <f t="shared" si="81"/>
        <v>0</v>
      </c>
      <c r="T570" s="17">
        <f t="shared" si="85"/>
        <v>0</v>
      </c>
    </row>
    <row r="571" spans="1:20" x14ac:dyDescent="0.25">
      <c r="A571" s="24">
        <v>42606.583365972219</v>
      </c>
      <c r="B571" s="10">
        <v>37.779000000000003</v>
      </c>
      <c r="C571" s="9">
        <v>1137.1478999999999</v>
      </c>
      <c r="D571" s="10">
        <v>37.779000000000003</v>
      </c>
      <c r="E571" s="9">
        <v>1137.1480000000001</v>
      </c>
      <c r="F571" s="10">
        <f t="shared" si="82"/>
        <v>0</v>
      </c>
      <c r="G571" s="9">
        <f t="shared" si="82"/>
        <v>-1.0000000020227162E-4</v>
      </c>
      <c r="H571" s="23">
        <v>0</v>
      </c>
      <c r="I571" s="23">
        <f t="shared" si="83"/>
        <v>0</v>
      </c>
      <c r="J571" s="16">
        <f t="shared" si="80"/>
        <v>0</v>
      </c>
      <c r="K571" s="85"/>
      <c r="L571" s="86"/>
      <c r="M571" s="80">
        <f t="shared" si="89"/>
        <v>30.133641976734339</v>
      </c>
      <c r="N571" s="16">
        <f t="shared" si="89"/>
        <v>27.107172506621513</v>
      </c>
      <c r="O571" s="16">
        <f t="shared" si="89"/>
        <v>23.893651546283124</v>
      </c>
      <c r="P571" s="16">
        <f t="shared" si="89"/>
        <v>26.30425301438444</v>
      </c>
      <c r="Q571" s="16">
        <f t="shared" si="89"/>
        <v>25.947951051464152</v>
      </c>
      <c r="R571" s="16">
        <f t="shared" si="84"/>
        <v>30.133641976734339</v>
      </c>
      <c r="S571" s="5">
        <f t="shared" si="81"/>
        <v>0</v>
      </c>
      <c r="T571" s="17">
        <f t="shared" si="85"/>
        <v>0</v>
      </c>
    </row>
    <row r="572" spans="1:20" x14ac:dyDescent="0.25">
      <c r="A572" s="24">
        <v>42606.625032696757</v>
      </c>
      <c r="B572" s="10">
        <v>54.402000000000001</v>
      </c>
      <c r="C572" s="9">
        <v>1523.8000199999999</v>
      </c>
      <c r="D572" s="10">
        <v>54.402000000000001</v>
      </c>
      <c r="E572" s="9">
        <v>1523.8</v>
      </c>
      <c r="F572" s="10">
        <f t="shared" si="82"/>
        <v>0</v>
      </c>
      <c r="G572" s="9">
        <f t="shared" si="82"/>
        <v>1.9999999949504854E-5</v>
      </c>
      <c r="H572" s="23">
        <v>0</v>
      </c>
      <c r="I572" s="23">
        <f t="shared" si="83"/>
        <v>0</v>
      </c>
      <c r="J572" s="16">
        <f t="shared" si="80"/>
        <v>0</v>
      </c>
      <c r="K572" s="85"/>
      <c r="L572" s="86"/>
      <c r="M572" s="80">
        <f t="shared" si="89"/>
        <v>30.133641976734339</v>
      </c>
      <c r="N572" s="16">
        <f t="shared" si="89"/>
        <v>27.107172506621513</v>
      </c>
      <c r="O572" s="16">
        <f t="shared" si="89"/>
        <v>23.893651546283124</v>
      </c>
      <c r="P572" s="16">
        <f t="shared" si="89"/>
        <v>26.30425301438444</v>
      </c>
      <c r="Q572" s="16">
        <f t="shared" si="89"/>
        <v>25.947951051464152</v>
      </c>
      <c r="R572" s="16">
        <f t="shared" si="84"/>
        <v>30.133641976734339</v>
      </c>
      <c r="S572" s="5">
        <f t="shared" si="81"/>
        <v>0</v>
      </c>
      <c r="T572" s="17">
        <f t="shared" si="85"/>
        <v>0</v>
      </c>
    </row>
    <row r="573" spans="1:20" x14ac:dyDescent="0.25">
      <c r="A573" s="24">
        <v>42606.666699421294</v>
      </c>
      <c r="B573" s="10">
        <v>63.500999999999998</v>
      </c>
      <c r="C573" s="9">
        <v>4421.5746300000001</v>
      </c>
      <c r="D573" s="10">
        <v>63.501000000000005</v>
      </c>
      <c r="E573" s="9">
        <v>4421.5749999999998</v>
      </c>
      <c r="F573" s="10">
        <f t="shared" si="82"/>
        <v>0</v>
      </c>
      <c r="G573" s="9">
        <f t="shared" si="82"/>
        <v>-3.6999999974796083E-4</v>
      </c>
      <c r="H573" s="23">
        <v>0</v>
      </c>
      <c r="I573" s="23">
        <f t="shared" si="83"/>
        <v>0</v>
      </c>
      <c r="J573" s="16">
        <f t="shared" si="80"/>
        <v>0</v>
      </c>
      <c r="K573" s="85"/>
      <c r="L573" s="86"/>
      <c r="M573" s="80">
        <f t="shared" si="89"/>
        <v>30.133641976734339</v>
      </c>
      <c r="N573" s="16">
        <f t="shared" si="89"/>
        <v>27.107172506621513</v>
      </c>
      <c r="O573" s="16">
        <f t="shared" si="89"/>
        <v>23.893651546283124</v>
      </c>
      <c r="P573" s="16">
        <f t="shared" si="89"/>
        <v>26.30425301438444</v>
      </c>
      <c r="Q573" s="16">
        <f t="shared" si="89"/>
        <v>25.947951051464152</v>
      </c>
      <c r="R573" s="16">
        <f t="shared" si="84"/>
        <v>30.133641976734339</v>
      </c>
      <c r="S573" s="5">
        <f t="shared" si="81"/>
        <v>0</v>
      </c>
      <c r="T573" s="17">
        <f t="shared" si="85"/>
        <v>0</v>
      </c>
    </row>
    <row r="574" spans="1:20" x14ac:dyDescent="0.25">
      <c r="A574" s="24">
        <v>42606.708366145831</v>
      </c>
      <c r="B574" s="10">
        <v>89.575000000000003</v>
      </c>
      <c r="C574" s="9">
        <v>8335.8495000000003</v>
      </c>
      <c r="D574" s="10">
        <v>89.575000000000003</v>
      </c>
      <c r="E574" s="9">
        <v>8335.85</v>
      </c>
      <c r="F574" s="10">
        <f t="shared" si="82"/>
        <v>0</v>
      </c>
      <c r="G574" s="9">
        <f t="shared" si="82"/>
        <v>-5.0000000010186341E-4</v>
      </c>
      <c r="H574" s="23">
        <v>0</v>
      </c>
      <c r="I574" s="23">
        <f t="shared" si="83"/>
        <v>0</v>
      </c>
      <c r="J574" s="16">
        <f t="shared" si="80"/>
        <v>0</v>
      </c>
      <c r="K574" s="85"/>
      <c r="L574" s="86"/>
      <c r="M574" s="80">
        <f t="shared" si="89"/>
        <v>30.133641976734339</v>
      </c>
      <c r="N574" s="16">
        <f t="shared" si="89"/>
        <v>27.107172506621513</v>
      </c>
      <c r="O574" s="16">
        <f t="shared" si="89"/>
        <v>23.893651546283124</v>
      </c>
      <c r="P574" s="16">
        <f t="shared" si="89"/>
        <v>26.30425301438444</v>
      </c>
      <c r="Q574" s="16">
        <f t="shared" si="89"/>
        <v>25.947951051464152</v>
      </c>
      <c r="R574" s="16">
        <f t="shared" si="84"/>
        <v>30.133641976734339</v>
      </c>
      <c r="S574" s="5">
        <f t="shared" si="81"/>
        <v>0</v>
      </c>
      <c r="T574" s="17">
        <f t="shared" si="85"/>
        <v>0</v>
      </c>
    </row>
    <row r="575" spans="1:20" x14ac:dyDescent="0.25">
      <c r="A575" s="24">
        <v>42606.750032870368</v>
      </c>
      <c r="B575" s="10">
        <v>75.221000000000004</v>
      </c>
      <c r="C575" s="9">
        <v>2458.9744900000001</v>
      </c>
      <c r="D575" s="10">
        <v>75.221000000000004</v>
      </c>
      <c r="E575" s="9">
        <v>2458.9740000000002</v>
      </c>
      <c r="F575" s="10">
        <f t="shared" si="82"/>
        <v>0</v>
      </c>
      <c r="G575" s="9">
        <f t="shared" si="82"/>
        <v>4.899999998997373E-4</v>
      </c>
      <c r="H575" s="23">
        <v>0</v>
      </c>
      <c r="I575" s="23">
        <f t="shared" si="83"/>
        <v>0</v>
      </c>
      <c r="J575" s="16">
        <f t="shared" si="80"/>
        <v>0</v>
      </c>
      <c r="K575" s="85"/>
      <c r="L575" s="86"/>
      <c r="M575" s="80">
        <f t="shared" si="89"/>
        <v>30.133641976734339</v>
      </c>
      <c r="N575" s="16">
        <f t="shared" si="89"/>
        <v>27.107172506621513</v>
      </c>
      <c r="O575" s="16">
        <f t="shared" si="89"/>
        <v>23.893651546283124</v>
      </c>
      <c r="P575" s="16">
        <f t="shared" si="89"/>
        <v>26.30425301438444</v>
      </c>
      <c r="Q575" s="16">
        <f t="shared" si="89"/>
        <v>25.947951051464152</v>
      </c>
      <c r="R575" s="16">
        <f t="shared" si="84"/>
        <v>30.133641976734339</v>
      </c>
      <c r="S575" s="5">
        <f t="shared" si="81"/>
        <v>0</v>
      </c>
      <c r="T575" s="17">
        <f t="shared" si="85"/>
        <v>0</v>
      </c>
    </row>
    <row r="576" spans="1:20" x14ac:dyDescent="0.25">
      <c r="A576" s="24">
        <v>42606.791699594905</v>
      </c>
      <c r="B576" s="10">
        <v>77.16</v>
      </c>
      <c r="C576" s="9">
        <v>2552.4528</v>
      </c>
      <c r="D576" s="10">
        <v>77.16</v>
      </c>
      <c r="E576" s="9">
        <v>2552.453</v>
      </c>
      <c r="F576" s="10">
        <f t="shared" si="82"/>
        <v>0</v>
      </c>
      <c r="G576" s="9">
        <f t="shared" si="82"/>
        <v>-1.9999999994979589E-4</v>
      </c>
      <c r="H576" s="23">
        <v>0</v>
      </c>
      <c r="I576" s="23">
        <f t="shared" si="83"/>
        <v>0</v>
      </c>
      <c r="J576" s="16">
        <f t="shared" si="80"/>
        <v>0</v>
      </c>
      <c r="K576" s="85"/>
      <c r="L576" s="86"/>
      <c r="M576" s="80">
        <f t="shared" si="89"/>
        <v>30.133641976734339</v>
      </c>
      <c r="N576" s="16">
        <f t="shared" si="89"/>
        <v>27.107172506621513</v>
      </c>
      <c r="O576" s="16">
        <f t="shared" si="89"/>
        <v>23.893651546283124</v>
      </c>
      <c r="P576" s="16">
        <f t="shared" si="89"/>
        <v>26.30425301438444</v>
      </c>
      <c r="Q576" s="16">
        <f t="shared" si="89"/>
        <v>25.947951051464152</v>
      </c>
      <c r="R576" s="16">
        <f t="shared" si="84"/>
        <v>30.133641976734339</v>
      </c>
      <c r="S576" s="5">
        <f t="shared" si="81"/>
        <v>0</v>
      </c>
      <c r="T576" s="17">
        <f t="shared" si="85"/>
        <v>0</v>
      </c>
    </row>
    <row r="577" spans="1:20" x14ac:dyDescent="0.25">
      <c r="A577" s="24">
        <v>42606.833366319443</v>
      </c>
      <c r="B577" s="10">
        <v>106.188</v>
      </c>
      <c r="C577" s="9">
        <v>2874.5091600000001</v>
      </c>
      <c r="D577" s="10">
        <v>106.188</v>
      </c>
      <c r="E577" s="9">
        <v>2874.509</v>
      </c>
      <c r="F577" s="10">
        <f t="shared" si="82"/>
        <v>0</v>
      </c>
      <c r="G577" s="9">
        <f t="shared" si="82"/>
        <v>1.6000000005078618E-4</v>
      </c>
      <c r="H577" s="23">
        <v>0</v>
      </c>
      <c r="I577" s="23">
        <f t="shared" si="83"/>
        <v>0</v>
      </c>
      <c r="J577" s="16">
        <f t="shared" si="80"/>
        <v>0</v>
      </c>
      <c r="K577" s="85"/>
      <c r="L577" s="86"/>
      <c r="M577" s="80">
        <f t="shared" si="89"/>
        <v>30.133641976734339</v>
      </c>
      <c r="N577" s="16">
        <f t="shared" si="89"/>
        <v>27.107172506621513</v>
      </c>
      <c r="O577" s="16">
        <f t="shared" si="89"/>
        <v>23.893651546283124</v>
      </c>
      <c r="P577" s="16">
        <f t="shared" si="89"/>
        <v>26.30425301438444</v>
      </c>
      <c r="Q577" s="16">
        <f t="shared" si="89"/>
        <v>25.947951051464152</v>
      </c>
      <c r="R577" s="16">
        <f t="shared" si="84"/>
        <v>30.133641976734339</v>
      </c>
      <c r="S577" s="5">
        <f t="shared" si="81"/>
        <v>0</v>
      </c>
      <c r="T577" s="17">
        <f t="shared" si="85"/>
        <v>0</v>
      </c>
    </row>
    <row r="578" spans="1:20" x14ac:dyDescent="0.25">
      <c r="A578" s="24">
        <v>42606.87503304398</v>
      </c>
      <c r="B578" s="10">
        <v>107.142</v>
      </c>
      <c r="C578" s="9">
        <v>3353.5446000000002</v>
      </c>
      <c r="D578" s="10">
        <v>107.14200000000001</v>
      </c>
      <c r="E578" s="9">
        <v>3353.5450000000001</v>
      </c>
      <c r="F578" s="10">
        <f t="shared" si="82"/>
        <v>0</v>
      </c>
      <c r="G578" s="9">
        <f t="shared" si="82"/>
        <v>-3.9999999989959178E-4</v>
      </c>
      <c r="H578" s="23">
        <v>0</v>
      </c>
      <c r="I578" s="23">
        <f t="shared" si="83"/>
        <v>0</v>
      </c>
      <c r="J578" s="16">
        <f t="shared" si="80"/>
        <v>0</v>
      </c>
      <c r="K578" s="85"/>
      <c r="L578" s="86"/>
      <c r="M578" s="80">
        <f t="shared" si="89"/>
        <v>30.133641976734339</v>
      </c>
      <c r="N578" s="16">
        <f t="shared" si="89"/>
        <v>27.107172506621513</v>
      </c>
      <c r="O578" s="16">
        <f t="shared" si="89"/>
        <v>23.893651546283124</v>
      </c>
      <c r="P578" s="16">
        <f t="shared" si="89"/>
        <v>26.30425301438444</v>
      </c>
      <c r="Q578" s="16">
        <f t="shared" si="89"/>
        <v>25.947951051464152</v>
      </c>
      <c r="R578" s="16">
        <f t="shared" si="84"/>
        <v>30.133641976734339</v>
      </c>
      <c r="S578" s="5">
        <f t="shared" si="81"/>
        <v>0</v>
      </c>
      <c r="T578" s="17">
        <f t="shared" si="85"/>
        <v>0</v>
      </c>
    </row>
    <row r="579" spans="1:20" x14ac:dyDescent="0.25">
      <c r="A579" s="24">
        <v>42606.916699768517</v>
      </c>
      <c r="B579" s="10">
        <v>93.414000000000001</v>
      </c>
      <c r="C579" s="9">
        <v>3772.0573199999999</v>
      </c>
      <c r="D579" s="10">
        <v>93.414000000000001</v>
      </c>
      <c r="E579" s="9">
        <v>3772.0570000000002</v>
      </c>
      <c r="F579" s="10">
        <f t="shared" si="82"/>
        <v>0</v>
      </c>
      <c r="G579" s="9">
        <f t="shared" si="82"/>
        <v>3.1999999964682502E-4</v>
      </c>
      <c r="H579" s="23">
        <v>0</v>
      </c>
      <c r="I579" s="23">
        <f t="shared" si="83"/>
        <v>0</v>
      </c>
      <c r="J579" s="16">
        <f t="shared" si="80"/>
        <v>0</v>
      </c>
      <c r="K579" s="85"/>
      <c r="L579" s="86"/>
      <c r="M579" s="80">
        <f t="shared" si="89"/>
        <v>30.133641976734339</v>
      </c>
      <c r="N579" s="16">
        <f t="shared" si="89"/>
        <v>27.107172506621513</v>
      </c>
      <c r="O579" s="16">
        <f t="shared" si="89"/>
        <v>23.893651546283124</v>
      </c>
      <c r="P579" s="16">
        <f t="shared" si="89"/>
        <v>26.30425301438444</v>
      </c>
      <c r="Q579" s="16">
        <f t="shared" si="89"/>
        <v>25.947951051464152</v>
      </c>
      <c r="R579" s="16">
        <f t="shared" si="84"/>
        <v>30.133641976734339</v>
      </c>
      <c r="S579" s="5">
        <f t="shared" si="81"/>
        <v>0</v>
      </c>
      <c r="T579" s="17">
        <f t="shared" si="85"/>
        <v>0</v>
      </c>
    </row>
    <row r="580" spans="1:20" x14ac:dyDescent="0.25">
      <c r="A580" s="24">
        <v>42606.958366493054</v>
      </c>
      <c r="B580" s="10">
        <v>14.568</v>
      </c>
      <c r="C580" s="9">
        <v>353.56536</v>
      </c>
      <c r="D580" s="10">
        <v>0</v>
      </c>
      <c r="E580" s="9">
        <v>0</v>
      </c>
      <c r="F580" s="10">
        <f t="shared" si="82"/>
        <v>14.568</v>
      </c>
      <c r="G580" s="9">
        <f t="shared" si="82"/>
        <v>353.56536</v>
      </c>
      <c r="H580" s="23">
        <v>0</v>
      </c>
      <c r="I580" s="23">
        <f t="shared" si="83"/>
        <v>14.568</v>
      </c>
      <c r="J580" s="16">
        <f t="shared" si="80"/>
        <v>24.27</v>
      </c>
      <c r="K580" s="85"/>
      <c r="L580" s="86"/>
      <c r="M580" s="80">
        <f t="shared" si="89"/>
        <v>30.133641976734339</v>
      </c>
      <c r="N580" s="16">
        <f t="shared" si="89"/>
        <v>27.107172506621513</v>
      </c>
      <c r="O580" s="16">
        <f t="shared" si="89"/>
        <v>23.893651546283124</v>
      </c>
      <c r="P580" s="16">
        <f t="shared" si="89"/>
        <v>26.30425301438444</v>
      </c>
      <c r="Q580" s="16">
        <f t="shared" si="89"/>
        <v>25.947951051464152</v>
      </c>
      <c r="R580" s="16">
        <f t="shared" si="84"/>
        <v>30.133641976734339</v>
      </c>
      <c r="S580" s="5">
        <f t="shared" si="81"/>
        <v>0</v>
      </c>
      <c r="T580" s="17">
        <f t="shared" si="85"/>
        <v>0</v>
      </c>
    </row>
    <row r="581" spans="1:20" x14ac:dyDescent="0.25">
      <c r="A581" s="24">
        <v>42607.000033217591</v>
      </c>
      <c r="B581" s="10">
        <v>0.443</v>
      </c>
      <c r="C581" s="9">
        <v>9.7898569999999996</v>
      </c>
      <c r="D581" s="15">
        <v>0</v>
      </c>
      <c r="E581" s="15">
        <v>0</v>
      </c>
      <c r="F581" s="10">
        <f t="shared" si="82"/>
        <v>0.443</v>
      </c>
      <c r="G581" s="9">
        <f t="shared" si="82"/>
        <v>9.7898569999999996</v>
      </c>
      <c r="H581" s="23">
        <v>0</v>
      </c>
      <c r="I581" s="23">
        <f t="shared" si="83"/>
        <v>0.443</v>
      </c>
      <c r="J581" s="16">
        <f t="shared" si="80"/>
        <v>22.099</v>
      </c>
      <c r="K581" s="85"/>
      <c r="L581" s="86"/>
      <c r="M581" s="80">
        <f t="shared" si="89"/>
        <v>30.133641976734339</v>
      </c>
      <c r="N581" s="16">
        <f t="shared" si="89"/>
        <v>27.107172506621513</v>
      </c>
      <c r="O581" s="16">
        <f t="shared" si="89"/>
        <v>23.893651546283124</v>
      </c>
      <c r="P581" s="16">
        <f t="shared" si="89"/>
        <v>26.30425301438444</v>
      </c>
      <c r="Q581" s="16">
        <f t="shared" si="89"/>
        <v>25.947951051464152</v>
      </c>
      <c r="R581" s="16">
        <f t="shared" si="84"/>
        <v>30.133641976734339</v>
      </c>
      <c r="S581" s="5">
        <f t="shared" si="81"/>
        <v>0</v>
      </c>
      <c r="T581" s="17">
        <f t="shared" si="85"/>
        <v>0</v>
      </c>
    </row>
    <row r="582" spans="1:20" x14ac:dyDescent="0.25">
      <c r="A582" s="24">
        <v>42607.041699942129</v>
      </c>
      <c r="B582" s="10">
        <v>0</v>
      </c>
      <c r="C582" s="9">
        <v>0</v>
      </c>
      <c r="D582" s="22">
        <v>0</v>
      </c>
      <c r="E582" s="23">
        <v>0</v>
      </c>
      <c r="F582" s="10">
        <f t="shared" si="82"/>
        <v>0</v>
      </c>
      <c r="G582" s="9">
        <f t="shared" si="82"/>
        <v>0</v>
      </c>
      <c r="H582" s="23">
        <v>0</v>
      </c>
      <c r="I582" s="23">
        <f t="shared" si="83"/>
        <v>0</v>
      </c>
      <c r="J582" s="16">
        <f t="shared" ref="J582:J645" si="90">IF(F582&gt;0,G582/F582,0)</f>
        <v>0</v>
      </c>
      <c r="K582" s="85"/>
      <c r="L582" s="86"/>
      <c r="M582" s="80">
        <f t="shared" si="89"/>
        <v>30.133641976734339</v>
      </c>
      <c r="N582" s="16">
        <f t="shared" si="89"/>
        <v>27.107172506621513</v>
      </c>
      <c r="O582" s="16">
        <f t="shared" si="89"/>
        <v>23.893651546283124</v>
      </c>
      <c r="P582" s="16">
        <f t="shared" si="89"/>
        <v>26.30425301438444</v>
      </c>
      <c r="Q582" s="16">
        <f t="shared" si="89"/>
        <v>25.947951051464152</v>
      </c>
      <c r="R582" s="16">
        <f t="shared" si="84"/>
        <v>30.133641976734339</v>
      </c>
      <c r="S582" s="5">
        <f t="shared" ref="S582:S645" si="91">IF(J582&gt;R582,J582-R582,0)</f>
        <v>0</v>
      </c>
      <c r="T582" s="17">
        <f t="shared" si="85"/>
        <v>0</v>
      </c>
    </row>
    <row r="583" spans="1:20" x14ac:dyDescent="0.25">
      <c r="A583" s="24">
        <v>42607.083366666666</v>
      </c>
      <c r="B583" s="10">
        <v>0</v>
      </c>
      <c r="C583" s="9">
        <v>0</v>
      </c>
      <c r="D583" s="22">
        <v>0</v>
      </c>
      <c r="E583" s="23">
        <v>0</v>
      </c>
      <c r="F583" s="10">
        <f t="shared" ref="F583:G646" si="92">B583-D583</f>
        <v>0</v>
      </c>
      <c r="G583" s="9">
        <f t="shared" si="92"/>
        <v>0</v>
      </c>
      <c r="H583" s="23">
        <v>0</v>
      </c>
      <c r="I583" s="23">
        <f t="shared" ref="I583:I646" si="93">F583-H583</f>
        <v>0</v>
      </c>
      <c r="J583" s="16">
        <f t="shared" si="90"/>
        <v>0</v>
      </c>
      <c r="K583" s="85"/>
      <c r="L583" s="86"/>
      <c r="M583" s="80">
        <f t="shared" si="89"/>
        <v>30.133641976734339</v>
      </c>
      <c r="N583" s="16">
        <f t="shared" si="89"/>
        <v>27.107172506621513</v>
      </c>
      <c r="O583" s="16">
        <f t="shared" si="89"/>
        <v>23.893651546283124</v>
      </c>
      <c r="P583" s="16">
        <f t="shared" si="89"/>
        <v>26.30425301438444</v>
      </c>
      <c r="Q583" s="16">
        <f t="shared" si="89"/>
        <v>25.947951051464152</v>
      </c>
      <c r="R583" s="16">
        <f t="shared" ref="R583:R646" si="94">MAX(L583:Q583)</f>
        <v>30.133641976734339</v>
      </c>
      <c r="S583" s="5">
        <f t="shared" si="91"/>
        <v>0</v>
      </c>
      <c r="T583" s="17">
        <f t="shared" ref="T583:T646" si="95">IF(S583&lt;&gt;" ",S583*I583,0)</f>
        <v>0</v>
      </c>
    </row>
    <row r="584" spans="1:20" x14ac:dyDescent="0.25">
      <c r="A584" s="24">
        <v>42607.125033391203</v>
      </c>
      <c r="B584" s="10">
        <v>50.8</v>
      </c>
      <c r="C584" s="9">
        <v>820.928</v>
      </c>
      <c r="D584" s="10">
        <v>0.46</v>
      </c>
      <c r="E584" s="9">
        <v>7.4340000000000002</v>
      </c>
      <c r="F584" s="10">
        <f t="shared" si="92"/>
        <v>50.339999999999996</v>
      </c>
      <c r="G584" s="9">
        <f t="shared" si="92"/>
        <v>813.49400000000003</v>
      </c>
      <c r="H584" s="23">
        <v>0</v>
      </c>
      <c r="I584" s="23">
        <f t="shared" si="93"/>
        <v>50.339999999999996</v>
      </c>
      <c r="J584" s="16">
        <f t="shared" si="90"/>
        <v>16.159992054032582</v>
      </c>
      <c r="K584" s="85"/>
      <c r="L584" s="86"/>
      <c r="M584" s="80">
        <f t="shared" ref="M584:Q599" si="96">M583</f>
        <v>30.133641976734339</v>
      </c>
      <c r="N584" s="16">
        <f t="shared" si="96"/>
        <v>27.107172506621513</v>
      </c>
      <c r="O584" s="16">
        <f t="shared" si="96"/>
        <v>23.893651546283124</v>
      </c>
      <c r="P584" s="16">
        <f t="shared" si="96"/>
        <v>26.30425301438444</v>
      </c>
      <c r="Q584" s="16">
        <f t="shared" si="96"/>
        <v>25.947951051464152</v>
      </c>
      <c r="R584" s="16">
        <f t="shared" si="94"/>
        <v>30.133641976734339</v>
      </c>
      <c r="S584" s="5">
        <f t="shared" si="91"/>
        <v>0</v>
      </c>
      <c r="T584" s="17">
        <f t="shared" si="95"/>
        <v>0</v>
      </c>
    </row>
    <row r="585" spans="1:20" x14ac:dyDescent="0.25">
      <c r="A585" s="24">
        <v>42607.16670011574</v>
      </c>
      <c r="B585" s="10">
        <v>38.4</v>
      </c>
      <c r="C585" s="9">
        <v>542.59199999999998</v>
      </c>
      <c r="D585" s="10">
        <v>0.01</v>
      </c>
      <c r="E585" s="9">
        <v>0.14100000000000001</v>
      </c>
      <c r="F585" s="10">
        <f t="shared" si="92"/>
        <v>38.39</v>
      </c>
      <c r="G585" s="9">
        <f t="shared" si="92"/>
        <v>542.45100000000002</v>
      </c>
      <c r="H585" s="23">
        <v>0</v>
      </c>
      <c r="I585" s="23">
        <f t="shared" si="93"/>
        <v>38.39</v>
      </c>
      <c r="J585" s="16">
        <f t="shared" si="90"/>
        <v>14.130007814535036</v>
      </c>
      <c r="K585" s="85"/>
      <c r="L585" s="86"/>
      <c r="M585" s="80">
        <f t="shared" si="96"/>
        <v>30.133641976734339</v>
      </c>
      <c r="N585" s="16">
        <f t="shared" si="96"/>
        <v>27.107172506621513</v>
      </c>
      <c r="O585" s="16">
        <f t="shared" si="96"/>
        <v>23.893651546283124</v>
      </c>
      <c r="P585" s="16">
        <f t="shared" si="96"/>
        <v>26.30425301438444</v>
      </c>
      <c r="Q585" s="16">
        <f t="shared" si="96"/>
        <v>25.947951051464152</v>
      </c>
      <c r="R585" s="16">
        <f t="shared" si="94"/>
        <v>30.133641976734339</v>
      </c>
      <c r="S585" s="5">
        <f t="shared" si="91"/>
        <v>0</v>
      </c>
      <c r="T585" s="17">
        <f t="shared" si="95"/>
        <v>0</v>
      </c>
    </row>
    <row r="586" spans="1:20" x14ac:dyDescent="0.25">
      <c r="A586" s="24">
        <v>42607.208366840277</v>
      </c>
      <c r="B586" s="22">
        <v>38.799999999999997</v>
      </c>
      <c r="C586" s="23">
        <v>597.13199999999995</v>
      </c>
      <c r="D586" s="22">
        <v>0</v>
      </c>
      <c r="E586" s="23">
        <v>0</v>
      </c>
      <c r="F586" s="22">
        <f t="shared" si="92"/>
        <v>38.799999999999997</v>
      </c>
      <c r="G586" s="23">
        <f t="shared" si="92"/>
        <v>597.13199999999995</v>
      </c>
      <c r="H586" s="23">
        <v>0</v>
      </c>
      <c r="I586" s="23">
        <f t="shared" si="93"/>
        <v>38.799999999999997</v>
      </c>
      <c r="J586" s="16">
        <f t="shared" si="90"/>
        <v>15.39</v>
      </c>
      <c r="K586" s="85"/>
      <c r="L586" s="86"/>
      <c r="M586" s="80">
        <f t="shared" si="96"/>
        <v>30.133641976734339</v>
      </c>
      <c r="N586" s="16">
        <f t="shared" si="96"/>
        <v>27.107172506621513</v>
      </c>
      <c r="O586" s="16">
        <f t="shared" si="96"/>
        <v>23.893651546283124</v>
      </c>
      <c r="P586" s="16">
        <f t="shared" si="96"/>
        <v>26.30425301438444</v>
      </c>
      <c r="Q586" s="16">
        <f t="shared" si="96"/>
        <v>25.947951051464152</v>
      </c>
      <c r="R586" s="16">
        <f t="shared" si="94"/>
        <v>30.133641976734339</v>
      </c>
      <c r="S586" s="5">
        <f t="shared" si="91"/>
        <v>0</v>
      </c>
      <c r="T586" s="17">
        <f t="shared" si="95"/>
        <v>0</v>
      </c>
    </row>
    <row r="587" spans="1:20" x14ac:dyDescent="0.25">
      <c r="A587" s="24">
        <v>42607.250033564815</v>
      </c>
      <c r="B587" s="22">
        <v>0</v>
      </c>
      <c r="C587" s="23">
        <v>0</v>
      </c>
      <c r="D587" s="22">
        <v>0</v>
      </c>
      <c r="E587" s="23">
        <v>0</v>
      </c>
      <c r="F587" s="22">
        <f t="shared" si="92"/>
        <v>0</v>
      </c>
      <c r="G587" s="23">
        <f t="shared" si="92"/>
        <v>0</v>
      </c>
      <c r="H587" s="23">
        <v>0</v>
      </c>
      <c r="I587" s="23">
        <f t="shared" si="93"/>
        <v>0</v>
      </c>
      <c r="J587" s="16">
        <f t="shared" si="90"/>
        <v>0</v>
      </c>
      <c r="K587" s="85"/>
      <c r="L587" s="86"/>
      <c r="M587" s="80">
        <f t="shared" si="96"/>
        <v>30.133641976734339</v>
      </c>
      <c r="N587" s="16">
        <f t="shared" si="96"/>
        <v>27.107172506621513</v>
      </c>
      <c r="O587" s="16">
        <f t="shared" si="96"/>
        <v>23.893651546283124</v>
      </c>
      <c r="P587" s="16">
        <f t="shared" si="96"/>
        <v>26.30425301438444</v>
      </c>
      <c r="Q587" s="16">
        <f t="shared" si="96"/>
        <v>25.947951051464152</v>
      </c>
      <c r="R587" s="16">
        <f t="shared" si="94"/>
        <v>30.133641976734339</v>
      </c>
      <c r="S587" s="5">
        <f t="shared" si="91"/>
        <v>0</v>
      </c>
      <c r="T587" s="17">
        <f t="shared" si="95"/>
        <v>0</v>
      </c>
    </row>
    <row r="588" spans="1:20" x14ac:dyDescent="0.25">
      <c r="A588" s="24">
        <v>42607.291700289352</v>
      </c>
      <c r="B588" s="22">
        <v>0</v>
      </c>
      <c r="C588" s="23">
        <v>0</v>
      </c>
      <c r="D588" s="22">
        <v>0</v>
      </c>
      <c r="E588" s="23">
        <v>0</v>
      </c>
      <c r="F588" s="22">
        <f t="shared" si="92"/>
        <v>0</v>
      </c>
      <c r="G588" s="23">
        <f t="shared" si="92"/>
        <v>0</v>
      </c>
      <c r="H588" s="23">
        <v>0</v>
      </c>
      <c r="I588" s="23">
        <f t="shared" si="93"/>
        <v>0</v>
      </c>
      <c r="J588" s="16">
        <f t="shared" si="90"/>
        <v>0</v>
      </c>
      <c r="K588" s="85"/>
      <c r="L588" s="86"/>
      <c r="M588" s="80">
        <f t="shared" si="96"/>
        <v>30.133641976734339</v>
      </c>
      <c r="N588" s="16">
        <f t="shared" si="96"/>
        <v>27.107172506621513</v>
      </c>
      <c r="O588" s="16">
        <f t="shared" si="96"/>
        <v>23.893651546283124</v>
      </c>
      <c r="P588" s="16">
        <f t="shared" si="96"/>
        <v>26.30425301438444</v>
      </c>
      <c r="Q588" s="16">
        <f t="shared" si="96"/>
        <v>25.947951051464152</v>
      </c>
      <c r="R588" s="16">
        <f t="shared" si="94"/>
        <v>30.133641976734339</v>
      </c>
      <c r="S588" s="5">
        <f t="shared" si="91"/>
        <v>0</v>
      </c>
      <c r="T588" s="17">
        <f t="shared" si="95"/>
        <v>0</v>
      </c>
    </row>
    <row r="589" spans="1:20" x14ac:dyDescent="0.25">
      <c r="A589" s="24">
        <v>42607.333367013889</v>
      </c>
      <c r="B589" s="22">
        <v>0</v>
      </c>
      <c r="C589" s="23">
        <v>0</v>
      </c>
      <c r="D589" s="22">
        <v>0</v>
      </c>
      <c r="E589" s="23">
        <v>0</v>
      </c>
      <c r="F589" s="22">
        <f t="shared" si="92"/>
        <v>0</v>
      </c>
      <c r="G589" s="23">
        <f t="shared" si="92"/>
        <v>0</v>
      </c>
      <c r="H589" s="23">
        <v>0</v>
      </c>
      <c r="I589" s="23">
        <f t="shared" si="93"/>
        <v>0</v>
      </c>
      <c r="J589" s="16">
        <f t="shared" si="90"/>
        <v>0</v>
      </c>
      <c r="K589" s="85"/>
      <c r="L589" s="86"/>
      <c r="M589" s="80">
        <f t="shared" si="96"/>
        <v>30.133641976734339</v>
      </c>
      <c r="N589" s="16">
        <f t="shared" si="96"/>
        <v>27.107172506621513</v>
      </c>
      <c r="O589" s="16">
        <f t="shared" si="96"/>
        <v>23.893651546283124</v>
      </c>
      <c r="P589" s="16">
        <f t="shared" si="96"/>
        <v>26.30425301438444</v>
      </c>
      <c r="Q589" s="16">
        <f t="shared" si="96"/>
        <v>25.947951051464152</v>
      </c>
      <c r="R589" s="16">
        <f t="shared" si="94"/>
        <v>30.133641976734339</v>
      </c>
      <c r="S589" s="5">
        <f t="shared" si="91"/>
        <v>0</v>
      </c>
      <c r="T589" s="17">
        <f t="shared" si="95"/>
        <v>0</v>
      </c>
    </row>
    <row r="590" spans="1:20" x14ac:dyDescent="0.25">
      <c r="A590" s="24">
        <v>42607.375033738426</v>
      </c>
      <c r="B590" s="22">
        <v>10.627000000000001</v>
      </c>
      <c r="C590" s="23">
        <v>243.14576</v>
      </c>
      <c r="D590" s="15">
        <v>0</v>
      </c>
      <c r="E590" s="15">
        <v>0</v>
      </c>
      <c r="F590" s="22">
        <f t="shared" si="92"/>
        <v>10.627000000000001</v>
      </c>
      <c r="G590" s="23">
        <f t="shared" si="92"/>
        <v>243.14576</v>
      </c>
      <c r="H590" s="23">
        <v>0</v>
      </c>
      <c r="I590" s="23">
        <f t="shared" si="93"/>
        <v>10.627000000000001</v>
      </c>
      <c r="J590" s="16">
        <f t="shared" si="90"/>
        <v>22.88</v>
      </c>
      <c r="K590" s="85"/>
      <c r="L590" s="86"/>
      <c r="M590" s="80">
        <f t="shared" si="96"/>
        <v>30.133641976734339</v>
      </c>
      <c r="N590" s="16">
        <f t="shared" si="96"/>
        <v>27.107172506621513</v>
      </c>
      <c r="O590" s="16">
        <f t="shared" si="96"/>
        <v>23.893651546283124</v>
      </c>
      <c r="P590" s="16">
        <f t="shared" si="96"/>
        <v>26.30425301438444</v>
      </c>
      <c r="Q590" s="16">
        <f t="shared" si="96"/>
        <v>25.947951051464152</v>
      </c>
      <c r="R590" s="16">
        <f t="shared" si="94"/>
        <v>30.133641976734339</v>
      </c>
      <c r="S590" s="5">
        <f t="shared" si="91"/>
        <v>0</v>
      </c>
      <c r="T590" s="17">
        <f t="shared" si="95"/>
        <v>0</v>
      </c>
    </row>
    <row r="591" spans="1:20" x14ac:dyDescent="0.25">
      <c r="A591" s="24">
        <v>42607.416700462963</v>
      </c>
      <c r="B591" s="10">
        <v>94.980999999999995</v>
      </c>
      <c r="C591" s="9">
        <v>2515.0968800000001</v>
      </c>
      <c r="D591" s="15">
        <v>79.39200000000001</v>
      </c>
      <c r="E591" s="15">
        <v>2102.31</v>
      </c>
      <c r="F591" s="10">
        <f t="shared" si="92"/>
        <v>15.588999999999984</v>
      </c>
      <c r="G591" s="9">
        <f t="shared" si="92"/>
        <v>412.78688000000011</v>
      </c>
      <c r="H591" s="23">
        <v>0</v>
      </c>
      <c r="I591" s="23">
        <f t="shared" si="93"/>
        <v>15.588999999999984</v>
      </c>
      <c r="J591" s="16">
        <f t="shared" si="90"/>
        <v>26.479368785682244</v>
      </c>
      <c r="K591" s="85"/>
      <c r="L591" s="86"/>
      <c r="M591" s="80">
        <f t="shared" si="96"/>
        <v>30.133641976734339</v>
      </c>
      <c r="N591" s="16">
        <f t="shared" si="96"/>
        <v>27.107172506621513</v>
      </c>
      <c r="O591" s="16">
        <f t="shared" si="96"/>
        <v>23.893651546283124</v>
      </c>
      <c r="P591" s="16">
        <f t="shared" si="96"/>
        <v>26.30425301438444</v>
      </c>
      <c r="Q591" s="16">
        <f t="shared" si="96"/>
        <v>25.947951051464152</v>
      </c>
      <c r="R591" s="16">
        <f t="shared" si="94"/>
        <v>30.133641976734339</v>
      </c>
      <c r="S591" s="5">
        <f t="shared" si="91"/>
        <v>0</v>
      </c>
      <c r="T591" s="17">
        <f t="shared" si="95"/>
        <v>0</v>
      </c>
    </row>
    <row r="592" spans="1:20" x14ac:dyDescent="0.25">
      <c r="A592" s="24">
        <v>42607.458367187501</v>
      </c>
      <c r="B592" s="10">
        <v>235.072</v>
      </c>
      <c r="C592" s="9">
        <v>6405.7120000000004</v>
      </c>
      <c r="D592" s="15">
        <v>235.072</v>
      </c>
      <c r="E592" s="15">
        <v>6405.7120000000004</v>
      </c>
      <c r="F592" s="10">
        <f t="shared" si="92"/>
        <v>0</v>
      </c>
      <c r="G592" s="9">
        <f t="shared" si="92"/>
        <v>0</v>
      </c>
      <c r="H592" s="23">
        <v>0</v>
      </c>
      <c r="I592" s="23">
        <f t="shared" si="93"/>
        <v>0</v>
      </c>
      <c r="J592" s="16">
        <f t="shared" si="90"/>
        <v>0</v>
      </c>
      <c r="K592" s="85"/>
      <c r="L592" s="86"/>
      <c r="M592" s="80">
        <f t="shared" si="96"/>
        <v>30.133641976734339</v>
      </c>
      <c r="N592" s="16">
        <f t="shared" si="96"/>
        <v>27.107172506621513</v>
      </c>
      <c r="O592" s="16">
        <f t="shared" si="96"/>
        <v>23.893651546283124</v>
      </c>
      <c r="P592" s="16">
        <f t="shared" si="96"/>
        <v>26.30425301438444</v>
      </c>
      <c r="Q592" s="16">
        <f t="shared" si="96"/>
        <v>25.947951051464152</v>
      </c>
      <c r="R592" s="16">
        <f t="shared" si="94"/>
        <v>30.133641976734339</v>
      </c>
      <c r="S592" s="5">
        <f t="shared" si="91"/>
        <v>0</v>
      </c>
      <c r="T592" s="17">
        <f t="shared" si="95"/>
        <v>0</v>
      </c>
    </row>
    <row r="593" spans="1:20" x14ac:dyDescent="0.25">
      <c r="A593" s="24">
        <v>42607.500033912038</v>
      </c>
      <c r="B593" s="10">
        <v>322.39100000000002</v>
      </c>
      <c r="C593" s="9">
        <v>14826.76209</v>
      </c>
      <c r="D593" s="10">
        <v>322.39100000000002</v>
      </c>
      <c r="E593" s="9">
        <v>14826.762000000001</v>
      </c>
      <c r="F593" s="10">
        <f t="shared" si="92"/>
        <v>0</v>
      </c>
      <c r="G593" s="9">
        <f t="shared" si="92"/>
        <v>8.9999999545398168E-5</v>
      </c>
      <c r="H593" s="23">
        <v>0</v>
      </c>
      <c r="I593" s="23">
        <f t="shared" si="93"/>
        <v>0</v>
      </c>
      <c r="J593" s="16">
        <f t="shared" si="90"/>
        <v>0</v>
      </c>
      <c r="K593" s="85"/>
      <c r="L593" s="86"/>
      <c r="M593" s="80">
        <f t="shared" si="96"/>
        <v>30.133641976734339</v>
      </c>
      <c r="N593" s="16">
        <f t="shared" si="96"/>
        <v>27.107172506621513</v>
      </c>
      <c r="O593" s="16">
        <f t="shared" si="96"/>
        <v>23.893651546283124</v>
      </c>
      <c r="P593" s="16">
        <f t="shared" si="96"/>
        <v>26.30425301438444</v>
      </c>
      <c r="Q593" s="16">
        <f t="shared" si="96"/>
        <v>25.947951051464152</v>
      </c>
      <c r="R593" s="16">
        <f t="shared" si="94"/>
        <v>30.133641976734339</v>
      </c>
      <c r="S593" s="5">
        <f t="shared" si="91"/>
        <v>0</v>
      </c>
      <c r="T593" s="17">
        <f t="shared" si="95"/>
        <v>0</v>
      </c>
    </row>
    <row r="594" spans="1:20" x14ac:dyDescent="0.25">
      <c r="A594" s="24">
        <v>42607.541700636575</v>
      </c>
      <c r="B594" s="10">
        <v>356.65800000000002</v>
      </c>
      <c r="C594" s="9">
        <v>19095.46932</v>
      </c>
      <c r="D594" s="10">
        <v>356.65800000000002</v>
      </c>
      <c r="E594" s="9">
        <v>19095.469000000001</v>
      </c>
      <c r="F594" s="10">
        <f t="shared" si="92"/>
        <v>0</v>
      </c>
      <c r="G594" s="9">
        <f t="shared" si="92"/>
        <v>3.1999999919207767E-4</v>
      </c>
      <c r="H594" s="23">
        <v>0</v>
      </c>
      <c r="I594" s="23">
        <f t="shared" si="93"/>
        <v>0</v>
      </c>
      <c r="J594" s="16">
        <f t="shared" si="90"/>
        <v>0</v>
      </c>
      <c r="K594" s="85"/>
      <c r="L594" s="86"/>
      <c r="M594" s="80">
        <f t="shared" si="96"/>
        <v>30.133641976734339</v>
      </c>
      <c r="N594" s="16">
        <f t="shared" si="96"/>
        <v>27.107172506621513</v>
      </c>
      <c r="O594" s="16">
        <f t="shared" si="96"/>
        <v>23.893651546283124</v>
      </c>
      <c r="P594" s="16">
        <f t="shared" si="96"/>
        <v>26.30425301438444</v>
      </c>
      <c r="Q594" s="16">
        <f t="shared" si="96"/>
        <v>25.947951051464152</v>
      </c>
      <c r="R594" s="16">
        <f t="shared" si="94"/>
        <v>30.133641976734339</v>
      </c>
      <c r="S594" s="5">
        <f t="shared" si="91"/>
        <v>0</v>
      </c>
      <c r="T594" s="17">
        <f t="shared" si="95"/>
        <v>0</v>
      </c>
    </row>
    <row r="595" spans="1:20" x14ac:dyDescent="0.25">
      <c r="A595" s="24">
        <v>42607.583367361112</v>
      </c>
      <c r="B595" s="10">
        <v>416.08800000000002</v>
      </c>
      <c r="C595" s="9">
        <v>32375.807280000001</v>
      </c>
      <c r="D595" s="15">
        <v>416.08800000000002</v>
      </c>
      <c r="E595" s="15">
        <v>32375.807000000001</v>
      </c>
      <c r="F595" s="10">
        <f t="shared" si="92"/>
        <v>0</v>
      </c>
      <c r="G595" s="9">
        <f t="shared" si="92"/>
        <v>2.8000000020256266E-4</v>
      </c>
      <c r="H595" s="23">
        <v>0</v>
      </c>
      <c r="I595" s="23">
        <f t="shared" si="93"/>
        <v>0</v>
      </c>
      <c r="J595" s="16">
        <f t="shared" si="90"/>
        <v>0</v>
      </c>
      <c r="K595" s="85"/>
      <c r="L595" s="86"/>
      <c r="M595" s="80">
        <f t="shared" si="96"/>
        <v>30.133641976734339</v>
      </c>
      <c r="N595" s="16">
        <f t="shared" si="96"/>
        <v>27.107172506621513</v>
      </c>
      <c r="O595" s="16">
        <f t="shared" si="96"/>
        <v>23.893651546283124</v>
      </c>
      <c r="P595" s="16">
        <f t="shared" si="96"/>
        <v>26.30425301438444</v>
      </c>
      <c r="Q595" s="16">
        <f t="shared" si="96"/>
        <v>25.947951051464152</v>
      </c>
      <c r="R595" s="16">
        <f t="shared" si="94"/>
        <v>30.133641976734339</v>
      </c>
      <c r="S595" s="5">
        <f t="shared" si="91"/>
        <v>0</v>
      </c>
      <c r="T595" s="17">
        <f t="shared" si="95"/>
        <v>0</v>
      </c>
    </row>
    <row r="596" spans="1:20" x14ac:dyDescent="0.25">
      <c r="A596" s="24">
        <v>42607.62503408565</v>
      </c>
      <c r="B596" s="10">
        <v>428.36700000000002</v>
      </c>
      <c r="C596" s="9">
        <v>66979.464120000004</v>
      </c>
      <c r="D596" s="15">
        <v>428.36700000000002</v>
      </c>
      <c r="E596" s="15">
        <v>66979.464000000007</v>
      </c>
      <c r="F596" s="10">
        <f t="shared" si="92"/>
        <v>0</v>
      </c>
      <c r="G596" s="9">
        <f t="shared" si="92"/>
        <v>1.1999999696854502E-4</v>
      </c>
      <c r="H596" s="23">
        <v>0</v>
      </c>
      <c r="I596" s="23">
        <f t="shared" si="93"/>
        <v>0</v>
      </c>
      <c r="J596" s="16">
        <f t="shared" si="90"/>
        <v>0</v>
      </c>
      <c r="K596" s="85"/>
      <c r="L596" s="86"/>
      <c r="M596" s="80">
        <f t="shared" si="96"/>
        <v>30.133641976734339</v>
      </c>
      <c r="N596" s="16">
        <f t="shared" si="96"/>
        <v>27.107172506621513</v>
      </c>
      <c r="O596" s="16">
        <f t="shared" si="96"/>
        <v>23.893651546283124</v>
      </c>
      <c r="P596" s="16">
        <f t="shared" si="96"/>
        <v>26.30425301438444</v>
      </c>
      <c r="Q596" s="16">
        <f t="shared" si="96"/>
        <v>25.947951051464152</v>
      </c>
      <c r="R596" s="16">
        <f t="shared" si="94"/>
        <v>30.133641976734339</v>
      </c>
      <c r="S596" s="5">
        <f t="shared" si="91"/>
        <v>0</v>
      </c>
      <c r="T596" s="17">
        <f t="shared" si="95"/>
        <v>0</v>
      </c>
    </row>
    <row r="597" spans="1:20" x14ac:dyDescent="0.25">
      <c r="A597" s="24">
        <v>42607.666700810187</v>
      </c>
      <c r="B597" s="10">
        <v>398.87700000000001</v>
      </c>
      <c r="C597" s="9">
        <v>79137.196800000005</v>
      </c>
      <c r="D597" s="15">
        <v>398.87700000000001</v>
      </c>
      <c r="E597" s="15">
        <v>79137.197</v>
      </c>
      <c r="F597" s="10">
        <f t="shared" si="92"/>
        <v>0</v>
      </c>
      <c r="G597" s="9">
        <f t="shared" si="92"/>
        <v>-1.9999999494757503E-4</v>
      </c>
      <c r="H597" s="23">
        <v>0</v>
      </c>
      <c r="I597" s="23">
        <f t="shared" si="93"/>
        <v>0</v>
      </c>
      <c r="J597" s="16">
        <f t="shared" si="90"/>
        <v>0</v>
      </c>
      <c r="K597" s="85"/>
      <c r="L597" s="86"/>
      <c r="M597" s="80">
        <f t="shared" si="96"/>
        <v>30.133641976734339</v>
      </c>
      <c r="N597" s="16">
        <f t="shared" si="96"/>
        <v>27.107172506621513</v>
      </c>
      <c r="O597" s="16">
        <f t="shared" si="96"/>
        <v>23.893651546283124</v>
      </c>
      <c r="P597" s="16">
        <f t="shared" si="96"/>
        <v>26.30425301438444</v>
      </c>
      <c r="Q597" s="16">
        <f t="shared" si="96"/>
        <v>25.947951051464152</v>
      </c>
      <c r="R597" s="16">
        <f t="shared" si="94"/>
        <v>30.133641976734339</v>
      </c>
      <c r="S597" s="5">
        <f t="shared" si="91"/>
        <v>0</v>
      </c>
      <c r="T597" s="17">
        <f t="shared" si="95"/>
        <v>0</v>
      </c>
    </row>
    <row r="598" spans="1:20" x14ac:dyDescent="0.25">
      <c r="A598" s="24">
        <v>42607.708367534724</v>
      </c>
      <c r="B598" s="10">
        <v>357.70400000000001</v>
      </c>
      <c r="C598" s="9">
        <v>62837.861680000002</v>
      </c>
      <c r="D598" s="10">
        <v>357.70400000000001</v>
      </c>
      <c r="E598" s="9">
        <v>62837.862000000001</v>
      </c>
      <c r="F598" s="10">
        <f t="shared" si="92"/>
        <v>0</v>
      </c>
      <c r="G598" s="9">
        <f t="shared" si="92"/>
        <v>-3.1999999919207767E-4</v>
      </c>
      <c r="H598" s="23">
        <v>0</v>
      </c>
      <c r="I598" s="23">
        <f t="shared" si="93"/>
        <v>0</v>
      </c>
      <c r="J598" s="16">
        <f t="shared" si="90"/>
        <v>0</v>
      </c>
      <c r="K598" s="85"/>
      <c r="L598" s="86"/>
      <c r="M598" s="80">
        <f t="shared" si="96"/>
        <v>30.133641976734339</v>
      </c>
      <c r="N598" s="16">
        <f t="shared" si="96"/>
        <v>27.107172506621513</v>
      </c>
      <c r="O598" s="16">
        <f t="shared" si="96"/>
        <v>23.893651546283124</v>
      </c>
      <c r="P598" s="16">
        <f t="shared" si="96"/>
        <v>26.30425301438444</v>
      </c>
      <c r="Q598" s="16">
        <f t="shared" si="96"/>
        <v>25.947951051464152</v>
      </c>
      <c r="R598" s="16">
        <f t="shared" si="94"/>
        <v>30.133641976734339</v>
      </c>
      <c r="S598" s="5">
        <f t="shared" si="91"/>
        <v>0</v>
      </c>
      <c r="T598" s="17">
        <f t="shared" si="95"/>
        <v>0</v>
      </c>
    </row>
    <row r="599" spans="1:20" x14ac:dyDescent="0.25">
      <c r="A599" s="24">
        <v>42607.750034259261</v>
      </c>
      <c r="B599" s="10">
        <v>328.69799999999998</v>
      </c>
      <c r="C599" s="9">
        <v>45889.527779999997</v>
      </c>
      <c r="D599" s="10">
        <v>328.69800000000004</v>
      </c>
      <c r="E599" s="9">
        <v>45889.527999999998</v>
      </c>
      <c r="F599" s="10">
        <f t="shared" si="92"/>
        <v>0</v>
      </c>
      <c r="G599" s="9">
        <f t="shared" si="92"/>
        <v>-2.2000000171829015E-4</v>
      </c>
      <c r="H599" s="23">
        <v>0</v>
      </c>
      <c r="I599" s="23">
        <f t="shared" si="93"/>
        <v>0</v>
      </c>
      <c r="J599" s="16">
        <f t="shared" si="90"/>
        <v>0</v>
      </c>
      <c r="K599" s="85"/>
      <c r="L599" s="86"/>
      <c r="M599" s="80">
        <f t="shared" si="96"/>
        <v>30.133641976734339</v>
      </c>
      <c r="N599" s="16">
        <f t="shared" si="96"/>
        <v>27.107172506621513</v>
      </c>
      <c r="O599" s="16">
        <f t="shared" si="96"/>
        <v>23.893651546283124</v>
      </c>
      <c r="P599" s="16">
        <f t="shared" si="96"/>
        <v>26.30425301438444</v>
      </c>
      <c r="Q599" s="16">
        <f t="shared" si="96"/>
        <v>25.947951051464152</v>
      </c>
      <c r="R599" s="16">
        <f t="shared" si="94"/>
        <v>30.133641976734339</v>
      </c>
      <c r="S599" s="5">
        <f t="shared" si="91"/>
        <v>0</v>
      </c>
      <c r="T599" s="17">
        <f t="shared" si="95"/>
        <v>0</v>
      </c>
    </row>
    <row r="600" spans="1:20" x14ac:dyDescent="0.25">
      <c r="A600" s="24">
        <v>42607.791700983798</v>
      </c>
      <c r="B600" s="10">
        <v>306.48899999999998</v>
      </c>
      <c r="C600" s="9">
        <v>11024.40933</v>
      </c>
      <c r="D600" s="10">
        <v>306.48900000000003</v>
      </c>
      <c r="E600" s="9">
        <v>11024.409</v>
      </c>
      <c r="F600" s="10">
        <f t="shared" si="92"/>
        <v>0</v>
      </c>
      <c r="G600" s="9">
        <f t="shared" si="92"/>
        <v>3.3000000075844582E-4</v>
      </c>
      <c r="H600" s="23">
        <v>0</v>
      </c>
      <c r="I600" s="23">
        <f t="shared" si="93"/>
        <v>0</v>
      </c>
      <c r="J600" s="16">
        <f t="shared" si="90"/>
        <v>0</v>
      </c>
      <c r="K600" s="85"/>
      <c r="L600" s="86"/>
      <c r="M600" s="80">
        <f t="shared" ref="M600:Q615" si="97">M599</f>
        <v>30.133641976734339</v>
      </c>
      <c r="N600" s="16">
        <f t="shared" si="97"/>
        <v>27.107172506621513</v>
      </c>
      <c r="O600" s="16">
        <f t="shared" si="97"/>
        <v>23.893651546283124</v>
      </c>
      <c r="P600" s="16">
        <f t="shared" si="97"/>
        <v>26.30425301438444</v>
      </c>
      <c r="Q600" s="16">
        <f t="shared" si="97"/>
        <v>25.947951051464152</v>
      </c>
      <c r="R600" s="16">
        <f t="shared" si="94"/>
        <v>30.133641976734339</v>
      </c>
      <c r="S600" s="5">
        <f t="shared" si="91"/>
        <v>0</v>
      </c>
      <c r="T600" s="17">
        <f t="shared" si="95"/>
        <v>0</v>
      </c>
    </row>
    <row r="601" spans="1:20" x14ac:dyDescent="0.25">
      <c r="A601" s="24">
        <v>42607.833367708336</v>
      </c>
      <c r="B601" s="10">
        <v>287.61399999999998</v>
      </c>
      <c r="C601" s="9">
        <v>17351.752619999999</v>
      </c>
      <c r="D601" s="10">
        <v>287.61400000000003</v>
      </c>
      <c r="E601" s="9">
        <v>17351.753000000001</v>
      </c>
      <c r="F601" s="10">
        <f t="shared" si="92"/>
        <v>0</v>
      </c>
      <c r="G601" s="9">
        <f t="shared" si="92"/>
        <v>-3.8000000131432898E-4</v>
      </c>
      <c r="H601" s="23">
        <v>0</v>
      </c>
      <c r="I601" s="23">
        <f t="shared" si="93"/>
        <v>0</v>
      </c>
      <c r="J601" s="16">
        <f t="shared" si="90"/>
        <v>0</v>
      </c>
      <c r="K601" s="85"/>
      <c r="L601" s="86"/>
      <c r="M601" s="80">
        <f t="shared" si="97"/>
        <v>30.133641976734339</v>
      </c>
      <c r="N601" s="16">
        <f t="shared" si="97"/>
        <v>27.107172506621513</v>
      </c>
      <c r="O601" s="16">
        <f t="shared" si="97"/>
        <v>23.893651546283124</v>
      </c>
      <c r="P601" s="16">
        <f t="shared" si="97"/>
        <v>26.30425301438444</v>
      </c>
      <c r="Q601" s="16">
        <f t="shared" si="97"/>
        <v>25.947951051464152</v>
      </c>
      <c r="R601" s="16">
        <f t="shared" si="94"/>
        <v>30.133641976734339</v>
      </c>
      <c r="S601" s="5">
        <f t="shared" si="91"/>
        <v>0</v>
      </c>
      <c r="T601" s="17">
        <f t="shared" si="95"/>
        <v>0</v>
      </c>
    </row>
    <row r="602" spans="1:20" x14ac:dyDescent="0.25">
      <c r="A602" s="24">
        <v>42607.875034432873</v>
      </c>
      <c r="B602" s="10">
        <v>231.63300000000001</v>
      </c>
      <c r="C602" s="9">
        <v>8452.2881699999998</v>
      </c>
      <c r="D602" s="10">
        <v>231.63300000000001</v>
      </c>
      <c r="E602" s="9">
        <v>8452.2880000000005</v>
      </c>
      <c r="F602" s="10">
        <f t="shared" si="92"/>
        <v>0</v>
      </c>
      <c r="G602" s="9">
        <f t="shared" si="92"/>
        <v>1.6999999934341758E-4</v>
      </c>
      <c r="H602" s="23">
        <v>0</v>
      </c>
      <c r="I602" s="23">
        <f t="shared" si="93"/>
        <v>0</v>
      </c>
      <c r="J602" s="16">
        <f t="shared" si="90"/>
        <v>0</v>
      </c>
      <c r="K602" s="85"/>
      <c r="L602" s="86"/>
      <c r="M602" s="80">
        <f t="shared" si="97"/>
        <v>30.133641976734339</v>
      </c>
      <c r="N602" s="16">
        <f t="shared" si="97"/>
        <v>27.107172506621513</v>
      </c>
      <c r="O602" s="16">
        <f t="shared" si="97"/>
        <v>23.893651546283124</v>
      </c>
      <c r="P602" s="16">
        <f t="shared" si="97"/>
        <v>26.30425301438444</v>
      </c>
      <c r="Q602" s="16">
        <f t="shared" si="97"/>
        <v>25.947951051464152</v>
      </c>
      <c r="R602" s="16">
        <f t="shared" si="94"/>
        <v>30.133641976734339</v>
      </c>
      <c r="S602" s="5">
        <f t="shared" si="91"/>
        <v>0</v>
      </c>
      <c r="T602" s="17">
        <f t="shared" si="95"/>
        <v>0</v>
      </c>
    </row>
    <row r="603" spans="1:20" x14ac:dyDescent="0.25">
      <c r="A603" s="24">
        <v>42607.91670115741</v>
      </c>
      <c r="B603" s="10">
        <v>128.63200000000001</v>
      </c>
      <c r="C603" s="9">
        <v>3840.9515200000001</v>
      </c>
      <c r="D603" s="10">
        <v>128.63200000000001</v>
      </c>
      <c r="E603" s="9">
        <v>3840.9520000000002</v>
      </c>
      <c r="F603" s="10">
        <f t="shared" si="92"/>
        <v>0</v>
      </c>
      <c r="G603" s="9">
        <f t="shared" si="92"/>
        <v>-4.8000000015235855E-4</v>
      </c>
      <c r="H603" s="23">
        <v>0</v>
      </c>
      <c r="I603" s="23">
        <f t="shared" si="93"/>
        <v>0</v>
      </c>
      <c r="J603" s="16">
        <f t="shared" si="90"/>
        <v>0</v>
      </c>
      <c r="K603" s="85"/>
      <c r="L603" s="86"/>
      <c r="M603" s="80">
        <f t="shared" si="97"/>
        <v>30.133641976734339</v>
      </c>
      <c r="N603" s="16">
        <f t="shared" si="97"/>
        <v>27.107172506621513</v>
      </c>
      <c r="O603" s="16">
        <f t="shared" si="97"/>
        <v>23.893651546283124</v>
      </c>
      <c r="P603" s="16">
        <f t="shared" si="97"/>
        <v>26.30425301438444</v>
      </c>
      <c r="Q603" s="16">
        <f t="shared" si="97"/>
        <v>25.947951051464152</v>
      </c>
      <c r="R603" s="16">
        <f t="shared" si="94"/>
        <v>30.133641976734339</v>
      </c>
      <c r="S603" s="5">
        <f t="shared" si="91"/>
        <v>0</v>
      </c>
      <c r="T603" s="17">
        <f t="shared" si="95"/>
        <v>0</v>
      </c>
    </row>
    <row r="604" spans="1:20" x14ac:dyDescent="0.25">
      <c r="A604" s="24">
        <v>42607.958367881947</v>
      </c>
      <c r="B604" s="10">
        <v>0</v>
      </c>
      <c r="C604" s="9">
        <v>0</v>
      </c>
      <c r="D604" s="22">
        <v>0</v>
      </c>
      <c r="E604" s="23">
        <v>0</v>
      </c>
      <c r="F604" s="10">
        <f t="shared" si="92"/>
        <v>0</v>
      </c>
      <c r="G604" s="9">
        <f t="shared" si="92"/>
        <v>0</v>
      </c>
      <c r="H604" s="23">
        <v>0</v>
      </c>
      <c r="I604" s="23">
        <f t="shared" si="93"/>
        <v>0</v>
      </c>
      <c r="J604" s="16">
        <f t="shared" si="90"/>
        <v>0</v>
      </c>
      <c r="K604" s="85"/>
      <c r="L604" s="86"/>
      <c r="M604" s="80">
        <f t="shared" si="97"/>
        <v>30.133641976734339</v>
      </c>
      <c r="N604" s="16">
        <f t="shared" si="97"/>
        <v>27.107172506621513</v>
      </c>
      <c r="O604" s="16">
        <f t="shared" si="97"/>
        <v>23.893651546283124</v>
      </c>
      <c r="P604" s="16">
        <f t="shared" si="97"/>
        <v>26.30425301438444</v>
      </c>
      <c r="Q604" s="16">
        <f t="shared" si="97"/>
        <v>25.947951051464152</v>
      </c>
      <c r="R604" s="16">
        <f t="shared" si="94"/>
        <v>30.133641976734339</v>
      </c>
      <c r="S604" s="5">
        <f t="shared" si="91"/>
        <v>0</v>
      </c>
      <c r="T604" s="17">
        <f t="shared" si="95"/>
        <v>0</v>
      </c>
    </row>
    <row r="605" spans="1:20" x14ac:dyDescent="0.25">
      <c r="A605" s="24">
        <v>42608.000034606484</v>
      </c>
      <c r="B605" s="10">
        <v>0</v>
      </c>
      <c r="C605" s="9">
        <v>0</v>
      </c>
      <c r="D605" s="22">
        <v>0</v>
      </c>
      <c r="E605" s="23">
        <v>0</v>
      </c>
      <c r="F605" s="10">
        <f t="shared" si="92"/>
        <v>0</v>
      </c>
      <c r="G605" s="9">
        <f t="shared" si="92"/>
        <v>0</v>
      </c>
      <c r="H605" s="23">
        <v>0</v>
      </c>
      <c r="I605" s="23">
        <f t="shared" si="93"/>
        <v>0</v>
      </c>
      <c r="J605" s="16">
        <f t="shared" si="90"/>
        <v>0</v>
      </c>
      <c r="K605" s="85"/>
      <c r="L605" s="86"/>
      <c r="M605" s="80">
        <f t="shared" si="97"/>
        <v>30.133641976734339</v>
      </c>
      <c r="N605" s="16">
        <f t="shared" si="97"/>
        <v>27.107172506621513</v>
      </c>
      <c r="O605" s="16">
        <f t="shared" si="97"/>
        <v>23.893651546283124</v>
      </c>
      <c r="P605" s="16">
        <f t="shared" si="97"/>
        <v>26.30425301438444</v>
      </c>
      <c r="Q605" s="16">
        <f t="shared" si="97"/>
        <v>25.947951051464152</v>
      </c>
      <c r="R605" s="16">
        <f t="shared" si="94"/>
        <v>30.133641976734339</v>
      </c>
      <c r="S605" s="5">
        <f t="shared" si="91"/>
        <v>0</v>
      </c>
      <c r="T605" s="17">
        <f t="shared" si="95"/>
        <v>0</v>
      </c>
    </row>
    <row r="606" spans="1:20" x14ac:dyDescent="0.25">
      <c r="A606" s="24">
        <v>42608.041701331022</v>
      </c>
      <c r="B606" s="10">
        <v>0</v>
      </c>
      <c r="C606" s="9">
        <v>0</v>
      </c>
      <c r="D606" s="22">
        <v>0</v>
      </c>
      <c r="E606" s="23">
        <v>0</v>
      </c>
      <c r="F606" s="10">
        <f t="shared" si="92"/>
        <v>0</v>
      </c>
      <c r="G606" s="9">
        <f t="shared" si="92"/>
        <v>0</v>
      </c>
      <c r="H606" s="23">
        <v>0</v>
      </c>
      <c r="I606" s="23">
        <f t="shared" si="93"/>
        <v>0</v>
      </c>
      <c r="J606" s="16">
        <f t="shared" si="90"/>
        <v>0</v>
      </c>
      <c r="K606" s="85"/>
      <c r="L606" s="86"/>
      <c r="M606" s="80">
        <f t="shared" si="97"/>
        <v>30.133641976734339</v>
      </c>
      <c r="N606" s="16">
        <f t="shared" si="97"/>
        <v>27.107172506621513</v>
      </c>
      <c r="O606" s="16">
        <f t="shared" si="97"/>
        <v>23.893651546283124</v>
      </c>
      <c r="P606" s="16">
        <f t="shared" si="97"/>
        <v>26.30425301438444</v>
      </c>
      <c r="Q606" s="16">
        <f t="shared" si="97"/>
        <v>25.947951051464152</v>
      </c>
      <c r="R606" s="16">
        <f t="shared" si="94"/>
        <v>30.133641976734339</v>
      </c>
      <c r="S606" s="5">
        <f t="shared" si="91"/>
        <v>0</v>
      </c>
      <c r="T606" s="17">
        <f t="shared" si="95"/>
        <v>0</v>
      </c>
    </row>
    <row r="607" spans="1:20" x14ac:dyDescent="0.25">
      <c r="A607" s="24">
        <v>42608.083368055559</v>
      </c>
      <c r="B607" s="10">
        <v>151.61699999999999</v>
      </c>
      <c r="C607" s="9">
        <v>3324.96081</v>
      </c>
      <c r="D607" s="10">
        <v>0</v>
      </c>
      <c r="E607" s="9">
        <v>0</v>
      </c>
      <c r="F607" s="10">
        <f t="shared" si="92"/>
        <v>151.61699999999999</v>
      </c>
      <c r="G607" s="9">
        <f t="shared" si="92"/>
        <v>3324.96081</v>
      </c>
      <c r="H607" s="23">
        <v>0</v>
      </c>
      <c r="I607" s="23">
        <f t="shared" si="93"/>
        <v>151.61699999999999</v>
      </c>
      <c r="J607" s="16">
        <f t="shared" si="90"/>
        <v>21.930000000000003</v>
      </c>
      <c r="K607" s="85"/>
      <c r="L607" s="86"/>
      <c r="M607" s="80">
        <f t="shared" si="97"/>
        <v>30.133641976734339</v>
      </c>
      <c r="N607" s="16">
        <f t="shared" si="97"/>
        <v>27.107172506621513</v>
      </c>
      <c r="O607" s="16">
        <f t="shared" si="97"/>
        <v>23.893651546283124</v>
      </c>
      <c r="P607" s="16">
        <f t="shared" si="97"/>
        <v>26.30425301438444</v>
      </c>
      <c r="Q607" s="16">
        <f t="shared" si="97"/>
        <v>25.947951051464152</v>
      </c>
      <c r="R607" s="16">
        <f t="shared" si="94"/>
        <v>30.133641976734339</v>
      </c>
      <c r="S607" s="5">
        <f t="shared" si="91"/>
        <v>0</v>
      </c>
      <c r="T607" s="17">
        <f t="shared" si="95"/>
        <v>0</v>
      </c>
    </row>
    <row r="608" spans="1:20" x14ac:dyDescent="0.25">
      <c r="A608" s="24">
        <v>42608.125034780096</v>
      </c>
      <c r="B608" s="10">
        <v>123.035</v>
      </c>
      <c r="C608" s="9">
        <v>2626.7972500000001</v>
      </c>
      <c r="D608" s="10">
        <v>0</v>
      </c>
      <c r="E608" s="9">
        <v>0</v>
      </c>
      <c r="F608" s="10">
        <f t="shared" si="92"/>
        <v>123.035</v>
      </c>
      <c r="G608" s="9">
        <f t="shared" si="92"/>
        <v>2626.7972500000001</v>
      </c>
      <c r="H608" s="23">
        <v>0</v>
      </c>
      <c r="I608" s="23">
        <f t="shared" si="93"/>
        <v>123.035</v>
      </c>
      <c r="J608" s="16">
        <f t="shared" si="90"/>
        <v>21.35</v>
      </c>
      <c r="K608" s="85"/>
      <c r="L608" s="86"/>
      <c r="M608" s="80">
        <f t="shared" si="97"/>
        <v>30.133641976734339</v>
      </c>
      <c r="N608" s="16">
        <f t="shared" si="97"/>
        <v>27.107172506621513</v>
      </c>
      <c r="O608" s="16">
        <f t="shared" si="97"/>
        <v>23.893651546283124</v>
      </c>
      <c r="P608" s="16">
        <f t="shared" si="97"/>
        <v>26.30425301438444</v>
      </c>
      <c r="Q608" s="16">
        <f t="shared" si="97"/>
        <v>25.947951051464152</v>
      </c>
      <c r="R608" s="16">
        <f t="shared" si="94"/>
        <v>30.133641976734339</v>
      </c>
      <c r="S608" s="5">
        <f t="shared" si="91"/>
        <v>0</v>
      </c>
      <c r="T608" s="17">
        <f t="shared" si="95"/>
        <v>0</v>
      </c>
    </row>
    <row r="609" spans="1:20" x14ac:dyDescent="0.25">
      <c r="A609" s="24">
        <v>42608.166701504633</v>
      </c>
      <c r="B609" s="10">
        <v>84.751000000000005</v>
      </c>
      <c r="C609" s="9">
        <v>1711.1226899999999</v>
      </c>
      <c r="D609" s="15">
        <v>0</v>
      </c>
      <c r="E609" s="15">
        <v>0</v>
      </c>
      <c r="F609" s="10">
        <f t="shared" si="92"/>
        <v>84.751000000000005</v>
      </c>
      <c r="G609" s="9">
        <f t="shared" si="92"/>
        <v>1711.1226899999999</v>
      </c>
      <c r="H609" s="23">
        <v>0</v>
      </c>
      <c r="I609" s="23">
        <f t="shared" si="93"/>
        <v>84.751000000000005</v>
      </c>
      <c r="J609" s="16">
        <f t="shared" si="90"/>
        <v>20.189999999999998</v>
      </c>
      <c r="K609" s="85"/>
      <c r="L609" s="86"/>
      <c r="M609" s="80">
        <f t="shared" si="97"/>
        <v>30.133641976734339</v>
      </c>
      <c r="N609" s="16">
        <f t="shared" si="97"/>
        <v>27.107172506621513</v>
      </c>
      <c r="O609" s="16">
        <f t="shared" si="97"/>
        <v>23.893651546283124</v>
      </c>
      <c r="P609" s="16">
        <f t="shared" si="97"/>
        <v>26.30425301438444</v>
      </c>
      <c r="Q609" s="16">
        <f t="shared" si="97"/>
        <v>25.947951051464152</v>
      </c>
      <c r="R609" s="16">
        <f t="shared" si="94"/>
        <v>30.133641976734339</v>
      </c>
      <c r="S609" s="5">
        <f t="shared" si="91"/>
        <v>0</v>
      </c>
      <c r="T609" s="17">
        <f t="shared" si="95"/>
        <v>0</v>
      </c>
    </row>
    <row r="610" spans="1:20" x14ac:dyDescent="0.25">
      <c r="A610" s="24">
        <v>42608.208368229163</v>
      </c>
      <c r="B610" s="10">
        <v>106.116</v>
      </c>
      <c r="C610" s="9">
        <v>2111.7084</v>
      </c>
      <c r="D610" s="15">
        <v>0</v>
      </c>
      <c r="E610" s="15">
        <v>0</v>
      </c>
      <c r="F610" s="10">
        <f t="shared" si="92"/>
        <v>106.116</v>
      </c>
      <c r="G610" s="9">
        <f t="shared" si="92"/>
        <v>2111.7084</v>
      </c>
      <c r="H610" s="23">
        <v>0</v>
      </c>
      <c r="I610" s="23">
        <f t="shared" si="93"/>
        <v>106.116</v>
      </c>
      <c r="J610" s="16">
        <f t="shared" si="90"/>
        <v>19.899999999999999</v>
      </c>
      <c r="K610" s="85"/>
      <c r="L610" s="86"/>
      <c r="M610" s="80">
        <f t="shared" si="97"/>
        <v>30.133641976734339</v>
      </c>
      <c r="N610" s="16">
        <f t="shared" si="97"/>
        <v>27.107172506621513</v>
      </c>
      <c r="O610" s="16">
        <f t="shared" si="97"/>
        <v>23.893651546283124</v>
      </c>
      <c r="P610" s="16">
        <f t="shared" si="97"/>
        <v>26.30425301438444</v>
      </c>
      <c r="Q610" s="16">
        <f t="shared" si="97"/>
        <v>25.947951051464152</v>
      </c>
      <c r="R610" s="16">
        <f t="shared" si="94"/>
        <v>30.133641976734339</v>
      </c>
      <c r="S610" s="5">
        <f t="shared" si="91"/>
        <v>0</v>
      </c>
      <c r="T610" s="17">
        <f t="shared" si="95"/>
        <v>0</v>
      </c>
    </row>
    <row r="611" spans="1:20" x14ac:dyDescent="0.25">
      <c r="A611" s="24">
        <v>42608.2500349537</v>
      </c>
      <c r="B611" s="10">
        <v>168.78899999999999</v>
      </c>
      <c r="C611" s="9">
        <v>3610.39671</v>
      </c>
      <c r="D611" s="15">
        <v>5.85</v>
      </c>
      <c r="E611" s="15">
        <v>125.13200000000001</v>
      </c>
      <c r="F611" s="10">
        <f t="shared" si="92"/>
        <v>162.93899999999999</v>
      </c>
      <c r="G611" s="9">
        <f t="shared" si="92"/>
        <v>3485.2647099999999</v>
      </c>
      <c r="H611" s="23">
        <v>0</v>
      </c>
      <c r="I611" s="23">
        <f t="shared" si="93"/>
        <v>162.93899999999999</v>
      </c>
      <c r="J611" s="16">
        <f t="shared" si="90"/>
        <v>21.389996931366955</v>
      </c>
      <c r="K611" s="85"/>
      <c r="L611" s="86"/>
      <c r="M611" s="80">
        <f t="shared" si="97"/>
        <v>30.133641976734339</v>
      </c>
      <c r="N611" s="16">
        <f t="shared" si="97"/>
        <v>27.107172506621513</v>
      </c>
      <c r="O611" s="16">
        <f t="shared" si="97"/>
        <v>23.893651546283124</v>
      </c>
      <c r="P611" s="16">
        <f t="shared" si="97"/>
        <v>26.30425301438444</v>
      </c>
      <c r="Q611" s="16">
        <f t="shared" si="97"/>
        <v>25.947951051464152</v>
      </c>
      <c r="R611" s="16">
        <f t="shared" si="94"/>
        <v>30.133641976734339</v>
      </c>
      <c r="S611" s="5">
        <f t="shared" si="91"/>
        <v>0</v>
      </c>
      <c r="T611" s="17">
        <f t="shared" si="95"/>
        <v>0</v>
      </c>
    </row>
    <row r="612" spans="1:20" x14ac:dyDescent="0.25">
      <c r="A612" s="24">
        <v>42608.291701678238</v>
      </c>
      <c r="B612" s="10">
        <v>168.97300000000001</v>
      </c>
      <c r="C612" s="9">
        <v>3937.0709000000002</v>
      </c>
      <c r="D612" s="10">
        <v>0</v>
      </c>
      <c r="E612" s="9">
        <v>0</v>
      </c>
      <c r="F612" s="10">
        <f t="shared" si="92"/>
        <v>168.97300000000001</v>
      </c>
      <c r="G612" s="9">
        <f t="shared" si="92"/>
        <v>3937.0709000000002</v>
      </c>
      <c r="H612" s="23">
        <v>0</v>
      </c>
      <c r="I612" s="23">
        <f t="shared" si="93"/>
        <v>168.97300000000001</v>
      </c>
      <c r="J612" s="16">
        <f t="shared" si="90"/>
        <v>23.3</v>
      </c>
      <c r="K612" s="85"/>
      <c r="L612" s="86"/>
      <c r="M612" s="80">
        <f t="shared" si="97"/>
        <v>30.133641976734339</v>
      </c>
      <c r="N612" s="16">
        <f t="shared" si="97"/>
        <v>27.107172506621513</v>
      </c>
      <c r="O612" s="16">
        <f t="shared" si="97"/>
        <v>23.893651546283124</v>
      </c>
      <c r="P612" s="16">
        <f t="shared" si="97"/>
        <v>26.30425301438444</v>
      </c>
      <c r="Q612" s="16">
        <f t="shared" si="97"/>
        <v>25.947951051464152</v>
      </c>
      <c r="R612" s="16">
        <f t="shared" si="94"/>
        <v>30.133641976734339</v>
      </c>
      <c r="S612" s="5">
        <f t="shared" si="91"/>
        <v>0</v>
      </c>
      <c r="T612" s="17">
        <f t="shared" si="95"/>
        <v>0</v>
      </c>
    </row>
    <row r="613" spans="1:20" x14ac:dyDescent="0.25">
      <c r="A613" s="24">
        <v>42608.333368402775</v>
      </c>
      <c r="B613" s="10">
        <v>195.86699999999999</v>
      </c>
      <c r="C613" s="9">
        <v>4549.9904100000003</v>
      </c>
      <c r="D613" s="10">
        <v>0</v>
      </c>
      <c r="E613" s="9">
        <v>0</v>
      </c>
      <c r="F613" s="10">
        <f t="shared" si="92"/>
        <v>195.86699999999999</v>
      </c>
      <c r="G613" s="9">
        <f t="shared" si="92"/>
        <v>4549.9904100000003</v>
      </c>
      <c r="H613" s="23">
        <v>0</v>
      </c>
      <c r="I613" s="23">
        <f t="shared" si="93"/>
        <v>195.86699999999999</v>
      </c>
      <c r="J613" s="16">
        <f t="shared" si="90"/>
        <v>23.230000000000004</v>
      </c>
      <c r="K613" s="85"/>
      <c r="L613" s="86"/>
      <c r="M613" s="80">
        <f t="shared" si="97"/>
        <v>30.133641976734339</v>
      </c>
      <c r="N613" s="16">
        <f t="shared" si="97"/>
        <v>27.107172506621513</v>
      </c>
      <c r="O613" s="16">
        <f t="shared" si="97"/>
        <v>23.893651546283124</v>
      </c>
      <c r="P613" s="16">
        <f t="shared" si="97"/>
        <v>26.30425301438444</v>
      </c>
      <c r="Q613" s="16">
        <f t="shared" si="97"/>
        <v>25.947951051464152</v>
      </c>
      <c r="R613" s="16">
        <f t="shared" si="94"/>
        <v>30.133641976734339</v>
      </c>
      <c r="S613" s="5">
        <f t="shared" si="91"/>
        <v>0</v>
      </c>
      <c r="T613" s="17">
        <f t="shared" si="95"/>
        <v>0</v>
      </c>
    </row>
    <row r="614" spans="1:20" x14ac:dyDescent="0.25">
      <c r="A614" s="24">
        <v>42608.375035127312</v>
      </c>
      <c r="B614" s="10">
        <v>251.351</v>
      </c>
      <c r="C614" s="9">
        <v>6323.9911599999996</v>
      </c>
      <c r="D614" s="10">
        <v>42.36</v>
      </c>
      <c r="E614" s="9">
        <v>1065.771</v>
      </c>
      <c r="F614" s="10">
        <f t="shared" si="92"/>
        <v>208.99099999999999</v>
      </c>
      <c r="G614" s="9">
        <f t="shared" si="92"/>
        <v>5258.2201599999999</v>
      </c>
      <c r="H614" s="23">
        <v>0</v>
      </c>
      <c r="I614" s="23">
        <f t="shared" si="93"/>
        <v>208.99099999999999</v>
      </c>
      <c r="J614" s="16">
        <f t="shared" si="90"/>
        <v>25.160031580307287</v>
      </c>
      <c r="K614" s="85"/>
      <c r="L614" s="86"/>
      <c r="M614" s="80">
        <f t="shared" si="97"/>
        <v>30.133641976734339</v>
      </c>
      <c r="N614" s="16">
        <f t="shared" si="97"/>
        <v>27.107172506621513</v>
      </c>
      <c r="O614" s="16">
        <f t="shared" si="97"/>
        <v>23.893651546283124</v>
      </c>
      <c r="P614" s="16">
        <f t="shared" si="97"/>
        <v>26.30425301438444</v>
      </c>
      <c r="Q614" s="16">
        <f t="shared" si="97"/>
        <v>25.947951051464152</v>
      </c>
      <c r="R614" s="16">
        <f t="shared" si="94"/>
        <v>30.133641976734339</v>
      </c>
      <c r="S614" s="5">
        <f t="shared" si="91"/>
        <v>0</v>
      </c>
      <c r="T614" s="17">
        <f t="shared" si="95"/>
        <v>0</v>
      </c>
    </row>
    <row r="615" spans="1:20" x14ac:dyDescent="0.25">
      <c r="A615" s="24">
        <v>42608.416701851849</v>
      </c>
      <c r="B615" s="10">
        <v>293.15600000000001</v>
      </c>
      <c r="C615" s="9">
        <v>10852.635120000001</v>
      </c>
      <c r="D615" s="10">
        <v>284.37</v>
      </c>
      <c r="E615" s="9">
        <v>10527.377</v>
      </c>
      <c r="F615" s="10">
        <f t="shared" si="92"/>
        <v>8.7860000000000014</v>
      </c>
      <c r="G615" s="9">
        <f t="shared" si="92"/>
        <v>325.25812000000042</v>
      </c>
      <c r="H615" s="23">
        <v>0</v>
      </c>
      <c r="I615" s="23">
        <f t="shared" si="93"/>
        <v>8.7860000000000014</v>
      </c>
      <c r="J615" s="16">
        <f t="shared" si="90"/>
        <v>37.020045526974776</v>
      </c>
      <c r="K615" s="85"/>
      <c r="L615" s="86"/>
      <c r="M615" s="80">
        <f t="shared" si="97"/>
        <v>30.133641976734339</v>
      </c>
      <c r="N615" s="16">
        <f t="shared" si="97"/>
        <v>27.107172506621513</v>
      </c>
      <c r="O615" s="16">
        <f t="shared" si="97"/>
        <v>23.893651546283124</v>
      </c>
      <c r="P615" s="16">
        <f t="shared" si="97"/>
        <v>26.30425301438444</v>
      </c>
      <c r="Q615" s="16">
        <f t="shared" si="97"/>
        <v>25.947951051464152</v>
      </c>
      <c r="R615" s="16">
        <f t="shared" si="94"/>
        <v>30.133641976734339</v>
      </c>
      <c r="S615" s="5">
        <f t="shared" si="91"/>
        <v>6.8864035502404377</v>
      </c>
      <c r="T615" s="17">
        <f t="shared" si="95"/>
        <v>60.503941592412495</v>
      </c>
    </row>
    <row r="616" spans="1:20" x14ac:dyDescent="0.25">
      <c r="A616" s="24">
        <v>42608.458368576386</v>
      </c>
      <c r="B616" s="10">
        <v>128.858</v>
      </c>
      <c r="C616" s="9">
        <v>3928.88042</v>
      </c>
      <c r="D616" s="10">
        <v>128.858</v>
      </c>
      <c r="E616" s="9">
        <v>3928.88</v>
      </c>
      <c r="F616" s="10">
        <f t="shared" si="92"/>
        <v>0</v>
      </c>
      <c r="G616" s="9">
        <f t="shared" si="92"/>
        <v>4.1999999984909664E-4</v>
      </c>
      <c r="H616" s="23">
        <v>0</v>
      </c>
      <c r="I616" s="23">
        <f t="shared" si="93"/>
        <v>0</v>
      </c>
      <c r="J616" s="16">
        <f t="shared" si="90"/>
        <v>0</v>
      </c>
      <c r="K616" s="85"/>
      <c r="L616" s="86"/>
      <c r="M616" s="80">
        <f t="shared" ref="M616:Q631" si="98">M615</f>
        <v>30.133641976734339</v>
      </c>
      <c r="N616" s="16">
        <f t="shared" si="98"/>
        <v>27.107172506621513</v>
      </c>
      <c r="O616" s="16">
        <f t="shared" si="98"/>
        <v>23.893651546283124</v>
      </c>
      <c r="P616" s="16">
        <f t="shared" si="98"/>
        <v>26.30425301438444</v>
      </c>
      <c r="Q616" s="16">
        <f t="shared" si="98"/>
        <v>25.947951051464152</v>
      </c>
      <c r="R616" s="16">
        <f t="shared" si="94"/>
        <v>30.133641976734339</v>
      </c>
      <c r="S616" s="5">
        <f t="shared" si="91"/>
        <v>0</v>
      </c>
      <c r="T616" s="17">
        <f t="shared" si="95"/>
        <v>0</v>
      </c>
    </row>
    <row r="617" spans="1:20" x14ac:dyDescent="0.25">
      <c r="A617" s="24">
        <v>42608.500035300924</v>
      </c>
      <c r="B617" s="10">
        <v>42.262999999999998</v>
      </c>
      <c r="C617" s="9">
        <v>1969.87843</v>
      </c>
      <c r="D617" s="10">
        <v>42.263000000000005</v>
      </c>
      <c r="E617" s="9">
        <v>1969.8780000000002</v>
      </c>
      <c r="F617" s="10">
        <f t="shared" si="92"/>
        <v>0</v>
      </c>
      <c r="G617" s="9">
        <f t="shared" si="92"/>
        <v>4.2999999982384907E-4</v>
      </c>
      <c r="H617" s="23">
        <v>0</v>
      </c>
      <c r="I617" s="23">
        <f t="shared" si="93"/>
        <v>0</v>
      </c>
      <c r="J617" s="16">
        <f t="shared" si="90"/>
        <v>0</v>
      </c>
      <c r="K617" s="85"/>
      <c r="L617" s="86"/>
      <c r="M617" s="80">
        <f t="shared" si="98"/>
        <v>30.133641976734339</v>
      </c>
      <c r="N617" s="16">
        <f t="shared" si="98"/>
        <v>27.107172506621513</v>
      </c>
      <c r="O617" s="16">
        <f t="shared" si="98"/>
        <v>23.893651546283124</v>
      </c>
      <c r="P617" s="16">
        <f t="shared" si="98"/>
        <v>26.30425301438444</v>
      </c>
      <c r="Q617" s="16">
        <f t="shared" si="98"/>
        <v>25.947951051464152</v>
      </c>
      <c r="R617" s="16">
        <f t="shared" si="94"/>
        <v>30.133641976734339</v>
      </c>
      <c r="S617" s="5">
        <f t="shared" si="91"/>
        <v>0</v>
      </c>
      <c r="T617" s="17">
        <f t="shared" si="95"/>
        <v>0</v>
      </c>
    </row>
    <row r="618" spans="1:20" x14ac:dyDescent="0.25">
      <c r="A618" s="24">
        <v>42608.541702025461</v>
      </c>
      <c r="B618" s="10">
        <v>24.602</v>
      </c>
      <c r="C618" s="9">
        <v>1008.18996</v>
      </c>
      <c r="D618" s="10">
        <v>24.602</v>
      </c>
      <c r="E618" s="9">
        <v>1008.19</v>
      </c>
      <c r="F618" s="10">
        <f t="shared" si="92"/>
        <v>0</v>
      </c>
      <c r="G618" s="9">
        <f t="shared" si="92"/>
        <v>-4.0000000012696546E-5</v>
      </c>
      <c r="H618" s="23">
        <v>0</v>
      </c>
      <c r="I618" s="23">
        <f t="shared" si="93"/>
        <v>0</v>
      </c>
      <c r="J618" s="16">
        <f t="shared" si="90"/>
        <v>0</v>
      </c>
      <c r="K618" s="85"/>
      <c r="L618" s="86"/>
      <c r="M618" s="80">
        <f t="shared" si="98"/>
        <v>30.133641976734339</v>
      </c>
      <c r="N618" s="16">
        <f t="shared" si="98"/>
        <v>27.107172506621513</v>
      </c>
      <c r="O618" s="16">
        <f t="shared" si="98"/>
        <v>23.893651546283124</v>
      </c>
      <c r="P618" s="16">
        <f t="shared" si="98"/>
        <v>26.30425301438444</v>
      </c>
      <c r="Q618" s="16">
        <f t="shared" si="98"/>
        <v>25.947951051464152</v>
      </c>
      <c r="R618" s="16">
        <f t="shared" si="94"/>
        <v>30.133641976734339</v>
      </c>
      <c r="S618" s="5">
        <f t="shared" si="91"/>
        <v>0</v>
      </c>
      <c r="T618" s="17">
        <f t="shared" si="95"/>
        <v>0</v>
      </c>
    </row>
    <row r="619" spans="1:20" x14ac:dyDescent="0.25">
      <c r="A619" s="24">
        <v>42608.583368749998</v>
      </c>
      <c r="B619" s="10">
        <v>17.902999999999999</v>
      </c>
      <c r="C619" s="9">
        <v>1397.15012</v>
      </c>
      <c r="D619" s="10">
        <v>17.903000000000002</v>
      </c>
      <c r="E619" s="9">
        <v>1397.15</v>
      </c>
      <c r="F619" s="10">
        <f t="shared" si="92"/>
        <v>0</v>
      </c>
      <c r="G619" s="9">
        <f t="shared" si="92"/>
        <v>1.199999999244028E-4</v>
      </c>
      <c r="H619" s="23">
        <v>0</v>
      </c>
      <c r="I619" s="23">
        <f t="shared" si="93"/>
        <v>0</v>
      </c>
      <c r="J619" s="16">
        <f t="shared" si="90"/>
        <v>0</v>
      </c>
      <c r="K619" s="85"/>
      <c r="L619" s="86"/>
      <c r="M619" s="80">
        <f t="shared" si="98"/>
        <v>30.133641976734339</v>
      </c>
      <c r="N619" s="16">
        <f t="shared" si="98"/>
        <v>27.107172506621513</v>
      </c>
      <c r="O619" s="16">
        <f t="shared" si="98"/>
        <v>23.893651546283124</v>
      </c>
      <c r="P619" s="16">
        <f t="shared" si="98"/>
        <v>26.30425301438444</v>
      </c>
      <c r="Q619" s="16">
        <f t="shared" si="98"/>
        <v>25.947951051464152</v>
      </c>
      <c r="R619" s="16">
        <f t="shared" si="94"/>
        <v>30.133641976734339</v>
      </c>
      <c r="S619" s="5">
        <f t="shared" si="91"/>
        <v>0</v>
      </c>
      <c r="T619" s="17">
        <f t="shared" si="95"/>
        <v>0</v>
      </c>
    </row>
    <row r="620" spans="1:20" x14ac:dyDescent="0.25">
      <c r="A620" s="24">
        <v>42608.625035474535</v>
      </c>
      <c r="B620" s="10">
        <v>14.749000000000001</v>
      </c>
      <c r="C620" s="9">
        <v>871.07593999999995</v>
      </c>
      <c r="D620" s="10">
        <v>14.749000000000001</v>
      </c>
      <c r="E620" s="9">
        <v>871.07600000000002</v>
      </c>
      <c r="F620" s="10">
        <f t="shared" si="92"/>
        <v>0</v>
      </c>
      <c r="G620" s="9">
        <f t="shared" si="92"/>
        <v>-6.0000000075888238E-5</v>
      </c>
      <c r="H620" s="23">
        <v>0</v>
      </c>
      <c r="I620" s="23">
        <f t="shared" si="93"/>
        <v>0</v>
      </c>
      <c r="J620" s="16">
        <f t="shared" si="90"/>
        <v>0</v>
      </c>
      <c r="K620" s="85"/>
      <c r="L620" s="86"/>
      <c r="M620" s="80">
        <f t="shared" si="98"/>
        <v>30.133641976734339</v>
      </c>
      <c r="N620" s="16">
        <f t="shared" si="98"/>
        <v>27.107172506621513</v>
      </c>
      <c r="O620" s="16">
        <f t="shared" si="98"/>
        <v>23.893651546283124</v>
      </c>
      <c r="P620" s="16">
        <f t="shared" si="98"/>
        <v>26.30425301438444</v>
      </c>
      <c r="Q620" s="16">
        <f t="shared" si="98"/>
        <v>25.947951051464152</v>
      </c>
      <c r="R620" s="16">
        <f t="shared" si="94"/>
        <v>30.133641976734339</v>
      </c>
      <c r="S620" s="5">
        <f t="shared" si="91"/>
        <v>0</v>
      </c>
      <c r="T620" s="17">
        <f t="shared" si="95"/>
        <v>0</v>
      </c>
    </row>
    <row r="621" spans="1:20" x14ac:dyDescent="0.25">
      <c r="A621" s="24">
        <v>42608.666702199072</v>
      </c>
      <c r="B621" s="10">
        <v>17.404</v>
      </c>
      <c r="C621" s="9">
        <v>3307.4561600000002</v>
      </c>
      <c r="D621" s="10">
        <v>17.404</v>
      </c>
      <c r="E621" s="9">
        <v>3307.4560000000001</v>
      </c>
      <c r="F621" s="10">
        <f t="shared" si="92"/>
        <v>0</v>
      </c>
      <c r="G621" s="9">
        <f t="shared" si="92"/>
        <v>1.6000000005078618E-4</v>
      </c>
      <c r="H621" s="23">
        <v>0</v>
      </c>
      <c r="I621" s="23">
        <f t="shared" si="93"/>
        <v>0</v>
      </c>
      <c r="J621" s="16">
        <f t="shared" si="90"/>
        <v>0</v>
      </c>
      <c r="K621" s="85"/>
      <c r="L621" s="86"/>
      <c r="M621" s="80">
        <f t="shared" si="98"/>
        <v>30.133641976734339</v>
      </c>
      <c r="N621" s="16">
        <f t="shared" si="98"/>
        <v>27.107172506621513</v>
      </c>
      <c r="O621" s="16">
        <f t="shared" si="98"/>
        <v>23.893651546283124</v>
      </c>
      <c r="P621" s="16">
        <f t="shared" si="98"/>
        <v>26.30425301438444</v>
      </c>
      <c r="Q621" s="16">
        <f t="shared" si="98"/>
        <v>25.947951051464152</v>
      </c>
      <c r="R621" s="16">
        <f t="shared" si="94"/>
        <v>30.133641976734339</v>
      </c>
      <c r="S621" s="5">
        <f t="shared" si="91"/>
        <v>0</v>
      </c>
      <c r="T621" s="17">
        <f t="shared" si="95"/>
        <v>0</v>
      </c>
    </row>
    <row r="622" spans="1:20" x14ac:dyDescent="0.25">
      <c r="A622" s="24">
        <v>42608.70836892361</v>
      </c>
      <c r="B622" s="10">
        <v>21.856000000000002</v>
      </c>
      <c r="C622" s="9">
        <v>1060.8902399999999</v>
      </c>
      <c r="D622" s="10">
        <v>21.856000000000002</v>
      </c>
      <c r="E622" s="9">
        <v>1060.8900000000001</v>
      </c>
      <c r="F622" s="10">
        <f t="shared" si="92"/>
        <v>0</v>
      </c>
      <c r="G622" s="9">
        <f t="shared" si="92"/>
        <v>2.399999998488056E-4</v>
      </c>
      <c r="H622" s="23">
        <v>0</v>
      </c>
      <c r="I622" s="23">
        <f t="shared" si="93"/>
        <v>0</v>
      </c>
      <c r="J622" s="16">
        <f t="shared" si="90"/>
        <v>0</v>
      </c>
      <c r="K622" s="85"/>
      <c r="L622" s="86"/>
      <c r="M622" s="80">
        <f t="shared" si="98"/>
        <v>30.133641976734339</v>
      </c>
      <c r="N622" s="16">
        <f t="shared" si="98"/>
        <v>27.107172506621513</v>
      </c>
      <c r="O622" s="16">
        <f t="shared" si="98"/>
        <v>23.893651546283124</v>
      </c>
      <c r="P622" s="16">
        <f t="shared" si="98"/>
        <v>26.30425301438444</v>
      </c>
      <c r="Q622" s="16">
        <f t="shared" si="98"/>
        <v>25.947951051464152</v>
      </c>
      <c r="R622" s="16">
        <f t="shared" si="94"/>
        <v>30.133641976734339</v>
      </c>
      <c r="S622" s="5">
        <f t="shared" si="91"/>
        <v>0</v>
      </c>
      <c r="T622" s="17">
        <f t="shared" si="95"/>
        <v>0</v>
      </c>
    </row>
    <row r="623" spans="1:20" x14ac:dyDescent="0.25">
      <c r="A623" s="24">
        <v>42608.750035648147</v>
      </c>
      <c r="B623" s="10">
        <v>42.472999999999999</v>
      </c>
      <c r="C623" s="9">
        <v>1633.93631</v>
      </c>
      <c r="D623" s="10">
        <v>10.043000000000001</v>
      </c>
      <c r="E623" s="9">
        <v>386.37</v>
      </c>
      <c r="F623" s="10">
        <f t="shared" si="92"/>
        <v>32.43</v>
      </c>
      <c r="G623" s="9">
        <f t="shared" si="92"/>
        <v>1247.5663100000002</v>
      </c>
      <c r="H623" s="23">
        <v>0</v>
      </c>
      <c r="I623" s="23">
        <f t="shared" si="93"/>
        <v>32.43</v>
      </c>
      <c r="J623" s="16">
        <f t="shared" si="90"/>
        <v>38.469513105149559</v>
      </c>
      <c r="K623" s="85"/>
      <c r="L623" s="86"/>
      <c r="M623" s="80">
        <f t="shared" si="98"/>
        <v>30.133641976734339</v>
      </c>
      <c r="N623" s="16">
        <f t="shared" si="98"/>
        <v>27.107172506621513</v>
      </c>
      <c r="O623" s="16">
        <f t="shared" si="98"/>
        <v>23.893651546283124</v>
      </c>
      <c r="P623" s="16">
        <f t="shared" si="98"/>
        <v>26.30425301438444</v>
      </c>
      <c r="Q623" s="16">
        <f t="shared" si="98"/>
        <v>25.947951051464152</v>
      </c>
      <c r="R623" s="16">
        <f t="shared" si="94"/>
        <v>30.133641976734339</v>
      </c>
      <c r="S623" s="5">
        <f t="shared" si="91"/>
        <v>8.3358711284152207</v>
      </c>
      <c r="T623" s="17">
        <f t="shared" si="95"/>
        <v>270.33230069450559</v>
      </c>
    </row>
    <row r="624" spans="1:20" x14ac:dyDescent="0.25">
      <c r="A624" s="24">
        <v>42608.791702372684</v>
      </c>
      <c r="B624" s="10">
        <v>55.771999999999998</v>
      </c>
      <c r="C624" s="9">
        <v>1756.26028</v>
      </c>
      <c r="D624" s="10">
        <v>0</v>
      </c>
      <c r="E624" s="9">
        <v>0</v>
      </c>
      <c r="F624" s="10">
        <f t="shared" si="92"/>
        <v>55.771999999999998</v>
      </c>
      <c r="G624" s="9">
        <f t="shared" si="92"/>
        <v>1756.26028</v>
      </c>
      <c r="H624" s="23">
        <v>0</v>
      </c>
      <c r="I624" s="23">
        <f t="shared" si="93"/>
        <v>55.771999999999998</v>
      </c>
      <c r="J624" s="16">
        <f t="shared" si="90"/>
        <v>31.490000000000002</v>
      </c>
      <c r="K624" s="85"/>
      <c r="L624" s="86"/>
      <c r="M624" s="80">
        <f t="shared" si="98"/>
        <v>30.133641976734339</v>
      </c>
      <c r="N624" s="16">
        <f t="shared" si="98"/>
        <v>27.107172506621513</v>
      </c>
      <c r="O624" s="16">
        <f t="shared" si="98"/>
        <v>23.893651546283124</v>
      </c>
      <c r="P624" s="16">
        <f t="shared" si="98"/>
        <v>26.30425301438444</v>
      </c>
      <c r="Q624" s="16">
        <f t="shared" si="98"/>
        <v>25.947951051464152</v>
      </c>
      <c r="R624" s="16">
        <f t="shared" si="94"/>
        <v>30.133641976734339</v>
      </c>
      <c r="S624" s="5">
        <f t="shared" si="91"/>
        <v>1.3563580232656633</v>
      </c>
      <c r="T624" s="17">
        <f t="shared" si="95"/>
        <v>75.646799673572573</v>
      </c>
    </row>
    <row r="625" spans="1:20" x14ac:dyDescent="0.25">
      <c r="A625" s="24">
        <v>42608.833369097221</v>
      </c>
      <c r="B625" s="10">
        <v>168.321</v>
      </c>
      <c r="C625" s="9">
        <v>4554.7662600000003</v>
      </c>
      <c r="D625" s="10">
        <v>0</v>
      </c>
      <c r="E625" s="9">
        <v>0</v>
      </c>
      <c r="F625" s="10">
        <f t="shared" si="92"/>
        <v>168.321</v>
      </c>
      <c r="G625" s="9">
        <f t="shared" si="92"/>
        <v>4554.7662600000003</v>
      </c>
      <c r="H625" s="23">
        <v>0</v>
      </c>
      <c r="I625" s="23">
        <f t="shared" si="93"/>
        <v>168.321</v>
      </c>
      <c r="J625" s="16">
        <f t="shared" si="90"/>
        <v>27.060000000000002</v>
      </c>
      <c r="K625" s="85"/>
      <c r="L625" s="86"/>
      <c r="M625" s="80">
        <f t="shared" si="98"/>
        <v>30.133641976734339</v>
      </c>
      <c r="N625" s="16">
        <f t="shared" si="98"/>
        <v>27.107172506621513</v>
      </c>
      <c r="O625" s="16">
        <f t="shared" si="98"/>
        <v>23.893651546283124</v>
      </c>
      <c r="P625" s="16">
        <f t="shared" si="98"/>
        <v>26.30425301438444</v>
      </c>
      <c r="Q625" s="16">
        <f t="shared" si="98"/>
        <v>25.947951051464152</v>
      </c>
      <c r="R625" s="16">
        <f t="shared" si="94"/>
        <v>30.133641976734339</v>
      </c>
      <c r="S625" s="5">
        <f t="shared" si="91"/>
        <v>0</v>
      </c>
      <c r="T625" s="17">
        <f t="shared" si="95"/>
        <v>0</v>
      </c>
    </row>
    <row r="626" spans="1:20" x14ac:dyDescent="0.25">
      <c r="A626" s="24">
        <v>42608.875035821759</v>
      </c>
      <c r="B626" s="10">
        <v>263.35000000000002</v>
      </c>
      <c r="C626" s="9">
        <v>7176.2875000000004</v>
      </c>
      <c r="D626" s="10">
        <v>45.466000000000001</v>
      </c>
      <c r="E626" s="9">
        <v>1238.9580000000001</v>
      </c>
      <c r="F626" s="10">
        <f t="shared" si="92"/>
        <v>217.88400000000001</v>
      </c>
      <c r="G626" s="9">
        <f t="shared" si="92"/>
        <v>5937.3294999999998</v>
      </c>
      <c r="H626" s="23">
        <v>0</v>
      </c>
      <c r="I626" s="23">
        <f t="shared" si="93"/>
        <v>217.88400000000001</v>
      </c>
      <c r="J626" s="16">
        <f t="shared" si="90"/>
        <v>27.249956398817716</v>
      </c>
      <c r="K626" s="85"/>
      <c r="L626" s="86"/>
      <c r="M626" s="80">
        <f t="shared" si="98"/>
        <v>30.133641976734339</v>
      </c>
      <c r="N626" s="16">
        <f t="shared" si="98"/>
        <v>27.107172506621513</v>
      </c>
      <c r="O626" s="16">
        <f t="shared" si="98"/>
        <v>23.893651546283124</v>
      </c>
      <c r="P626" s="16">
        <f t="shared" si="98"/>
        <v>26.30425301438444</v>
      </c>
      <c r="Q626" s="16">
        <f t="shared" si="98"/>
        <v>25.947951051464152</v>
      </c>
      <c r="R626" s="16">
        <f t="shared" si="94"/>
        <v>30.133641976734339</v>
      </c>
      <c r="S626" s="5">
        <f t="shared" si="91"/>
        <v>0</v>
      </c>
      <c r="T626" s="17">
        <f t="shared" si="95"/>
        <v>0</v>
      </c>
    </row>
    <row r="627" spans="1:20" x14ac:dyDescent="0.25">
      <c r="A627" s="24">
        <v>42608.916702546296</v>
      </c>
      <c r="B627" s="10">
        <v>304.05200000000002</v>
      </c>
      <c r="C627" s="9">
        <v>7902.3114800000003</v>
      </c>
      <c r="D627" s="10">
        <v>0</v>
      </c>
      <c r="E627" s="9">
        <v>0</v>
      </c>
      <c r="F627" s="10">
        <f t="shared" si="92"/>
        <v>304.05200000000002</v>
      </c>
      <c r="G627" s="9">
        <f t="shared" si="92"/>
        <v>7902.3114800000003</v>
      </c>
      <c r="H627" s="23">
        <v>0</v>
      </c>
      <c r="I627" s="23">
        <f t="shared" si="93"/>
        <v>304.05200000000002</v>
      </c>
      <c r="J627" s="16">
        <f t="shared" si="90"/>
        <v>25.99</v>
      </c>
      <c r="K627" s="85"/>
      <c r="L627" s="86"/>
      <c r="M627" s="80">
        <f t="shared" si="98"/>
        <v>30.133641976734339</v>
      </c>
      <c r="N627" s="16">
        <f t="shared" si="98"/>
        <v>27.107172506621513</v>
      </c>
      <c r="O627" s="16">
        <f t="shared" si="98"/>
        <v>23.893651546283124</v>
      </c>
      <c r="P627" s="16">
        <f t="shared" si="98"/>
        <v>26.30425301438444</v>
      </c>
      <c r="Q627" s="16">
        <f t="shared" si="98"/>
        <v>25.947951051464152</v>
      </c>
      <c r="R627" s="16">
        <f t="shared" si="94"/>
        <v>30.133641976734339</v>
      </c>
      <c r="S627" s="5">
        <f t="shared" si="91"/>
        <v>0</v>
      </c>
      <c r="T627" s="17">
        <f t="shared" si="95"/>
        <v>0</v>
      </c>
    </row>
    <row r="628" spans="1:20" x14ac:dyDescent="0.25">
      <c r="A628" s="24">
        <v>42608.958369270833</v>
      </c>
      <c r="B628" s="10">
        <v>298.80900000000003</v>
      </c>
      <c r="C628" s="9">
        <v>7763.05782</v>
      </c>
      <c r="D628" s="10">
        <v>41.508000000000003</v>
      </c>
      <c r="E628" s="9">
        <v>1078.3710000000001</v>
      </c>
      <c r="F628" s="10">
        <f t="shared" si="92"/>
        <v>257.30100000000004</v>
      </c>
      <c r="G628" s="9">
        <f t="shared" si="92"/>
        <v>6684.6868199999999</v>
      </c>
      <c r="H628" s="23">
        <v>0</v>
      </c>
      <c r="I628" s="23">
        <f t="shared" si="93"/>
        <v>257.30100000000004</v>
      </c>
      <c r="J628" s="16">
        <f t="shared" si="90"/>
        <v>25.98002658365105</v>
      </c>
      <c r="K628" s="85"/>
      <c r="L628" s="86"/>
      <c r="M628" s="80">
        <f t="shared" si="98"/>
        <v>30.133641976734339</v>
      </c>
      <c r="N628" s="16">
        <f t="shared" si="98"/>
        <v>27.107172506621513</v>
      </c>
      <c r="O628" s="16">
        <f t="shared" si="98"/>
        <v>23.893651546283124</v>
      </c>
      <c r="P628" s="16">
        <f t="shared" si="98"/>
        <v>26.30425301438444</v>
      </c>
      <c r="Q628" s="16">
        <f t="shared" si="98"/>
        <v>25.947951051464152</v>
      </c>
      <c r="R628" s="16">
        <f t="shared" si="94"/>
        <v>30.133641976734339</v>
      </c>
      <c r="S628" s="5">
        <f t="shared" si="91"/>
        <v>0</v>
      </c>
      <c r="T628" s="17">
        <f t="shared" si="95"/>
        <v>0</v>
      </c>
    </row>
    <row r="629" spans="1:20" x14ac:dyDescent="0.25">
      <c r="A629" s="24">
        <v>42609.00003599537</v>
      </c>
      <c r="B629" s="10">
        <v>277.21300000000002</v>
      </c>
      <c r="C629" s="9">
        <v>6653.1120000000001</v>
      </c>
      <c r="D629" s="15">
        <v>3.2750000000000004</v>
      </c>
      <c r="E629" s="15">
        <v>78.600000000000009</v>
      </c>
      <c r="F629" s="10">
        <f t="shared" si="92"/>
        <v>273.93800000000005</v>
      </c>
      <c r="G629" s="9">
        <f t="shared" si="92"/>
        <v>6574.5119999999997</v>
      </c>
      <c r="H629" s="23">
        <v>0</v>
      </c>
      <c r="I629" s="23">
        <f t="shared" si="93"/>
        <v>273.93800000000005</v>
      </c>
      <c r="J629" s="16">
        <f t="shared" si="90"/>
        <v>23.999999999999996</v>
      </c>
      <c r="K629" s="85"/>
      <c r="L629" s="86"/>
      <c r="M629" s="80">
        <f t="shared" si="98"/>
        <v>30.133641976734339</v>
      </c>
      <c r="N629" s="16">
        <f t="shared" si="98"/>
        <v>27.107172506621513</v>
      </c>
      <c r="O629" s="16">
        <f t="shared" si="98"/>
        <v>23.893651546283124</v>
      </c>
      <c r="P629" s="16">
        <f t="shared" si="98"/>
        <v>26.30425301438444</v>
      </c>
      <c r="Q629" s="16">
        <f t="shared" si="98"/>
        <v>25.947951051464152</v>
      </c>
      <c r="R629" s="16">
        <f t="shared" si="94"/>
        <v>30.133641976734339</v>
      </c>
      <c r="S629" s="5">
        <f t="shared" si="91"/>
        <v>0</v>
      </c>
      <c r="T629" s="17">
        <f t="shared" si="95"/>
        <v>0</v>
      </c>
    </row>
    <row r="630" spans="1:20" x14ac:dyDescent="0.25">
      <c r="A630" s="24">
        <v>42609.041702719907</v>
      </c>
      <c r="B630" s="10">
        <v>103.5</v>
      </c>
      <c r="C630" s="9">
        <v>2309.085</v>
      </c>
      <c r="D630" s="15">
        <v>0</v>
      </c>
      <c r="E630" s="15">
        <v>0</v>
      </c>
      <c r="F630" s="10">
        <f t="shared" si="92"/>
        <v>103.5</v>
      </c>
      <c r="G630" s="9">
        <f t="shared" si="92"/>
        <v>2309.085</v>
      </c>
      <c r="H630" s="23">
        <v>0</v>
      </c>
      <c r="I630" s="23">
        <f t="shared" si="93"/>
        <v>103.5</v>
      </c>
      <c r="J630" s="16">
        <f t="shared" si="90"/>
        <v>22.31</v>
      </c>
      <c r="K630" s="85"/>
      <c r="L630" s="86"/>
      <c r="M630" s="80">
        <f t="shared" si="98"/>
        <v>30.133641976734339</v>
      </c>
      <c r="N630" s="16">
        <f t="shared" si="98"/>
        <v>27.107172506621513</v>
      </c>
      <c r="O630" s="16">
        <f t="shared" si="98"/>
        <v>23.893651546283124</v>
      </c>
      <c r="P630" s="16">
        <f t="shared" si="98"/>
        <v>26.30425301438444</v>
      </c>
      <c r="Q630" s="16">
        <f t="shared" si="98"/>
        <v>25.947951051464152</v>
      </c>
      <c r="R630" s="16">
        <f t="shared" si="94"/>
        <v>30.133641976734339</v>
      </c>
      <c r="S630" s="5">
        <f t="shared" si="91"/>
        <v>0</v>
      </c>
      <c r="T630" s="17">
        <f t="shared" si="95"/>
        <v>0</v>
      </c>
    </row>
    <row r="631" spans="1:20" x14ac:dyDescent="0.25">
      <c r="A631" s="24">
        <v>42609.083369444445</v>
      </c>
      <c r="B631" s="10">
        <v>60.5</v>
      </c>
      <c r="C631" s="9">
        <v>1266.2650000000001</v>
      </c>
      <c r="D631" s="15">
        <v>0</v>
      </c>
      <c r="E631" s="15">
        <v>0</v>
      </c>
      <c r="F631" s="10">
        <f t="shared" si="92"/>
        <v>60.5</v>
      </c>
      <c r="G631" s="9">
        <f t="shared" si="92"/>
        <v>1266.2650000000001</v>
      </c>
      <c r="H631" s="23">
        <v>0</v>
      </c>
      <c r="I631" s="23">
        <f t="shared" si="93"/>
        <v>60.5</v>
      </c>
      <c r="J631" s="16">
        <f t="shared" si="90"/>
        <v>20.930000000000003</v>
      </c>
      <c r="K631" s="85"/>
      <c r="L631" s="86"/>
      <c r="M631" s="80">
        <f t="shared" si="98"/>
        <v>30.133641976734339</v>
      </c>
      <c r="N631" s="16">
        <f t="shared" si="98"/>
        <v>27.107172506621513</v>
      </c>
      <c r="O631" s="16">
        <f t="shared" si="98"/>
        <v>23.893651546283124</v>
      </c>
      <c r="P631" s="16">
        <f t="shared" si="98"/>
        <v>26.30425301438444</v>
      </c>
      <c r="Q631" s="16">
        <f t="shared" si="98"/>
        <v>25.947951051464152</v>
      </c>
      <c r="R631" s="16">
        <f t="shared" si="94"/>
        <v>30.133641976734339</v>
      </c>
      <c r="S631" s="5">
        <f t="shared" si="91"/>
        <v>0</v>
      </c>
      <c r="T631" s="17">
        <f t="shared" si="95"/>
        <v>0</v>
      </c>
    </row>
    <row r="632" spans="1:20" x14ac:dyDescent="0.25">
      <c r="A632" s="24">
        <v>42609.125036168982</v>
      </c>
      <c r="B632" s="10">
        <v>65.5</v>
      </c>
      <c r="C632" s="9">
        <v>1293.625</v>
      </c>
      <c r="D632" s="15">
        <v>0</v>
      </c>
      <c r="E632" s="15">
        <v>0</v>
      </c>
      <c r="F632" s="10">
        <f t="shared" si="92"/>
        <v>65.5</v>
      </c>
      <c r="G632" s="9">
        <f t="shared" si="92"/>
        <v>1293.625</v>
      </c>
      <c r="H632" s="23">
        <v>0</v>
      </c>
      <c r="I632" s="23">
        <f t="shared" si="93"/>
        <v>65.5</v>
      </c>
      <c r="J632" s="16">
        <f t="shared" si="90"/>
        <v>19.75</v>
      </c>
      <c r="K632" s="85"/>
      <c r="L632" s="86"/>
      <c r="M632" s="80">
        <f t="shared" ref="M632:Q647" si="99">M631</f>
        <v>30.133641976734339</v>
      </c>
      <c r="N632" s="16">
        <f t="shared" si="99"/>
        <v>27.107172506621513</v>
      </c>
      <c r="O632" s="16">
        <f t="shared" si="99"/>
        <v>23.893651546283124</v>
      </c>
      <c r="P632" s="16">
        <f t="shared" si="99"/>
        <v>26.30425301438444</v>
      </c>
      <c r="Q632" s="16">
        <f t="shared" si="99"/>
        <v>25.947951051464152</v>
      </c>
      <c r="R632" s="16">
        <f t="shared" si="94"/>
        <v>30.133641976734339</v>
      </c>
      <c r="S632" s="5">
        <f t="shared" si="91"/>
        <v>0</v>
      </c>
      <c r="T632" s="17">
        <f t="shared" si="95"/>
        <v>0</v>
      </c>
    </row>
    <row r="633" spans="1:20" x14ac:dyDescent="0.25">
      <c r="A633" s="24">
        <v>42609.166702893519</v>
      </c>
      <c r="B633" s="10">
        <v>114.85</v>
      </c>
      <c r="C633" s="9">
        <v>2071.8939999999998</v>
      </c>
      <c r="D633" s="15">
        <v>0</v>
      </c>
      <c r="E633" s="15">
        <v>0</v>
      </c>
      <c r="F633" s="10">
        <f t="shared" si="92"/>
        <v>114.85</v>
      </c>
      <c r="G633" s="9">
        <f t="shared" si="92"/>
        <v>2071.8939999999998</v>
      </c>
      <c r="H633" s="23">
        <v>0</v>
      </c>
      <c r="I633" s="23">
        <f t="shared" si="93"/>
        <v>114.85</v>
      </c>
      <c r="J633" s="16">
        <f t="shared" si="90"/>
        <v>18.04</v>
      </c>
      <c r="K633" s="85"/>
      <c r="L633" s="86"/>
      <c r="M633" s="80">
        <f t="shared" si="99"/>
        <v>30.133641976734339</v>
      </c>
      <c r="N633" s="16">
        <f t="shared" si="99"/>
        <v>27.107172506621513</v>
      </c>
      <c r="O633" s="16">
        <f t="shared" si="99"/>
        <v>23.893651546283124</v>
      </c>
      <c r="P633" s="16">
        <f t="shared" si="99"/>
        <v>26.30425301438444</v>
      </c>
      <c r="Q633" s="16">
        <f t="shared" si="99"/>
        <v>25.947951051464152</v>
      </c>
      <c r="R633" s="16">
        <f t="shared" si="94"/>
        <v>30.133641976734339</v>
      </c>
      <c r="S633" s="5">
        <f t="shared" si="91"/>
        <v>0</v>
      </c>
      <c r="T633" s="17">
        <f t="shared" si="95"/>
        <v>0</v>
      </c>
    </row>
    <row r="634" spans="1:20" x14ac:dyDescent="0.25">
      <c r="A634" s="24">
        <v>42609.208369618056</v>
      </c>
      <c r="B634" s="10">
        <v>140.80000000000001</v>
      </c>
      <c r="C634" s="9">
        <v>2345.7280000000001</v>
      </c>
      <c r="D634" s="15">
        <v>6.4030000000000005</v>
      </c>
      <c r="E634" s="15">
        <v>106.67400000000001</v>
      </c>
      <c r="F634" s="10">
        <f t="shared" si="92"/>
        <v>134.39700000000002</v>
      </c>
      <c r="G634" s="9">
        <f t="shared" si="92"/>
        <v>2239.0540000000001</v>
      </c>
      <c r="H634" s="23">
        <v>0</v>
      </c>
      <c r="I634" s="23">
        <f t="shared" si="93"/>
        <v>134.39700000000002</v>
      </c>
      <c r="J634" s="16">
        <f t="shared" si="90"/>
        <v>16.659999851187152</v>
      </c>
      <c r="K634" s="85"/>
      <c r="L634" s="86"/>
      <c r="M634" s="80">
        <f t="shared" si="99"/>
        <v>30.133641976734339</v>
      </c>
      <c r="N634" s="16">
        <f t="shared" si="99"/>
        <v>27.107172506621513</v>
      </c>
      <c r="O634" s="16">
        <f t="shared" si="99"/>
        <v>23.893651546283124</v>
      </c>
      <c r="P634" s="16">
        <f t="shared" si="99"/>
        <v>26.30425301438444</v>
      </c>
      <c r="Q634" s="16">
        <f t="shared" si="99"/>
        <v>25.947951051464152</v>
      </c>
      <c r="R634" s="16">
        <f t="shared" si="94"/>
        <v>30.133641976734339</v>
      </c>
      <c r="S634" s="5">
        <f t="shared" si="91"/>
        <v>0</v>
      </c>
      <c r="T634" s="17">
        <f t="shared" si="95"/>
        <v>0</v>
      </c>
    </row>
    <row r="635" spans="1:20" x14ac:dyDescent="0.25">
      <c r="A635" s="24">
        <v>42609.250036342593</v>
      </c>
      <c r="B635" s="10">
        <v>127.6</v>
      </c>
      <c r="C635" s="9">
        <v>2231.7240000000002</v>
      </c>
      <c r="D635" s="15">
        <v>0</v>
      </c>
      <c r="E635" s="15">
        <v>0</v>
      </c>
      <c r="F635" s="10">
        <f t="shared" si="92"/>
        <v>127.6</v>
      </c>
      <c r="G635" s="9">
        <f t="shared" si="92"/>
        <v>2231.7240000000002</v>
      </c>
      <c r="H635" s="23">
        <v>0</v>
      </c>
      <c r="I635" s="23">
        <f t="shared" si="93"/>
        <v>127.6</v>
      </c>
      <c r="J635" s="16">
        <f t="shared" si="90"/>
        <v>17.490000000000002</v>
      </c>
      <c r="K635" s="85"/>
      <c r="L635" s="86"/>
      <c r="M635" s="80">
        <f t="shared" si="99"/>
        <v>30.133641976734339</v>
      </c>
      <c r="N635" s="16">
        <f t="shared" si="99"/>
        <v>27.107172506621513</v>
      </c>
      <c r="O635" s="16">
        <f t="shared" si="99"/>
        <v>23.893651546283124</v>
      </c>
      <c r="P635" s="16">
        <f t="shared" si="99"/>
        <v>26.30425301438444</v>
      </c>
      <c r="Q635" s="16">
        <f t="shared" si="99"/>
        <v>25.947951051464152</v>
      </c>
      <c r="R635" s="16">
        <f t="shared" si="94"/>
        <v>30.133641976734339</v>
      </c>
      <c r="S635" s="5">
        <f t="shared" si="91"/>
        <v>0</v>
      </c>
      <c r="T635" s="17">
        <f t="shared" si="95"/>
        <v>0</v>
      </c>
    </row>
    <row r="636" spans="1:20" x14ac:dyDescent="0.25">
      <c r="A636" s="24">
        <v>42609.291703067131</v>
      </c>
      <c r="B636" s="10">
        <v>115.6</v>
      </c>
      <c r="C636" s="9">
        <v>2072.7080000000001</v>
      </c>
      <c r="D636" s="15">
        <v>0</v>
      </c>
      <c r="E636" s="15">
        <v>0</v>
      </c>
      <c r="F636" s="10">
        <f t="shared" si="92"/>
        <v>115.6</v>
      </c>
      <c r="G636" s="9">
        <f t="shared" si="92"/>
        <v>2072.7080000000001</v>
      </c>
      <c r="H636" s="23">
        <v>0</v>
      </c>
      <c r="I636" s="23">
        <f t="shared" si="93"/>
        <v>115.6</v>
      </c>
      <c r="J636" s="16">
        <f t="shared" si="90"/>
        <v>17.930000000000003</v>
      </c>
      <c r="K636" s="85"/>
      <c r="L636" s="86"/>
      <c r="M636" s="80">
        <f t="shared" si="99"/>
        <v>30.133641976734339</v>
      </c>
      <c r="N636" s="16">
        <f t="shared" si="99"/>
        <v>27.107172506621513</v>
      </c>
      <c r="O636" s="16">
        <f t="shared" si="99"/>
        <v>23.893651546283124</v>
      </c>
      <c r="P636" s="16">
        <f t="shared" si="99"/>
        <v>26.30425301438444</v>
      </c>
      <c r="Q636" s="16">
        <f t="shared" si="99"/>
        <v>25.947951051464152</v>
      </c>
      <c r="R636" s="16">
        <f t="shared" si="94"/>
        <v>30.133641976734339</v>
      </c>
      <c r="S636" s="5">
        <f t="shared" si="91"/>
        <v>0</v>
      </c>
      <c r="T636" s="17">
        <f t="shared" si="95"/>
        <v>0</v>
      </c>
    </row>
    <row r="637" spans="1:20" x14ac:dyDescent="0.25">
      <c r="A637" s="24">
        <v>42609.333369791668</v>
      </c>
      <c r="B637" s="10">
        <v>108.706</v>
      </c>
      <c r="C637" s="9">
        <v>2065.5631199999998</v>
      </c>
      <c r="D637" s="10">
        <v>0</v>
      </c>
      <c r="E637" s="9">
        <v>0</v>
      </c>
      <c r="F637" s="10">
        <f t="shared" si="92"/>
        <v>108.706</v>
      </c>
      <c r="G637" s="9">
        <f t="shared" si="92"/>
        <v>2065.5631199999998</v>
      </c>
      <c r="H637" s="23">
        <v>0</v>
      </c>
      <c r="I637" s="23">
        <f t="shared" si="93"/>
        <v>108.706</v>
      </c>
      <c r="J637" s="16">
        <f t="shared" si="90"/>
        <v>19.001371773407168</v>
      </c>
      <c r="K637" s="85"/>
      <c r="L637" s="86"/>
      <c r="M637" s="80">
        <f t="shared" si="99"/>
        <v>30.133641976734339</v>
      </c>
      <c r="N637" s="16">
        <f t="shared" si="99"/>
        <v>27.107172506621513</v>
      </c>
      <c r="O637" s="16">
        <f t="shared" si="99"/>
        <v>23.893651546283124</v>
      </c>
      <c r="P637" s="16">
        <f t="shared" si="99"/>
        <v>26.30425301438444</v>
      </c>
      <c r="Q637" s="16">
        <f t="shared" si="99"/>
        <v>25.947951051464152</v>
      </c>
      <c r="R637" s="16">
        <f t="shared" si="94"/>
        <v>30.133641976734339</v>
      </c>
      <c r="S637" s="5">
        <f t="shared" si="91"/>
        <v>0</v>
      </c>
      <c r="T637" s="17">
        <f t="shared" si="95"/>
        <v>0</v>
      </c>
    </row>
    <row r="638" spans="1:20" x14ac:dyDescent="0.25">
      <c r="A638" s="24">
        <v>42609.375036516205</v>
      </c>
      <c r="B638" s="10">
        <v>93.2</v>
      </c>
      <c r="C638" s="9">
        <v>2008.768</v>
      </c>
      <c r="D638" s="10">
        <v>0</v>
      </c>
      <c r="E638" s="9">
        <v>0</v>
      </c>
      <c r="F638" s="10">
        <f t="shared" si="92"/>
        <v>93.2</v>
      </c>
      <c r="G638" s="9">
        <f t="shared" si="92"/>
        <v>2008.768</v>
      </c>
      <c r="H638" s="23">
        <v>0</v>
      </c>
      <c r="I638" s="23">
        <f t="shared" si="93"/>
        <v>93.2</v>
      </c>
      <c r="J638" s="16">
        <f t="shared" si="90"/>
        <v>21.553304721030042</v>
      </c>
      <c r="K638" s="85"/>
      <c r="L638" s="86"/>
      <c r="M638" s="80">
        <f t="shared" si="99"/>
        <v>30.133641976734339</v>
      </c>
      <c r="N638" s="16">
        <f t="shared" si="99"/>
        <v>27.107172506621513</v>
      </c>
      <c r="O638" s="16">
        <f t="shared" si="99"/>
        <v>23.893651546283124</v>
      </c>
      <c r="P638" s="16">
        <f t="shared" si="99"/>
        <v>26.30425301438444</v>
      </c>
      <c r="Q638" s="16">
        <f t="shared" si="99"/>
        <v>25.947951051464152</v>
      </c>
      <c r="R638" s="16">
        <f t="shared" si="94"/>
        <v>30.133641976734339</v>
      </c>
      <c r="S638" s="5">
        <f t="shared" si="91"/>
        <v>0</v>
      </c>
      <c r="T638" s="17">
        <f t="shared" si="95"/>
        <v>0</v>
      </c>
    </row>
    <row r="639" spans="1:20" x14ac:dyDescent="0.25">
      <c r="A639" s="24">
        <v>42609.416703240742</v>
      </c>
      <c r="B639" s="10">
        <v>88.283000000000001</v>
      </c>
      <c r="C639" s="9">
        <v>2154.2054400000002</v>
      </c>
      <c r="D639" s="10">
        <v>0</v>
      </c>
      <c r="E639" s="9">
        <v>0</v>
      </c>
      <c r="F639" s="10">
        <f t="shared" si="92"/>
        <v>88.283000000000001</v>
      </c>
      <c r="G639" s="9">
        <f t="shared" si="92"/>
        <v>2154.2054400000002</v>
      </c>
      <c r="H639" s="23">
        <v>0</v>
      </c>
      <c r="I639" s="23">
        <f t="shared" si="93"/>
        <v>88.283000000000001</v>
      </c>
      <c r="J639" s="16">
        <f t="shared" si="90"/>
        <v>24.401135439439077</v>
      </c>
      <c r="K639" s="85"/>
      <c r="L639" s="86"/>
      <c r="M639" s="80">
        <f t="shared" si="99"/>
        <v>30.133641976734339</v>
      </c>
      <c r="N639" s="16">
        <f t="shared" si="99"/>
        <v>27.107172506621513</v>
      </c>
      <c r="O639" s="16">
        <f t="shared" si="99"/>
        <v>23.893651546283124</v>
      </c>
      <c r="P639" s="16">
        <f t="shared" si="99"/>
        <v>26.30425301438444</v>
      </c>
      <c r="Q639" s="16">
        <f t="shared" si="99"/>
        <v>25.947951051464152</v>
      </c>
      <c r="R639" s="16">
        <f t="shared" si="94"/>
        <v>30.133641976734339</v>
      </c>
      <c r="S639" s="5">
        <f t="shared" si="91"/>
        <v>0</v>
      </c>
      <c r="T639" s="17">
        <f t="shared" si="95"/>
        <v>0</v>
      </c>
    </row>
    <row r="640" spans="1:20" x14ac:dyDescent="0.25">
      <c r="A640" s="24">
        <v>42609.458369965279</v>
      </c>
      <c r="B640" s="10">
        <v>118.752</v>
      </c>
      <c r="C640" s="9">
        <v>2997.3004799999999</v>
      </c>
      <c r="D640" s="10">
        <v>0</v>
      </c>
      <c r="E640" s="9">
        <v>0</v>
      </c>
      <c r="F640" s="10">
        <f t="shared" si="92"/>
        <v>118.752</v>
      </c>
      <c r="G640" s="9">
        <f t="shared" si="92"/>
        <v>2997.3004799999999</v>
      </c>
      <c r="H640" s="23">
        <v>0</v>
      </c>
      <c r="I640" s="23">
        <f t="shared" si="93"/>
        <v>118.752</v>
      </c>
      <c r="J640" s="16">
        <f t="shared" si="90"/>
        <v>25.24</v>
      </c>
      <c r="K640" s="85"/>
      <c r="L640" s="86"/>
      <c r="M640" s="80">
        <f t="shared" si="99"/>
        <v>30.133641976734339</v>
      </c>
      <c r="N640" s="16">
        <f t="shared" si="99"/>
        <v>27.107172506621513</v>
      </c>
      <c r="O640" s="16">
        <f t="shared" si="99"/>
        <v>23.893651546283124</v>
      </c>
      <c r="P640" s="16">
        <f t="shared" si="99"/>
        <v>26.30425301438444</v>
      </c>
      <c r="Q640" s="16">
        <f t="shared" si="99"/>
        <v>25.947951051464152</v>
      </c>
      <c r="R640" s="16">
        <f t="shared" si="94"/>
        <v>30.133641976734339</v>
      </c>
      <c r="S640" s="5">
        <f t="shared" si="91"/>
        <v>0</v>
      </c>
      <c r="T640" s="17">
        <f t="shared" si="95"/>
        <v>0</v>
      </c>
    </row>
    <row r="641" spans="1:20" x14ac:dyDescent="0.25">
      <c r="A641" s="24">
        <v>42609.500036689817</v>
      </c>
      <c r="B641" s="10">
        <v>187.506</v>
      </c>
      <c r="C641" s="9">
        <v>4899.5317800000003</v>
      </c>
      <c r="D641" s="10">
        <v>0</v>
      </c>
      <c r="E641" s="9">
        <v>0</v>
      </c>
      <c r="F641" s="10">
        <f t="shared" si="92"/>
        <v>187.506</v>
      </c>
      <c r="G641" s="9">
        <f t="shared" si="92"/>
        <v>4899.5317800000003</v>
      </c>
      <c r="H641" s="23">
        <v>0</v>
      </c>
      <c r="I641" s="23">
        <f t="shared" si="93"/>
        <v>187.506</v>
      </c>
      <c r="J641" s="16">
        <f t="shared" si="90"/>
        <v>26.130000000000003</v>
      </c>
      <c r="K641" s="85"/>
      <c r="L641" s="86"/>
      <c r="M641" s="80">
        <f t="shared" si="99"/>
        <v>30.133641976734339</v>
      </c>
      <c r="N641" s="16">
        <f t="shared" si="99"/>
        <v>27.107172506621513</v>
      </c>
      <c r="O641" s="16">
        <f t="shared" si="99"/>
        <v>23.893651546283124</v>
      </c>
      <c r="P641" s="16">
        <f t="shared" si="99"/>
        <v>26.30425301438444</v>
      </c>
      <c r="Q641" s="16">
        <f t="shared" si="99"/>
        <v>25.947951051464152</v>
      </c>
      <c r="R641" s="16">
        <f t="shared" si="94"/>
        <v>30.133641976734339</v>
      </c>
      <c r="S641" s="5">
        <f t="shared" si="91"/>
        <v>0</v>
      </c>
      <c r="T641" s="17">
        <f t="shared" si="95"/>
        <v>0</v>
      </c>
    </row>
    <row r="642" spans="1:20" x14ac:dyDescent="0.25">
      <c r="A642" s="24">
        <v>42609.541703414354</v>
      </c>
      <c r="B642" s="10">
        <v>167.18799999999999</v>
      </c>
      <c r="C642" s="9">
        <v>4425.4663600000003</v>
      </c>
      <c r="D642" s="10">
        <v>0</v>
      </c>
      <c r="E642" s="9">
        <v>0</v>
      </c>
      <c r="F642" s="10">
        <f t="shared" si="92"/>
        <v>167.18799999999999</v>
      </c>
      <c r="G642" s="9">
        <f t="shared" si="92"/>
        <v>4425.4663600000003</v>
      </c>
      <c r="H642" s="23">
        <v>0</v>
      </c>
      <c r="I642" s="23">
        <f t="shared" si="93"/>
        <v>167.18799999999999</v>
      </c>
      <c r="J642" s="16">
        <f t="shared" si="90"/>
        <v>26.470000000000002</v>
      </c>
      <c r="K642" s="85"/>
      <c r="L642" s="86"/>
      <c r="M642" s="80">
        <f t="shared" si="99"/>
        <v>30.133641976734339</v>
      </c>
      <c r="N642" s="16">
        <f t="shared" si="99"/>
        <v>27.107172506621513</v>
      </c>
      <c r="O642" s="16">
        <f t="shared" si="99"/>
        <v>23.893651546283124</v>
      </c>
      <c r="P642" s="16">
        <f t="shared" si="99"/>
        <v>26.30425301438444</v>
      </c>
      <c r="Q642" s="16">
        <f t="shared" si="99"/>
        <v>25.947951051464152</v>
      </c>
      <c r="R642" s="16">
        <f t="shared" si="94"/>
        <v>30.133641976734339</v>
      </c>
      <c r="S642" s="5">
        <f t="shared" si="91"/>
        <v>0</v>
      </c>
      <c r="T642" s="17">
        <f t="shared" si="95"/>
        <v>0</v>
      </c>
    </row>
    <row r="643" spans="1:20" x14ac:dyDescent="0.25">
      <c r="A643" s="24">
        <v>42609.583370138891</v>
      </c>
      <c r="B643" s="10">
        <v>115.578</v>
      </c>
      <c r="C643" s="9">
        <v>3267.3900600000002</v>
      </c>
      <c r="D643" s="10">
        <v>0</v>
      </c>
      <c r="E643" s="9">
        <v>0</v>
      </c>
      <c r="F643" s="10">
        <f t="shared" si="92"/>
        <v>115.578</v>
      </c>
      <c r="G643" s="9">
        <f t="shared" si="92"/>
        <v>3267.3900600000002</v>
      </c>
      <c r="H643" s="23">
        <v>0</v>
      </c>
      <c r="I643" s="23">
        <f t="shared" si="93"/>
        <v>115.578</v>
      </c>
      <c r="J643" s="16">
        <f t="shared" si="90"/>
        <v>28.27</v>
      </c>
      <c r="K643" s="85"/>
      <c r="L643" s="86"/>
      <c r="M643" s="80">
        <f t="shared" si="99"/>
        <v>30.133641976734339</v>
      </c>
      <c r="N643" s="16">
        <f t="shared" si="99"/>
        <v>27.107172506621513</v>
      </c>
      <c r="O643" s="16">
        <f t="shared" si="99"/>
        <v>23.893651546283124</v>
      </c>
      <c r="P643" s="16">
        <f t="shared" si="99"/>
        <v>26.30425301438444</v>
      </c>
      <c r="Q643" s="16">
        <f t="shared" si="99"/>
        <v>25.947951051464152</v>
      </c>
      <c r="R643" s="16">
        <f t="shared" si="94"/>
        <v>30.133641976734339</v>
      </c>
      <c r="S643" s="5">
        <f t="shared" si="91"/>
        <v>0</v>
      </c>
      <c r="T643" s="17">
        <f t="shared" si="95"/>
        <v>0</v>
      </c>
    </row>
    <row r="644" spans="1:20" x14ac:dyDescent="0.25">
      <c r="A644" s="24">
        <v>42609.625036863428</v>
      </c>
      <c r="B644" s="10">
        <v>16.713000000000001</v>
      </c>
      <c r="C644" s="9">
        <v>530.63774999999998</v>
      </c>
      <c r="D644" s="10">
        <v>0</v>
      </c>
      <c r="E644" s="9">
        <v>0</v>
      </c>
      <c r="F644" s="10">
        <f t="shared" si="92"/>
        <v>16.713000000000001</v>
      </c>
      <c r="G644" s="9">
        <f t="shared" si="92"/>
        <v>530.63774999999998</v>
      </c>
      <c r="H644" s="23">
        <v>0</v>
      </c>
      <c r="I644" s="23">
        <f t="shared" si="93"/>
        <v>16.713000000000001</v>
      </c>
      <c r="J644" s="16">
        <f t="shared" si="90"/>
        <v>31.749999999999996</v>
      </c>
      <c r="K644" s="85"/>
      <c r="L644" s="86"/>
      <c r="M644" s="80">
        <f t="shared" si="99"/>
        <v>30.133641976734339</v>
      </c>
      <c r="N644" s="16">
        <f t="shared" si="99"/>
        <v>27.107172506621513</v>
      </c>
      <c r="O644" s="16">
        <f t="shared" si="99"/>
        <v>23.893651546283124</v>
      </c>
      <c r="P644" s="16">
        <f t="shared" si="99"/>
        <v>26.30425301438444</v>
      </c>
      <c r="Q644" s="16">
        <f t="shared" si="99"/>
        <v>25.947951051464152</v>
      </c>
      <c r="R644" s="16">
        <f t="shared" si="94"/>
        <v>30.133641976734339</v>
      </c>
      <c r="S644" s="5">
        <f t="shared" si="91"/>
        <v>1.6163580232656578</v>
      </c>
      <c r="T644" s="17">
        <f t="shared" si="95"/>
        <v>27.014191642838941</v>
      </c>
    </row>
    <row r="645" spans="1:20" x14ac:dyDescent="0.25">
      <c r="A645" s="24">
        <v>42609.666703587965</v>
      </c>
      <c r="B645" s="10">
        <v>8.0500000000000007</v>
      </c>
      <c r="C645" s="9">
        <v>311.13249999999999</v>
      </c>
      <c r="D645" s="10">
        <v>0</v>
      </c>
      <c r="E645" s="9">
        <v>0</v>
      </c>
      <c r="F645" s="10">
        <f t="shared" si="92"/>
        <v>8.0500000000000007</v>
      </c>
      <c r="G645" s="9">
        <f t="shared" si="92"/>
        <v>311.13249999999999</v>
      </c>
      <c r="H645" s="23">
        <v>0</v>
      </c>
      <c r="I645" s="23">
        <f t="shared" si="93"/>
        <v>8.0500000000000007</v>
      </c>
      <c r="J645" s="16">
        <f t="shared" si="90"/>
        <v>38.65</v>
      </c>
      <c r="K645" s="85"/>
      <c r="L645" s="86"/>
      <c r="M645" s="80">
        <f t="shared" si="99"/>
        <v>30.133641976734339</v>
      </c>
      <c r="N645" s="16">
        <f t="shared" si="99"/>
        <v>27.107172506621513</v>
      </c>
      <c r="O645" s="16">
        <f t="shared" si="99"/>
        <v>23.893651546283124</v>
      </c>
      <c r="P645" s="16">
        <f t="shared" si="99"/>
        <v>26.30425301438444</v>
      </c>
      <c r="Q645" s="16">
        <f t="shared" si="99"/>
        <v>25.947951051464152</v>
      </c>
      <c r="R645" s="16">
        <f t="shared" si="94"/>
        <v>30.133641976734339</v>
      </c>
      <c r="S645" s="5">
        <f t="shared" si="91"/>
        <v>8.5163580232656599</v>
      </c>
      <c r="T645" s="17">
        <f t="shared" si="95"/>
        <v>68.556682087288564</v>
      </c>
    </row>
    <row r="646" spans="1:20" x14ac:dyDescent="0.25">
      <c r="A646" s="24">
        <v>42609.708370312503</v>
      </c>
      <c r="B646" s="10">
        <v>0.58299999999999996</v>
      </c>
      <c r="C646" s="9">
        <v>21.850256999999999</v>
      </c>
      <c r="D646" s="10">
        <v>0</v>
      </c>
      <c r="E646" s="9">
        <v>0</v>
      </c>
      <c r="F646" s="10">
        <f t="shared" si="92"/>
        <v>0.58299999999999996</v>
      </c>
      <c r="G646" s="9">
        <f t="shared" si="92"/>
        <v>21.850256999999999</v>
      </c>
      <c r="H646" s="23">
        <v>0</v>
      </c>
      <c r="I646" s="23">
        <f t="shared" si="93"/>
        <v>0.58299999999999996</v>
      </c>
      <c r="J646" s="16">
        <f t="shared" ref="J646:J709" si="100">IF(F646&gt;0,G646/F646,0)</f>
        <v>37.478999999999999</v>
      </c>
      <c r="K646" s="85"/>
      <c r="L646" s="86"/>
      <c r="M646" s="80">
        <f t="shared" si="99"/>
        <v>30.133641976734339</v>
      </c>
      <c r="N646" s="16">
        <f t="shared" si="99"/>
        <v>27.107172506621513</v>
      </c>
      <c r="O646" s="16">
        <f t="shared" si="99"/>
        <v>23.893651546283124</v>
      </c>
      <c r="P646" s="16">
        <f t="shared" si="99"/>
        <v>26.30425301438444</v>
      </c>
      <c r="Q646" s="16">
        <f t="shared" si="99"/>
        <v>25.947951051464152</v>
      </c>
      <c r="R646" s="16">
        <f t="shared" si="94"/>
        <v>30.133641976734339</v>
      </c>
      <c r="S646" s="5">
        <f t="shared" ref="S646:S709" si="101">IF(J646&gt;R646,J646-R646,0)</f>
        <v>7.3453580232656606</v>
      </c>
      <c r="T646" s="17">
        <f t="shared" si="95"/>
        <v>4.2823437275638803</v>
      </c>
    </row>
    <row r="647" spans="1:20" x14ac:dyDescent="0.25">
      <c r="A647" s="24">
        <v>42609.75003703704</v>
      </c>
      <c r="B647" s="10">
        <v>0</v>
      </c>
      <c r="C647" s="9">
        <v>0</v>
      </c>
      <c r="D647" s="22">
        <v>0</v>
      </c>
      <c r="E647" s="23">
        <v>0</v>
      </c>
      <c r="F647" s="10">
        <f t="shared" ref="F647:G710" si="102">B647-D647</f>
        <v>0</v>
      </c>
      <c r="G647" s="9">
        <f t="shared" si="102"/>
        <v>0</v>
      </c>
      <c r="H647" s="23">
        <v>0</v>
      </c>
      <c r="I647" s="23">
        <f t="shared" ref="I647:I710" si="103">F647-H647</f>
        <v>0</v>
      </c>
      <c r="J647" s="16">
        <f t="shared" si="100"/>
        <v>0</v>
      </c>
      <c r="K647" s="85"/>
      <c r="L647" s="86"/>
      <c r="M647" s="80">
        <f t="shared" si="99"/>
        <v>30.133641976734339</v>
      </c>
      <c r="N647" s="16">
        <f t="shared" si="99"/>
        <v>27.107172506621513</v>
      </c>
      <c r="O647" s="16">
        <f t="shared" si="99"/>
        <v>23.893651546283124</v>
      </c>
      <c r="P647" s="16">
        <f t="shared" si="99"/>
        <v>26.30425301438444</v>
      </c>
      <c r="Q647" s="16">
        <f t="shared" si="99"/>
        <v>25.947951051464152</v>
      </c>
      <c r="R647" s="16">
        <f t="shared" ref="R647:R710" si="104">MAX(L647:Q647)</f>
        <v>30.133641976734339</v>
      </c>
      <c r="S647" s="5">
        <f t="shared" si="101"/>
        <v>0</v>
      </c>
      <c r="T647" s="17">
        <f t="shared" ref="T647:T710" si="105">IF(S647&lt;&gt;" ",S647*I647,0)</f>
        <v>0</v>
      </c>
    </row>
    <row r="648" spans="1:20" x14ac:dyDescent="0.25">
      <c r="A648" s="24">
        <v>42609.791703761577</v>
      </c>
      <c r="B648" s="10">
        <v>0</v>
      </c>
      <c r="C648" s="9">
        <v>0</v>
      </c>
      <c r="D648" s="22">
        <v>0</v>
      </c>
      <c r="E648" s="23">
        <v>0</v>
      </c>
      <c r="F648" s="10">
        <f t="shared" si="102"/>
        <v>0</v>
      </c>
      <c r="G648" s="9">
        <f t="shared" si="102"/>
        <v>0</v>
      </c>
      <c r="H648" s="23">
        <v>0</v>
      </c>
      <c r="I648" s="23">
        <f t="shared" si="103"/>
        <v>0</v>
      </c>
      <c r="J648" s="16">
        <f t="shared" si="100"/>
        <v>0</v>
      </c>
      <c r="K648" s="85"/>
      <c r="L648" s="86"/>
      <c r="M648" s="80">
        <f t="shared" ref="M648:Q663" si="106">M647</f>
        <v>30.133641976734339</v>
      </c>
      <c r="N648" s="16">
        <f t="shared" si="106"/>
        <v>27.107172506621513</v>
      </c>
      <c r="O648" s="16">
        <f t="shared" si="106"/>
        <v>23.893651546283124</v>
      </c>
      <c r="P648" s="16">
        <f t="shared" si="106"/>
        <v>26.30425301438444</v>
      </c>
      <c r="Q648" s="16">
        <f t="shared" si="106"/>
        <v>25.947951051464152</v>
      </c>
      <c r="R648" s="16">
        <f t="shared" si="104"/>
        <v>30.133641976734339</v>
      </c>
      <c r="S648" s="5">
        <f t="shared" si="101"/>
        <v>0</v>
      </c>
      <c r="T648" s="17">
        <f t="shared" si="105"/>
        <v>0</v>
      </c>
    </row>
    <row r="649" spans="1:20" x14ac:dyDescent="0.25">
      <c r="A649" s="24">
        <v>42609.833370486114</v>
      </c>
      <c r="B649" s="10">
        <v>0</v>
      </c>
      <c r="C649" s="9">
        <v>0</v>
      </c>
      <c r="D649" s="22">
        <v>0</v>
      </c>
      <c r="E649" s="23">
        <v>0</v>
      </c>
      <c r="F649" s="10">
        <f t="shared" si="102"/>
        <v>0</v>
      </c>
      <c r="G649" s="9">
        <f t="shared" si="102"/>
        <v>0</v>
      </c>
      <c r="H649" s="23">
        <v>0</v>
      </c>
      <c r="I649" s="23">
        <f t="shared" si="103"/>
        <v>0</v>
      </c>
      <c r="J649" s="16">
        <f t="shared" si="100"/>
        <v>0</v>
      </c>
      <c r="K649" s="85"/>
      <c r="L649" s="86"/>
      <c r="M649" s="80">
        <f t="shared" si="106"/>
        <v>30.133641976734339</v>
      </c>
      <c r="N649" s="16">
        <f t="shared" si="106"/>
        <v>27.107172506621513</v>
      </c>
      <c r="O649" s="16">
        <f t="shared" si="106"/>
        <v>23.893651546283124</v>
      </c>
      <c r="P649" s="16">
        <f t="shared" si="106"/>
        <v>26.30425301438444</v>
      </c>
      <c r="Q649" s="16">
        <f t="shared" si="106"/>
        <v>25.947951051464152</v>
      </c>
      <c r="R649" s="16">
        <f t="shared" si="104"/>
        <v>30.133641976734339</v>
      </c>
      <c r="S649" s="5">
        <f t="shared" si="101"/>
        <v>0</v>
      </c>
      <c r="T649" s="17">
        <f t="shared" si="105"/>
        <v>0</v>
      </c>
    </row>
    <row r="650" spans="1:20" x14ac:dyDescent="0.25">
      <c r="A650" s="24">
        <v>42609.875037210651</v>
      </c>
      <c r="B650" s="10">
        <v>24.041</v>
      </c>
      <c r="C650" s="9">
        <v>664.01242000000002</v>
      </c>
      <c r="D650" s="15">
        <v>0</v>
      </c>
      <c r="E650" s="15">
        <v>0</v>
      </c>
      <c r="F650" s="10">
        <f t="shared" si="102"/>
        <v>24.041</v>
      </c>
      <c r="G650" s="9">
        <f t="shared" si="102"/>
        <v>664.01242000000002</v>
      </c>
      <c r="H650" s="23">
        <v>0</v>
      </c>
      <c r="I650" s="23">
        <f t="shared" si="103"/>
        <v>24.041</v>
      </c>
      <c r="J650" s="16">
        <f t="shared" si="100"/>
        <v>27.62</v>
      </c>
      <c r="K650" s="85"/>
      <c r="L650" s="86"/>
      <c r="M650" s="80">
        <f t="shared" si="106"/>
        <v>30.133641976734339</v>
      </c>
      <c r="N650" s="16">
        <f t="shared" si="106"/>
        <v>27.107172506621513</v>
      </c>
      <c r="O650" s="16">
        <f t="shared" si="106"/>
        <v>23.893651546283124</v>
      </c>
      <c r="P650" s="16">
        <f t="shared" si="106"/>
        <v>26.30425301438444</v>
      </c>
      <c r="Q650" s="16">
        <f t="shared" si="106"/>
        <v>25.947951051464152</v>
      </c>
      <c r="R650" s="16">
        <f t="shared" si="104"/>
        <v>30.133641976734339</v>
      </c>
      <c r="S650" s="5">
        <f t="shared" si="101"/>
        <v>0</v>
      </c>
      <c r="T650" s="17">
        <f t="shared" si="105"/>
        <v>0</v>
      </c>
    </row>
    <row r="651" spans="1:20" x14ac:dyDescent="0.25">
      <c r="A651" s="24">
        <v>42609.916703935189</v>
      </c>
      <c r="B651" s="10">
        <v>14.763999999999999</v>
      </c>
      <c r="C651" s="9">
        <v>365.11372</v>
      </c>
      <c r="D651" s="15">
        <v>0</v>
      </c>
      <c r="E651" s="15">
        <v>0</v>
      </c>
      <c r="F651" s="10">
        <f t="shared" si="102"/>
        <v>14.763999999999999</v>
      </c>
      <c r="G651" s="9">
        <f t="shared" si="102"/>
        <v>365.11372</v>
      </c>
      <c r="H651" s="23">
        <v>0</v>
      </c>
      <c r="I651" s="23">
        <f t="shared" si="103"/>
        <v>14.763999999999999</v>
      </c>
      <c r="J651" s="16">
        <f t="shared" si="100"/>
        <v>24.73</v>
      </c>
      <c r="K651" s="85"/>
      <c r="L651" s="86"/>
      <c r="M651" s="80">
        <f t="shared" si="106"/>
        <v>30.133641976734339</v>
      </c>
      <c r="N651" s="16">
        <f t="shared" si="106"/>
        <v>27.107172506621513</v>
      </c>
      <c r="O651" s="16">
        <f t="shared" si="106"/>
        <v>23.893651546283124</v>
      </c>
      <c r="P651" s="16">
        <f t="shared" si="106"/>
        <v>26.30425301438444</v>
      </c>
      <c r="Q651" s="16">
        <f t="shared" si="106"/>
        <v>25.947951051464152</v>
      </c>
      <c r="R651" s="16">
        <f t="shared" si="104"/>
        <v>30.133641976734339</v>
      </c>
      <c r="S651" s="5">
        <f t="shared" si="101"/>
        <v>0</v>
      </c>
      <c r="T651" s="17">
        <f t="shared" si="105"/>
        <v>0</v>
      </c>
    </row>
    <row r="652" spans="1:20" x14ac:dyDescent="0.25">
      <c r="A652" s="24">
        <v>42609.958370659719</v>
      </c>
      <c r="B652" s="10">
        <v>58.024999999999999</v>
      </c>
      <c r="C652" s="9">
        <v>1380.4147499999999</v>
      </c>
      <c r="D652" s="15">
        <v>0</v>
      </c>
      <c r="E652" s="15">
        <v>0</v>
      </c>
      <c r="F652" s="10">
        <f t="shared" si="102"/>
        <v>58.024999999999999</v>
      </c>
      <c r="G652" s="9">
        <f t="shared" si="102"/>
        <v>1380.4147499999999</v>
      </c>
      <c r="H652" s="23">
        <v>0</v>
      </c>
      <c r="I652" s="23">
        <f t="shared" si="103"/>
        <v>58.024999999999999</v>
      </c>
      <c r="J652" s="16">
        <f t="shared" si="100"/>
        <v>23.79</v>
      </c>
      <c r="K652" s="85"/>
      <c r="L652" s="86"/>
      <c r="M652" s="80">
        <f t="shared" si="106"/>
        <v>30.133641976734339</v>
      </c>
      <c r="N652" s="16">
        <f t="shared" si="106"/>
        <v>27.107172506621513</v>
      </c>
      <c r="O652" s="16">
        <f t="shared" si="106"/>
        <v>23.893651546283124</v>
      </c>
      <c r="P652" s="16">
        <f t="shared" si="106"/>
        <v>26.30425301438444</v>
      </c>
      <c r="Q652" s="16">
        <f t="shared" si="106"/>
        <v>25.947951051464152</v>
      </c>
      <c r="R652" s="16">
        <f t="shared" si="104"/>
        <v>30.133641976734339</v>
      </c>
      <c r="S652" s="5">
        <f t="shared" si="101"/>
        <v>0</v>
      </c>
      <c r="T652" s="17">
        <f t="shared" si="105"/>
        <v>0</v>
      </c>
    </row>
    <row r="653" spans="1:20" x14ac:dyDescent="0.25">
      <c r="A653" s="24">
        <v>42610.000037384256</v>
      </c>
      <c r="B653" s="10">
        <v>94.05</v>
      </c>
      <c r="C653" s="9">
        <v>2108.6010000000001</v>
      </c>
      <c r="D653" s="15">
        <v>0</v>
      </c>
      <c r="E653" s="15">
        <v>0</v>
      </c>
      <c r="F653" s="10">
        <f t="shared" si="102"/>
        <v>94.05</v>
      </c>
      <c r="G653" s="9">
        <f t="shared" si="102"/>
        <v>2108.6010000000001</v>
      </c>
      <c r="H653" s="23">
        <v>0</v>
      </c>
      <c r="I653" s="23">
        <f t="shared" si="103"/>
        <v>94.05</v>
      </c>
      <c r="J653" s="16">
        <f t="shared" si="100"/>
        <v>22.42</v>
      </c>
      <c r="K653" s="85"/>
      <c r="L653" s="86"/>
      <c r="M653" s="80">
        <f t="shared" si="106"/>
        <v>30.133641976734339</v>
      </c>
      <c r="N653" s="16">
        <f t="shared" si="106"/>
        <v>27.107172506621513</v>
      </c>
      <c r="O653" s="16">
        <f t="shared" si="106"/>
        <v>23.893651546283124</v>
      </c>
      <c r="P653" s="16">
        <f t="shared" si="106"/>
        <v>26.30425301438444</v>
      </c>
      <c r="Q653" s="16">
        <f t="shared" si="106"/>
        <v>25.947951051464152</v>
      </c>
      <c r="R653" s="16">
        <f t="shared" si="104"/>
        <v>30.133641976734339</v>
      </c>
      <c r="S653" s="5">
        <f t="shared" si="101"/>
        <v>0</v>
      </c>
      <c r="T653" s="17">
        <f t="shared" si="105"/>
        <v>0</v>
      </c>
    </row>
    <row r="654" spans="1:20" x14ac:dyDescent="0.25">
      <c r="A654" s="24">
        <v>42610.041704108793</v>
      </c>
      <c r="B654" s="10">
        <v>115.45</v>
      </c>
      <c r="C654" s="9">
        <v>2405.9780000000001</v>
      </c>
      <c r="D654" s="10">
        <v>0</v>
      </c>
      <c r="E654" s="9">
        <v>0</v>
      </c>
      <c r="F654" s="10">
        <f t="shared" si="102"/>
        <v>115.45</v>
      </c>
      <c r="G654" s="9">
        <f t="shared" si="102"/>
        <v>2405.9780000000001</v>
      </c>
      <c r="H654" s="23">
        <v>0</v>
      </c>
      <c r="I654" s="23">
        <f t="shared" si="103"/>
        <v>115.45</v>
      </c>
      <c r="J654" s="16">
        <f t="shared" si="100"/>
        <v>20.84</v>
      </c>
      <c r="K654" s="85"/>
      <c r="L654" s="86"/>
      <c r="M654" s="80">
        <f t="shared" si="106"/>
        <v>30.133641976734339</v>
      </c>
      <c r="N654" s="16">
        <f t="shared" si="106"/>
        <v>27.107172506621513</v>
      </c>
      <c r="O654" s="16">
        <f t="shared" si="106"/>
        <v>23.893651546283124</v>
      </c>
      <c r="P654" s="16">
        <f t="shared" si="106"/>
        <v>26.30425301438444</v>
      </c>
      <c r="Q654" s="16">
        <f t="shared" si="106"/>
        <v>25.947951051464152</v>
      </c>
      <c r="R654" s="16">
        <f t="shared" si="104"/>
        <v>30.133641976734339</v>
      </c>
      <c r="S654" s="5">
        <f t="shared" si="101"/>
        <v>0</v>
      </c>
      <c r="T654" s="17">
        <f t="shared" si="105"/>
        <v>0</v>
      </c>
    </row>
    <row r="655" spans="1:20" x14ac:dyDescent="0.25">
      <c r="A655" s="24">
        <v>42610.08337083333</v>
      </c>
      <c r="B655" s="10">
        <v>91.75</v>
      </c>
      <c r="C655" s="9">
        <v>1846.9275</v>
      </c>
      <c r="D655" s="15">
        <v>0</v>
      </c>
      <c r="E655" s="15">
        <v>0</v>
      </c>
      <c r="F655" s="10">
        <f t="shared" si="102"/>
        <v>91.75</v>
      </c>
      <c r="G655" s="9">
        <f t="shared" si="102"/>
        <v>1846.9275</v>
      </c>
      <c r="H655" s="23">
        <v>0</v>
      </c>
      <c r="I655" s="23">
        <f t="shared" si="103"/>
        <v>91.75</v>
      </c>
      <c r="J655" s="16">
        <f t="shared" si="100"/>
        <v>20.13</v>
      </c>
      <c r="K655" s="85"/>
      <c r="L655" s="86"/>
      <c r="M655" s="80">
        <f t="shared" si="106"/>
        <v>30.133641976734339</v>
      </c>
      <c r="N655" s="16">
        <f t="shared" si="106"/>
        <v>27.107172506621513</v>
      </c>
      <c r="O655" s="16">
        <f t="shared" si="106"/>
        <v>23.893651546283124</v>
      </c>
      <c r="P655" s="16">
        <f t="shared" si="106"/>
        <v>26.30425301438444</v>
      </c>
      <c r="Q655" s="16">
        <f t="shared" si="106"/>
        <v>25.947951051464152</v>
      </c>
      <c r="R655" s="16">
        <f t="shared" si="104"/>
        <v>30.133641976734339</v>
      </c>
      <c r="S655" s="5">
        <f t="shared" si="101"/>
        <v>0</v>
      </c>
      <c r="T655" s="17">
        <f t="shared" si="105"/>
        <v>0</v>
      </c>
    </row>
    <row r="656" spans="1:20" x14ac:dyDescent="0.25">
      <c r="A656" s="24">
        <v>42610.125037557867</v>
      </c>
      <c r="B656" s="10">
        <v>120.05</v>
      </c>
      <c r="C656" s="9">
        <v>2226.9274999999998</v>
      </c>
      <c r="D656" s="15">
        <v>0</v>
      </c>
      <c r="E656" s="15">
        <v>0</v>
      </c>
      <c r="F656" s="10">
        <f t="shared" si="102"/>
        <v>120.05</v>
      </c>
      <c r="G656" s="9">
        <f t="shared" si="102"/>
        <v>2226.9274999999998</v>
      </c>
      <c r="H656" s="23">
        <v>0</v>
      </c>
      <c r="I656" s="23">
        <f t="shared" si="103"/>
        <v>120.05</v>
      </c>
      <c r="J656" s="16">
        <f t="shared" si="100"/>
        <v>18.549999999999997</v>
      </c>
      <c r="K656" s="85"/>
      <c r="L656" s="86"/>
      <c r="M656" s="80">
        <f t="shared" si="106"/>
        <v>30.133641976734339</v>
      </c>
      <c r="N656" s="16">
        <f t="shared" si="106"/>
        <v>27.107172506621513</v>
      </c>
      <c r="O656" s="16">
        <f t="shared" si="106"/>
        <v>23.893651546283124</v>
      </c>
      <c r="P656" s="16">
        <f t="shared" si="106"/>
        <v>26.30425301438444</v>
      </c>
      <c r="Q656" s="16">
        <f t="shared" si="106"/>
        <v>25.947951051464152</v>
      </c>
      <c r="R656" s="16">
        <f t="shared" si="104"/>
        <v>30.133641976734339</v>
      </c>
      <c r="S656" s="5">
        <f t="shared" si="101"/>
        <v>0</v>
      </c>
      <c r="T656" s="17">
        <f t="shared" si="105"/>
        <v>0</v>
      </c>
    </row>
    <row r="657" spans="1:20" x14ac:dyDescent="0.25">
      <c r="A657" s="24">
        <v>42610.166704282405</v>
      </c>
      <c r="B657" s="10">
        <v>150.80000000000001</v>
      </c>
      <c r="C657" s="9">
        <v>2378.116</v>
      </c>
      <c r="D657" s="15">
        <v>3.4490000000000003</v>
      </c>
      <c r="E657" s="15">
        <v>54.391000000000005</v>
      </c>
      <c r="F657" s="10">
        <f>B657-D657</f>
        <v>147.351</v>
      </c>
      <c r="G657" s="9">
        <f t="shared" si="102"/>
        <v>2323.7249999999999</v>
      </c>
      <c r="H657" s="23">
        <v>0</v>
      </c>
      <c r="I657" s="23">
        <f t="shared" si="103"/>
        <v>147.351</v>
      </c>
      <c r="J657" s="16">
        <f t="shared" si="100"/>
        <v>15.769998167640532</v>
      </c>
      <c r="K657" s="85"/>
      <c r="L657" s="86"/>
      <c r="M657" s="80">
        <f t="shared" si="106"/>
        <v>30.133641976734339</v>
      </c>
      <c r="N657" s="16">
        <f t="shared" si="106"/>
        <v>27.107172506621513</v>
      </c>
      <c r="O657" s="16">
        <f t="shared" si="106"/>
        <v>23.893651546283124</v>
      </c>
      <c r="P657" s="16">
        <f t="shared" si="106"/>
        <v>26.30425301438444</v>
      </c>
      <c r="Q657" s="16">
        <f t="shared" si="106"/>
        <v>25.947951051464152</v>
      </c>
      <c r="R657" s="16">
        <f t="shared" si="104"/>
        <v>30.133641976734339</v>
      </c>
      <c r="S657" s="5">
        <f t="shared" si="101"/>
        <v>0</v>
      </c>
      <c r="T657" s="17">
        <f t="shared" si="105"/>
        <v>0</v>
      </c>
    </row>
    <row r="658" spans="1:20" x14ac:dyDescent="0.25">
      <c r="A658" s="24">
        <v>42610.208371006942</v>
      </c>
      <c r="B658" s="10">
        <v>139.69999999999999</v>
      </c>
      <c r="C658" s="9">
        <v>2061.9720000000002</v>
      </c>
      <c r="D658" s="15">
        <v>0</v>
      </c>
      <c r="E658" s="15">
        <v>0</v>
      </c>
      <c r="F658" s="10">
        <f t="shared" si="102"/>
        <v>139.69999999999999</v>
      </c>
      <c r="G658" s="9">
        <f t="shared" si="102"/>
        <v>2061.9720000000002</v>
      </c>
      <c r="H658" s="23">
        <v>0</v>
      </c>
      <c r="I658" s="23">
        <f t="shared" si="103"/>
        <v>139.69999999999999</v>
      </c>
      <c r="J658" s="16">
        <f t="shared" si="100"/>
        <v>14.760000000000003</v>
      </c>
      <c r="K658" s="85"/>
      <c r="L658" s="86"/>
      <c r="M658" s="80">
        <f t="shared" si="106"/>
        <v>30.133641976734339</v>
      </c>
      <c r="N658" s="16">
        <f t="shared" si="106"/>
        <v>27.107172506621513</v>
      </c>
      <c r="O658" s="16">
        <f t="shared" si="106"/>
        <v>23.893651546283124</v>
      </c>
      <c r="P658" s="16">
        <f t="shared" si="106"/>
        <v>26.30425301438444</v>
      </c>
      <c r="Q658" s="16">
        <f t="shared" si="106"/>
        <v>25.947951051464152</v>
      </c>
      <c r="R658" s="16">
        <f t="shared" si="104"/>
        <v>30.133641976734339</v>
      </c>
      <c r="S658" s="5">
        <f t="shared" si="101"/>
        <v>0</v>
      </c>
      <c r="T658" s="17">
        <f t="shared" si="105"/>
        <v>0</v>
      </c>
    </row>
    <row r="659" spans="1:20" x14ac:dyDescent="0.25">
      <c r="A659" s="24">
        <v>42610.250037731479</v>
      </c>
      <c r="B659" s="10">
        <v>130.09299999999999</v>
      </c>
      <c r="C659" s="9">
        <v>1876.0699579999998</v>
      </c>
      <c r="D659" s="15">
        <v>0</v>
      </c>
      <c r="E659" s="15">
        <v>0</v>
      </c>
      <c r="F659" s="10">
        <f t="shared" si="102"/>
        <v>130.09299999999999</v>
      </c>
      <c r="G659" s="9">
        <f t="shared" si="102"/>
        <v>1876.0699579999998</v>
      </c>
      <c r="H659" s="23">
        <v>0</v>
      </c>
      <c r="I659" s="23">
        <f t="shared" si="103"/>
        <v>130.09299999999999</v>
      </c>
      <c r="J659" s="16">
        <f t="shared" si="100"/>
        <v>14.420990814263641</v>
      </c>
      <c r="K659" s="85"/>
      <c r="L659" s="86"/>
      <c r="M659" s="80">
        <f t="shared" si="106"/>
        <v>30.133641976734339</v>
      </c>
      <c r="N659" s="16">
        <f t="shared" si="106"/>
        <v>27.107172506621513</v>
      </c>
      <c r="O659" s="16">
        <f t="shared" si="106"/>
        <v>23.893651546283124</v>
      </c>
      <c r="P659" s="16">
        <f t="shared" si="106"/>
        <v>26.30425301438444</v>
      </c>
      <c r="Q659" s="16">
        <f t="shared" si="106"/>
        <v>25.947951051464152</v>
      </c>
      <c r="R659" s="16">
        <f t="shared" si="104"/>
        <v>30.133641976734339</v>
      </c>
      <c r="S659" s="5">
        <f t="shared" si="101"/>
        <v>0</v>
      </c>
      <c r="T659" s="17">
        <f t="shared" si="105"/>
        <v>0</v>
      </c>
    </row>
    <row r="660" spans="1:20" x14ac:dyDescent="0.25">
      <c r="A660" s="24">
        <v>42610.291704456016</v>
      </c>
      <c r="B660" s="10">
        <v>134.38200000000001</v>
      </c>
      <c r="C660" s="9">
        <v>1845.0538200000001</v>
      </c>
      <c r="D660" s="15">
        <v>0</v>
      </c>
      <c r="E660" s="15">
        <v>0</v>
      </c>
      <c r="F660" s="10">
        <f t="shared" si="102"/>
        <v>134.38200000000001</v>
      </c>
      <c r="G660" s="9">
        <f t="shared" si="102"/>
        <v>1845.0538200000001</v>
      </c>
      <c r="H660" s="23">
        <v>0</v>
      </c>
      <c r="I660" s="23">
        <f t="shared" si="103"/>
        <v>134.38200000000001</v>
      </c>
      <c r="J660" s="16">
        <f t="shared" si="100"/>
        <v>13.729917846140108</v>
      </c>
      <c r="K660" s="85"/>
      <c r="L660" s="86"/>
      <c r="M660" s="80">
        <f t="shared" si="106"/>
        <v>30.133641976734339</v>
      </c>
      <c r="N660" s="16">
        <f t="shared" si="106"/>
        <v>27.107172506621513</v>
      </c>
      <c r="O660" s="16">
        <f t="shared" si="106"/>
        <v>23.893651546283124</v>
      </c>
      <c r="P660" s="16">
        <f t="shared" si="106"/>
        <v>26.30425301438444</v>
      </c>
      <c r="Q660" s="16">
        <f t="shared" si="106"/>
        <v>25.947951051464152</v>
      </c>
      <c r="R660" s="16">
        <f t="shared" si="104"/>
        <v>30.133641976734339</v>
      </c>
      <c r="S660" s="5">
        <f t="shared" si="101"/>
        <v>0</v>
      </c>
      <c r="T660" s="17">
        <f t="shared" si="105"/>
        <v>0</v>
      </c>
    </row>
    <row r="661" spans="1:20" x14ac:dyDescent="0.25">
      <c r="A661" s="24">
        <v>42610.333371180554</v>
      </c>
      <c r="B661" s="10">
        <v>135.71600000000001</v>
      </c>
      <c r="C661" s="9">
        <v>2058.5107200000002</v>
      </c>
      <c r="D661" s="15">
        <v>0</v>
      </c>
      <c r="E661" s="15">
        <v>0</v>
      </c>
      <c r="F661" s="10">
        <f t="shared" si="102"/>
        <v>135.71600000000001</v>
      </c>
      <c r="G661" s="9">
        <f t="shared" si="102"/>
        <v>2058.5107200000002</v>
      </c>
      <c r="H661" s="23">
        <v>0</v>
      </c>
      <c r="I661" s="23">
        <f t="shared" si="103"/>
        <v>135.71600000000001</v>
      </c>
      <c r="J661" s="16">
        <f t="shared" si="100"/>
        <v>15.167782133278317</v>
      </c>
      <c r="K661" s="85"/>
      <c r="L661" s="86"/>
      <c r="M661" s="80">
        <f t="shared" si="106"/>
        <v>30.133641976734339</v>
      </c>
      <c r="N661" s="16">
        <f t="shared" si="106"/>
        <v>27.107172506621513</v>
      </c>
      <c r="O661" s="16">
        <f t="shared" si="106"/>
        <v>23.893651546283124</v>
      </c>
      <c r="P661" s="16">
        <f t="shared" si="106"/>
        <v>26.30425301438444</v>
      </c>
      <c r="Q661" s="16">
        <f t="shared" si="106"/>
        <v>25.947951051464152</v>
      </c>
      <c r="R661" s="16">
        <f t="shared" si="104"/>
        <v>30.133641976734339</v>
      </c>
      <c r="S661" s="5">
        <f t="shared" si="101"/>
        <v>0</v>
      </c>
      <c r="T661" s="17">
        <f t="shared" si="105"/>
        <v>0</v>
      </c>
    </row>
    <row r="662" spans="1:20" x14ac:dyDescent="0.25">
      <c r="A662" s="24">
        <v>42610.375037905091</v>
      </c>
      <c r="B662" s="10">
        <v>124.184</v>
      </c>
      <c r="C662" s="9">
        <v>2543.1994</v>
      </c>
      <c r="D662" s="15">
        <v>0</v>
      </c>
      <c r="E662" s="15">
        <v>0</v>
      </c>
      <c r="F662" s="10">
        <f t="shared" si="102"/>
        <v>124.184</v>
      </c>
      <c r="G662" s="9">
        <f t="shared" si="102"/>
        <v>2543.1994</v>
      </c>
      <c r="H662" s="23">
        <v>0</v>
      </c>
      <c r="I662" s="23">
        <f t="shared" si="103"/>
        <v>124.184</v>
      </c>
      <c r="J662" s="16">
        <f t="shared" si="100"/>
        <v>20.479283965728275</v>
      </c>
      <c r="K662" s="85"/>
      <c r="L662" s="86"/>
      <c r="M662" s="80">
        <f t="shared" si="106"/>
        <v>30.133641976734339</v>
      </c>
      <c r="N662" s="16">
        <f t="shared" si="106"/>
        <v>27.107172506621513</v>
      </c>
      <c r="O662" s="16">
        <f t="shared" si="106"/>
        <v>23.893651546283124</v>
      </c>
      <c r="P662" s="16">
        <f t="shared" si="106"/>
        <v>26.30425301438444</v>
      </c>
      <c r="Q662" s="16">
        <f t="shared" si="106"/>
        <v>25.947951051464152</v>
      </c>
      <c r="R662" s="16">
        <f t="shared" si="104"/>
        <v>30.133641976734339</v>
      </c>
      <c r="S662" s="5">
        <f t="shared" si="101"/>
        <v>0</v>
      </c>
      <c r="T662" s="17">
        <f t="shared" si="105"/>
        <v>0</v>
      </c>
    </row>
    <row r="663" spans="1:20" x14ac:dyDescent="0.25">
      <c r="A663" s="24">
        <v>42610.416704629628</v>
      </c>
      <c r="B663" s="10">
        <v>106.337</v>
      </c>
      <c r="C663" s="9">
        <v>2380.2430100000001</v>
      </c>
      <c r="D663" s="15">
        <v>0</v>
      </c>
      <c r="E663" s="15">
        <v>0</v>
      </c>
      <c r="F663" s="10">
        <f t="shared" si="102"/>
        <v>106.337</v>
      </c>
      <c r="G663" s="9">
        <f t="shared" si="102"/>
        <v>2380.2430100000001</v>
      </c>
      <c r="H663" s="23">
        <v>0</v>
      </c>
      <c r="I663" s="23">
        <f t="shared" si="103"/>
        <v>106.337</v>
      </c>
      <c r="J663" s="16">
        <f t="shared" si="100"/>
        <v>22.383958640924607</v>
      </c>
      <c r="K663" s="85"/>
      <c r="L663" s="86"/>
      <c r="M663" s="80">
        <f t="shared" si="106"/>
        <v>30.133641976734339</v>
      </c>
      <c r="N663" s="16">
        <f t="shared" si="106"/>
        <v>27.107172506621513</v>
      </c>
      <c r="O663" s="16">
        <f t="shared" si="106"/>
        <v>23.893651546283124</v>
      </c>
      <c r="P663" s="16">
        <f t="shared" si="106"/>
        <v>26.30425301438444</v>
      </c>
      <c r="Q663" s="16">
        <f t="shared" si="106"/>
        <v>25.947951051464152</v>
      </c>
      <c r="R663" s="16">
        <f t="shared" si="104"/>
        <v>30.133641976734339</v>
      </c>
      <c r="S663" s="5">
        <f t="shared" si="101"/>
        <v>0</v>
      </c>
      <c r="T663" s="17">
        <f t="shared" si="105"/>
        <v>0</v>
      </c>
    </row>
    <row r="664" spans="1:20" x14ac:dyDescent="0.25">
      <c r="A664" s="24">
        <v>42610.458371354165</v>
      </c>
      <c r="B664" s="10">
        <v>87.594999999999999</v>
      </c>
      <c r="C664" s="9">
        <v>2129.8917499999998</v>
      </c>
      <c r="D664" s="15">
        <v>0</v>
      </c>
      <c r="E664" s="15">
        <v>0</v>
      </c>
      <c r="F664" s="10">
        <f t="shared" si="102"/>
        <v>87.594999999999999</v>
      </c>
      <c r="G664" s="9">
        <f t="shared" si="102"/>
        <v>2129.8917499999998</v>
      </c>
      <c r="H664" s="23">
        <v>0</v>
      </c>
      <c r="I664" s="23">
        <f t="shared" si="103"/>
        <v>87.594999999999999</v>
      </c>
      <c r="J664" s="16">
        <f t="shared" si="100"/>
        <v>24.315220617615157</v>
      </c>
      <c r="K664" s="85"/>
      <c r="L664" s="86"/>
      <c r="M664" s="80">
        <f t="shared" ref="M664:Q679" si="107">M663</f>
        <v>30.133641976734339</v>
      </c>
      <c r="N664" s="16">
        <f t="shared" si="107"/>
        <v>27.107172506621513</v>
      </c>
      <c r="O664" s="16">
        <f t="shared" si="107"/>
        <v>23.893651546283124</v>
      </c>
      <c r="P664" s="16">
        <f t="shared" si="107"/>
        <v>26.30425301438444</v>
      </c>
      <c r="Q664" s="16">
        <f t="shared" si="107"/>
        <v>25.947951051464152</v>
      </c>
      <c r="R664" s="16">
        <f t="shared" si="104"/>
        <v>30.133641976734339</v>
      </c>
      <c r="S664" s="5">
        <f t="shared" si="101"/>
        <v>0</v>
      </c>
      <c r="T664" s="17">
        <f t="shared" si="105"/>
        <v>0</v>
      </c>
    </row>
    <row r="665" spans="1:20" x14ac:dyDescent="0.25">
      <c r="A665" s="24">
        <v>42610.500038078702</v>
      </c>
      <c r="B665" s="10">
        <v>89.762</v>
      </c>
      <c r="C665" s="9">
        <v>2712.6076400000002</v>
      </c>
      <c r="D665" s="10">
        <v>60.705000000000005</v>
      </c>
      <c r="E665" s="9">
        <v>1834.5050000000001</v>
      </c>
      <c r="F665" s="10">
        <f t="shared" si="102"/>
        <v>29.056999999999995</v>
      </c>
      <c r="G665" s="9">
        <f t="shared" si="102"/>
        <v>878.10264000000006</v>
      </c>
      <c r="H665" s="23">
        <v>0</v>
      </c>
      <c r="I665" s="23">
        <f t="shared" si="103"/>
        <v>29.056999999999995</v>
      </c>
      <c r="J665" s="16">
        <f t="shared" si="100"/>
        <v>30.220003441511519</v>
      </c>
      <c r="K665" s="85"/>
      <c r="L665" s="86"/>
      <c r="M665" s="80">
        <f t="shared" si="107"/>
        <v>30.133641976734339</v>
      </c>
      <c r="N665" s="16">
        <f t="shared" si="107"/>
        <v>27.107172506621513</v>
      </c>
      <c r="O665" s="16">
        <f t="shared" si="107"/>
        <v>23.893651546283124</v>
      </c>
      <c r="P665" s="16">
        <f t="shared" si="107"/>
        <v>26.30425301438444</v>
      </c>
      <c r="Q665" s="16">
        <f t="shared" si="107"/>
        <v>25.947951051464152</v>
      </c>
      <c r="R665" s="16">
        <f t="shared" si="104"/>
        <v>30.133641976734339</v>
      </c>
      <c r="S665" s="5">
        <f t="shared" si="101"/>
        <v>8.636146477718043E-2</v>
      </c>
      <c r="T665" s="17">
        <f t="shared" si="105"/>
        <v>2.5094050820305314</v>
      </c>
    </row>
    <row r="666" spans="1:20" x14ac:dyDescent="0.25">
      <c r="A666" s="24">
        <v>42610.54170480324</v>
      </c>
      <c r="B666" s="10">
        <v>58.52</v>
      </c>
      <c r="C666" s="9">
        <v>2395.8087999999998</v>
      </c>
      <c r="D666" s="10">
        <v>58.52</v>
      </c>
      <c r="E666" s="9">
        <v>2395.8090000000002</v>
      </c>
      <c r="F666" s="10">
        <f t="shared" si="102"/>
        <v>0</v>
      </c>
      <c r="G666" s="9">
        <f t="shared" si="102"/>
        <v>-2.0000000040454324E-4</v>
      </c>
      <c r="H666" s="23">
        <v>0</v>
      </c>
      <c r="I666" s="23">
        <f t="shared" si="103"/>
        <v>0</v>
      </c>
      <c r="J666" s="16">
        <f t="shared" si="100"/>
        <v>0</v>
      </c>
      <c r="K666" s="85"/>
      <c r="L666" s="86"/>
      <c r="M666" s="80">
        <f t="shared" si="107"/>
        <v>30.133641976734339</v>
      </c>
      <c r="N666" s="16">
        <f t="shared" si="107"/>
        <v>27.107172506621513</v>
      </c>
      <c r="O666" s="16">
        <f t="shared" si="107"/>
        <v>23.893651546283124</v>
      </c>
      <c r="P666" s="16">
        <f t="shared" si="107"/>
        <v>26.30425301438444</v>
      </c>
      <c r="Q666" s="16">
        <f t="shared" si="107"/>
        <v>25.947951051464152</v>
      </c>
      <c r="R666" s="16">
        <f t="shared" si="104"/>
        <v>30.133641976734339</v>
      </c>
      <c r="S666" s="5">
        <f t="shared" si="101"/>
        <v>0</v>
      </c>
      <c r="T666" s="17">
        <f t="shared" si="105"/>
        <v>0</v>
      </c>
    </row>
    <row r="667" spans="1:20" x14ac:dyDescent="0.25">
      <c r="A667" s="24">
        <v>42610.583371527777</v>
      </c>
      <c r="B667" s="10">
        <v>0</v>
      </c>
      <c r="C667" s="9">
        <v>0</v>
      </c>
      <c r="D667" s="22">
        <v>0</v>
      </c>
      <c r="E667" s="23">
        <v>0</v>
      </c>
      <c r="F667" s="10">
        <f t="shared" si="102"/>
        <v>0</v>
      </c>
      <c r="G667" s="9">
        <f t="shared" si="102"/>
        <v>0</v>
      </c>
      <c r="H667" s="23">
        <v>0</v>
      </c>
      <c r="I667" s="23">
        <f t="shared" si="103"/>
        <v>0</v>
      </c>
      <c r="J667" s="16">
        <f t="shared" si="100"/>
        <v>0</v>
      </c>
      <c r="K667" s="85"/>
      <c r="L667" s="86"/>
      <c r="M667" s="80">
        <f t="shared" si="107"/>
        <v>30.133641976734339</v>
      </c>
      <c r="N667" s="16">
        <f t="shared" si="107"/>
        <v>27.107172506621513</v>
      </c>
      <c r="O667" s="16">
        <f t="shared" si="107"/>
        <v>23.893651546283124</v>
      </c>
      <c r="P667" s="16">
        <f t="shared" si="107"/>
        <v>26.30425301438444</v>
      </c>
      <c r="Q667" s="16">
        <f t="shared" si="107"/>
        <v>25.947951051464152</v>
      </c>
      <c r="R667" s="16">
        <f t="shared" si="104"/>
        <v>30.133641976734339</v>
      </c>
      <c r="S667" s="5">
        <f t="shared" si="101"/>
        <v>0</v>
      </c>
      <c r="T667" s="17">
        <f t="shared" si="105"/>
        <v>0</v>
      </c>
    </row>
    <row r="668" spans="1:20" x14ac:dyDescent="0.25">
      <c r="A668" s="24">
        <v>42610.625038252314</v>
      </c>
      <c r="B668" s="10">
        <v>10.728</v>
      </c>
      <c r="C668" s="9">
        <v>327.41856000000001</v>
      </c>
      <c r="D668" s="22">
        <v>0</v>
      </c>
      <c r="E668" s="23">
        <v>0</v>
      </c>
      <c r="F668" s="10">
        <f t="shared" si="102"/>
        <v>10.728</v>
      </c>
      <c r="G668" s="9">
        <f t="shared" si="102"/>
        <v>327.41856000000001</v>
      </c>
      <c r="H668" s="23">
        <v>0</v>
      </c>
      <c r="I668" s="23">
        <f t="shared" si="103"/>
        <v>10.728</v>
      </c>
      <c r="J668" s="16">
        <f t="shared" si="100"/>
        <v>30.520000000000003</v>
      </c>
      <c r="K668" s="85"/>
      <c r="L668" s="86"/>
      <c r="M668" s="80">
        <f t="shared" si="107"/>
        <v>30.133641976734339</v>
      </c>
      <c r="N668" s="16">
        <f t="shared" si="107"/>
        <v>27.107172506621513</v>
      </c>
      <c r="O668" s="16">
        <f t="shared" si="107"/>
        <v>23.893651546283124</v>
      </c>
      <c r="P668" s="16">
        <f t="shared" si="107"/>
        <v>26.30425301438444</v>
      </c>
      <c r="Q668" s="16">
        <f t="shared" si="107"/>
        <v>25.947951051464152</v>
      </c>
      <c r="R668" s="16">
        <f t="shared" si="104"/>
        <v>30.133641976734339</v>
      </c>
      <c r="S668" s="5">
        <f t="shared" si="101"/>
        <v>0.38635802326566449</v>
      </c>
      <c r="T668" s="17">
        <f t="shared" si="105"/>
        <v>4.1448488735940483</v>
      </c>
    </row>
    <row r="669" spans="1:20" x14ac:dyDescent="0.25">
      <c r="A669" s="24">
        <v>42610.666704976851</v>
      </c>
      <c r="B669" s="10">
        <v>0</v>
      </c>
      <c r="C669" s="9">
        <v>0</v>
      </c>
      <c r="D669" s="22">
        <v>0</v>
      </c>
      <c r="E669" s="23">
        <v>0</v>
      </c>
      <c r="F669" s="10">
        <f t="shared" si="102"/>
        <v>0</v>
      </c>
      <c r="G669" s="9">
        <f t="shared" si="102"/>
        <v>0</v>
      </c>
      <c r="H669" s="23">
        <v>0</v>
      </c>
      <c r="I669" s="23">
        <f t="shared" si="103"/>
        <v>0</v>
      </c>
      <c r="J669" s="16">
        <f t="shared" si="100"/>
        <v>0</v>
      </c>
      <c r="K669" s="85"/>
      <c r="L669" s="86"/>
      <c r="M669" s="80">
        <f t="shared" si="107"/>
        <v>30.133641976734339</v>
      </c>
      <c r="N669" s="16">
        <f t="shared" si="107"/>
        <v>27.107172506621513</v>
      </c>
      <c r="O669" s="16">
        <f t="shared" si="107"/>
        <v>23.893651546283124</v>
      </c>
      <c r="P669" s="16">
        <f t="shared" si="107"/>
        <v>26.30425301438444</v>
      </c>
      <c r="Q669" s="16">
        <f t="shared" si="107"/>
        <v>25.947951051464152</v>
      </c>
      <c r="R669" s="16">
        <f t="shared" si="104"/>
        <v>30.133641976734339</v>
      </c>
      <c r="S669" s="5">
        <f t="shared" si="101"/>
        <v>0</v>
      </c>
      <c r="T669" s="17">
        <f t="shared" si="105"/>
        <v>0</v>
      </c>
    </row>
    <row r="670" spans="1:20" x14ac:dyDescent="0.25">
      <c r="A670" s="24">
        <v>42610.708371701388</v>
      </c>
      <c r="B670" s="10">
        <v>0</v>
      </c>
      <c r="C670" s="9">
        <v>0</v>
      </c>
      <c r="D670" s="22">
        <v>0</v>
      </c>
      <c r="E670" s="23">
        <v>0</v>
      </c>
      <c r="F670" s="10">
        <f t="shared" si="102"/>
        <v>0</v>
      </c>
      <c r="G670" s="9">
        <f t="shared" si="102"/>
        <v>0</v>
      </c>
      <c r="H670" s="23">
        <v>0</v>
      </c>
      <c r="I670" s="23">
        <f t="shared" si="103"/>
        <v>0</v>
      </c>
      <c r="J670" s="16">
        <f t="shared" si="100"/>
        <v>0</v>
      </c>
      <c r="K670" s="85"/>
      <c r="L670" s="86"/>
      <c r="M670" s="80">
        <f t="shared" si="107"/>
        <v>30.133641976734339</v>
      </c>
      <c r="N670" s="16">
        <f t="shared" si="107"/>
        <v>27.107172506621513</v>
      </c>
      <c r="O670" s="16">
        <f t="shared" si="107"/>
        <v>23.893651546283124</v>
      </c>
      <c r="P670" s="16">
        <f t="shared" si="107"/>
        <v>26.30425301438444</v>
      </c>
      <c r="Q670" s="16">
        <f t="shared" si="107"/>
        <v>25.947951051464152</v>
      </c>
      <c r="R670" s="16">
        <f t="shared" si="104"/>
        <v>30.133641976734339</v>
      </c>
      <c r="S670" s="5">
        <f t="shared" si="101"/>
        <v>0</v>
      </c>
      <c r="T670" s="17">
        <f t="shared" si="105"/>
        <v>0</v>
      </c>
    </row>
    <row r="671" spans="1:20" x14ac:dyDescent="0.25">
      <c r="A671" s="24">
        <v>42610.750038425926</v>
      </c>
      <c r="B671" s="10">
        <v>0</v>
      </c>
      <c r="C671" s="9">
        <v>0</v>
      </c>
      <c r="D671" s="22">
        <v>0</v>
      </c>
      <c r="E671" s="23">
        <v>0</v>
      </c>
      <c r="F671" s="10">
        <f t="shared" si="102"/>
        <v>0</v>
      </c>
      <c r="G671" s="9">
        <f t="shared" si="102"/>
        <v>0</v>
      </c>
      <c r="H671" s="23">
        <v>0</v>
      </c>
      <c r="I671" s="23">
        <f t="shared" si="103"/>
        <v>0</v>
      </c>
      <c r="J671" s="16">
        <f t="shared" si="100"/>
        <v>0</v>
      </c>
      <c r="K671" s="85"/>
      <c r="L671" s="86"/>
      <c r="M671" s="80">
        <f t="shared" si="107"/>
        <v>30.133641976734339</v>
      </c>
      <c r="N671" s="16">
        <f t="shared" si="107"/>
        <v>27.107172506621513</v>
      </c>
      <c r="O671" s="16">
        <f t="shared" si="107"/>
        <v>23.893651546283124</v>
      </c>
      <c r="P671" s="16">
        <f t="shared" si="107"/>
        <v>26.30425301438444</v>
      </c>
      <c r="Q671" s="16">
        <f t="shared" si="107"/>
        <v>25.947951051464152</v>
      </c>
      <c r="R671" s="16">
        <f t="shared" si="104"/>
        <v>30.133641976734339</v>
      </c>
      <c r="S671" s="5">
        <f t="shared" si="101"/>
        <v>0</v>
      </c>
      <c r="T671" s="17">
        <f t="shared" si="105"/>
        <v>0</v>
      </c>
    </row>
    <row r="672" spans="1:20" x14ac:dyDescent="0.25">
      <c r="A672" s="24">
        <v>42610.791705150463</v>
      </c>
      <c r="B672" s="10">
        <v>0</v>
      </c>
      <c r="C672" s="9">
        <v>0</v>
      </c>
      <c r="D672" s="22">
        <v>0</v>
      </c>
      <c r="E672" s="23">
        <v>0</v>
      </c>
      <c r="F672" s="10">
        <f t="shared" si="102"/>
        <v>0</v>
      </c>
      <c r="G672" s="9">
        <f t="shared" si="102"/>
        <v>0</v>
      </c>
      <c r="H672" s="23">
        <v>0</v>
      </c>
      <c r="I672" s="23">
        <f t="shared" si="103"/>
        <v>0</v>
      </c>
      <c r="J672" s="16">
        <f t="shared" si="100"/>
        <v>0</v>
      </c>
      <c r="K672" s="85"/>
      <c r="L672" s="86"/>
      <c r="M672" s="80">
        <f t="shared" si="107"/>
        <v>30.133641976734339</v>
      </c>
      <c r="N672" s="16">
        <f t="shared" si="107"/>
        <v>27.107172506621513</v>
      </c>
      <c r="O672" s="16">
        <f t="shared" si="107"/>
        <v>23.893651546283124</v>
      </c>
      <c r="P672" s="16">
        <f t="shared" si="107"/>
        <v>26.30425301438444</v>
      </c>
      <c r="Q672" s="16">
        <f t="shared" si="107"/>
        <v>25.947951051464152</v>
      </c>
      <c r="R672" s="16">
        <f t="shared" si="104"/>
        <v>30.133641976734339</v>
      </c>
      <c r="S672" s="5">
        <f t="shared" si="101"/>
        <v>0</v>
      </c>
      <c r="T672" s="17">
        <f t="shared" si="105"/>
        <v>0</v>
      </c>
    </row>
    <row r="673" spans="1:20" x14ac:dyDescent="0.25">
      <c r="A673" s="24">
        <v>42610.833371875</v>
      </c>
      <c r="B673" s="10">
        <v>0</v>
      </c>
      <c r="C673" s="9">
        <v>0</v>
      </c>
      <c r="D673" s="22">
        <v>0</v>
      </c>
      <c r="E673" s="23">
        <v>0</v>
      </c>
      <c r="F673" s="10">
        <f t="shared" si="102"/>
        <v>0</v>
      </c>
      <c r="G673" s="9">
        <f t="shared" si="102"/>
        <v>0</v>
      </c>
      <c r="H673" s="23">
        <v>0</v>
      </c>
      <c r="I673" s="23">
        <f t="shared" si="103"/>
        <v>0</v>
      </c>
      <c r="J673" s="16">
        <f t="shared" si="100"/>
        <v>0</v>
      </c>
      <c r="K673" s="85"/>
      <c r="L673" s="86"/>
      <c r="M673" s="80">
        <f t="shared" si="107"/>
        <v>30.133641976734339</v>
      </c>
      <c r="N673" s="16">
        <f t="shared" si="107"/>
        <v>27.107172506621513</v>
      </c>
      <c r="O673" s="16">
        <f t="shared" si="107"/>
        <v>23.893651546283124</v>
      </c>
      <c r="P673" s="16">
        <f t="shared" si="107"/>
        <v>26.30425301438444</v>
      </c>
      <c r="Q673" s="16">
        <f t="shared" si="107"/>
        <v>25.947951051464152</v>
      </c>
      <c r="R673" s="16">
        <f t="shared" si="104"/>
        <v>30.133641976734339</v>
      </c>
      <c r="S673" s="5">
        <f t="shared" si="101"/>
        <v>0</v>
      </c>
      <c r="T673" s="17">
        <f t="shared" si="105"/>
        <v>0</v>
      </c>
    </row>
    <row r="674" spans="1:20" x14ac:dyDescent="0.25">
      <c r="A674" s="24">
        <v>42610.875038599537</v>
      </c>
      <c r="B674" s="10">
        <v>5.5609999999999999</v>
      </c>
      <c r="C674" s="9">
        <v>152.32135099999999</v>
      </c>
      <c r="D674" s="10">
        <v>0</v>
      </c>
      <c r="E674" s="9">
        <v>0</v>
      </c>
      <c r="F674" s="10">
        <f t="shared" si="102"/>
        <v>5.5609999999999999</v>
      </c>
      <c r="G674" s="9">
        <f t="shared" si="102"/>
        <v>152.32135099999999</v>
      </c>
      <c r="H674" s="23">
        <v>0</v>
      </c>
      <c r="I674" s="23">
        <f t="shared" si="103"/>
        <v>5.5609999999999999</v>
      </c>
      <c r="J674" s="16">
        <f t="shared" si="100"/>
        <v>27.390999999999998</v>
      </c>
      <c r="K674" s="85"/>
      <c r="L674" s="86"/>
      <c r="M674" s="80">
        <f t="shared" si="107"/>
        <v>30.133641976734339</v>
      </c>
      <c r="N674" s="16">
        <f t="shared" si="107"/>
        <v>27.107172506621513</v>
      </c>
      <c r="O674" s="16">
        <f t="shared" si="107"/>
        <v>23.893651546283124</v>
      </c>
      <c r="P674" s="16">
        <f t="shared" si="107"/>
        <v>26.30425301438444</v>
      </c>
      <c r="Q674" s="16">
        <f t="shared" si="107"/>
        <v>25.947951051464152</v>
      </c>
      <c r="R674" s="16">
        <f t="shared" si="104"/>
        <v>30.133641976734339</v>
      </c>
      <c r="S674" s="5">
        <f t="shared" si="101"/>
        <v>0</v>
      </c>
      <c r="T674" s="17">
        <f t="shared" si="105"/>
        <v>0</v>
      </c>
    </row>
    <row r="675" spans="1:20" x14ac:dyDescent="0.25">
      <c r="A675" s="24">
        <v>42610.916705324074</v>
      </c>
      <c r="B675" s="10">
        <v>83.298000000000002</v>
      </c>
      <c r="C675" s="9">
        <v>2101.6085400000002</v>
      </c>
      <c r="D675" s="15">
        <v>0</v>
      </c>
      <c r="E675" s="15">
        <v>0</v>
      </c>
      <c r="F675" s="10">
        <f t="shared" si="102"/>
        <v>83.298000000000002</v>
      </c>
      <c r="G675" s="9">
        <f t="shared" si="102"/>
        <v>2101.6085400000002</v>
      </c>
      <c r="H675" s="23">
        <v>0</v>
      </c>
      <c r="I675" s="23">
        <f t="shared" si="103"/>
        <v>83.298000000000002</v>
      </c>
      <c r="J675" s="16">
        <f t="shared" si="100"/>
        <v>25.23</v>
      </c>
      <c r="K675" s="85"/>
      <c r="L675" s="86"/>
      <c r="M675" s="80">
        <f t="shared" si="107"/>
        <v>30.133641976734339</v>
      </c>
      <c r="N675" s="16">
        <f t="shared" si="107"/>
        <v>27.107172506621513</v>
      </c>
      <c r="O675" s="16">
        <f t="shared" si="107"/>
        <v>23.893651546283124</v>
      </c>
      <c r="P675" s="16">
        <f t="shared" si="107"/>
        <v>26.30425301438444</v>
      </c>
      <c r="Q675" s="16">
        <f t="shared" si="107"/>
        <v>25.947951051464152</v>
      </c>
      <c r="R675" s="16">
        <f t="shared" si="104"/>
        <v>30.133641976734339</v>
      </c>
      <c r="S675" s="5">
        <f t="shared" si="101"/>
        <v>0</v>
      </c>
      <c r="T675" s="17">
        <f t="shared" si="105"/>
        <v>0</v>
      </c>
    </row>
    <row r="676" spans="1:20" x14ac:dyDescent="0.25">
      <c r="A676" s="24">
        <v>42610.958372048612</v>
      </c>
      <c r="B676" s="10">
        <v>13.709</v>
      </c>
      <c r="C676" s="9">
        <v>317.77462000000003</v>
      </c>
      <c r="D676" s="15">
        <v>0</v>
      </c>
      <c r="E676" s="15">
        <v>0</v>
      </c>
      <c r="F676" s="10">
        <f t="shared" si="102"/>
        <v>13.709</v>
      </c>
      <c r="G676" s="9">
        <f t="shared" si="102"/>
        <v>317.77462000000003</v>
      </c>
      <c r="H676" s="23">
        <v>0</v>
      </c>
      <c r="I676" s="23">
        <f t="shared" si="103"/>
        <v>13.709</v>
      </c>
      <c r="J676" s="16">
        <f t="shared" si="100"/>
        <v>23.180000000000003</v>
      </c>
      <c r="K676" s="85"/>
      <c r="L676" s="86"/>
      <c r="M676" s="80">
        <f t="shared" si="107"/>
        <v>30.133641976734339</v>
      </c>
      <c r="N676" s="16">
        <f t="shared" si="107"/>
        <v>27.107172506621513</v>
      </c>
      <c r="O676" s="16">
        <f t="shared" si="107"/>
        <v>23.893651546283124</v>
      </c>
      <c r="P676" s="16">
        <f t="shared" si="107"/>
        <v>26.30425301438444</v>
      </c>
      <c r="Q676" s="16">
        <f t="shared" si="107"/>
        <v>25.947951051464152</v>
      </c>
      <c r="R676" s="16">
        <f t="shared" si="104"/>
        <v>30.133641976734339</v>
      </c>
      <c r="S676" s="5">
        <f t="shared" si="101"/>
        <v>0</v>
      </c>
      <c r="T676" s="17">
        <f t="shared" si="105"/>
        <v>0</v>
      </c>
    </row>
    <row r="677" spans="1:20" x14ac:dyDescent="0.25">
      <c r="A677" s="24">
        <v>42611.000038773149</v>
      </c>
      <c r="B677" s="10">
        <v>60.9</v>
      </c>
      <c r="C677" s="9">
        <v>1359.288</v>
      </c>
      <c r="D677" s="15">
        <v>0</v>
      </c>
      <c r="E677" s="15">
        <v>0</v>
      </c>
      <c r="F677" s="10">
        <f t="shared" si="102"/>
        <v>60.9</v>
      </c>
      <c r="G677" s="9">
        <f t="shared" si="102"/>
        <v>1359.288</v>
      </c>
      <c r="H677" s="23">
        <v>0</v>
      </c>
      <c r="I677" s="23">
        <f t="shared" si="103"/>
        <v>60.9</v>
      </c>
      <c r="J677" s="16">
        <f t="shared" si="100"/>
        <v>22.32</v>
      </c>
      <c r="K677" s="85"/>
      <c r="L677" s="86"/>
      <c r="M677" s="80">
        <f t="shared" si="107"/>
        <v>30.133641976734339</v>
      </c>
      <c r="N677" s="16">
        <f t="shared" si="107"/>
        <v>27.107172506621513</v>
      </c>
      <c r="O677" s="16">
        <f t="shared" si="107"/>
        <v>23.893651546283124</v>
      </c>
      <c r="P677" s="16">
        <f t="shared" si="107"/>
        <v>26.30425301438444</v>
      </c>
      <c r="Q677" s="16">
        <f t="shared" si="107"/>
        <v>25.947951051464152</v>
      </c>
      <c r="R677" s="16">
        <f t="shared" si="104"/>
        <v>30.133641976734339</v>
      </c>
      <c r="S677" s="5">
        <f t="shared" si="101"/>
        <v>0</v>
      </c>
      <c r="T677" s="17">
        <f t="shared" si="105"/>
        <v>0</v>
      </c>
    </row>
    <row r="678" spans="1:20" ht="15" customHeight="1" x14ac:dyDescent="0.25">
      <c r="A678" s="24">
        <v>42611.041705497686</v>
      </c>
      <c r="B678" s="10">
        <v>86.95</v>
      </c>
      <c r="C678" s="9">
        <v>1825.0805</v>
      </c>
      <c r="D678" s="15">
        <v>0</v>
      </c>
      <c r="E678" s="15">
        <v>0</v>
      </c>
      <c r="F678" s="10">
        <f t="shared" si="102"/>
        <v>86.95</v>
      </c>
      <c r="G678" s="9">
        <f t="shared" si="102"/>
        <v>1825.0805</v>
      </c>
      <c r="H678" s="23">
        <v>0</v>
      </c>
      <c r="I678" s="23">
        <f t="shared" si="103"/>
        <v>86.95</v>
      </c>
      <c r="J678" s="16">
        <f t="shared" si="100"/>
        <v>20.99</v>
      </c>
      <c r="K678" s="85"/>
      <c r="L678" s="86"/>
      <c r="M678" s="80">
        <f t="shared" si="107"/>
        <v>30.133641976734339</v>
      </c>
      <c r="N678" s="16">
        <f t="shared" si="107"/>
        <v>27.107172506621513</v>
      </c>
      <c r="O678" s="16">
        <f t="shared" si="107"/>
        <v>23.893651546283124</v>
      </c>
      <c r="P678" s="16">
        <f t="shared" si="107"/>
        <v>26.30425301438444</v>
      </c>
      <c r="Q678" s="16">
        <f t="shared" si="107"/>
        <v>25.947951051464152</v>
      </c>
      <c r="R678" s="16">
        <f t="shared" si="104"/>
        <v>30.133641976734339</v>
      </c>
      <c r="S678" s="5">
        <f t="shared" si="101"/>
        <v>0</v>
      </c>
      <c r="T678" s="17">
        <f t="shared" si="105"/>
        <v>0</v>
      </c>
    </row>
    <row r="679" spans="1:20" ht="15" customHeight="1" x14ac:dyDescent="0.25">
      <c r="A679" s="24">
        <v>42611.083372222223</v>
      </c>
      <c r="B679" s="10">
        <v>107.75</v>
      </c>
      <c r="C679" s="9">
        <v>2086.04</v>
      </c>
      <c r="D679" s="15">
        <v>0</v>
      </c>
      <c r="E679" s="15">
        <v>0</v>
      </c>
      <c r="F679" s="10">
        <f t="shared" si="102"/>
        <v>107.75</v>
      </c>
      <c r="G679" s="9">
        <f t="shared" si="102"/>
        <v>2086.04</v>
      </c>
      <c r="H679" s="23">
        <v>0</v>
      </c>
      <c r="I679" s="23">
        <f t="shared" si="103"/>
        <v>107.75</v>
      </c>
      <c r="J679" s="16">
        <f t="shared" si="100"/>
        <v>19.36</v>
      </c>
      <c r="K679" s="85"/>
      <c r="L679" s="86"/>
      <c r="M679" s="80">
        <f t="shared" si="107"/>
        <v>30.133641976734339</v>
      </c>
      <c r="N679" s="16">
        <f t="shared" si="107"/>
        <v>27.107172506621513</v>
      </c>
      <c r="O679" s="16">
        <f t="shared" si="107"/>
        <v>23.893651546283124</v>
      </c>
      <c r="P679" s="16">
        <f t="shared" si="107"/>
        <v>26.30425301438444</v>
      </c>
      <c r="Q679" s="16">
        <f t="shared" si="107"/>
        <v>25.947951051464152</v>
      </c>
      <c r="R679" s="16">
        <f t="shared" si="104"/>
        <v>30.133641976734339</v>
      </c>
      <c r="S679" s="5">
        <f t="shared" si="101"/>
        <v>0</v>
      </c>
      <c r="T679" s="17">
        <f t="shared" si="105"/>
        <v>0</v>
      </c>
    </row>
    <row r="680" spans="1:20" ht="15" customHeight="1" x14ac:dyDescent="0.25">
      <c r="A680" s="24">
        <v>42611.12503894676</v>
      </c>
      <c r="B680" s="10">
        <v>138.44999999999999</v>
      </c>
      <c r="C680" s="9">
        <v>2467.1790000000001</v>
      </c>
      <c r="D680" s="15">
        <v>12.844000000000001</v>
      </c>
      <c r="E680" s="15">
        <v>228.88</v>
      </c>
      <c r="F680" s="10">
        <f t="shared" si="102"/>
        <v>125.60599999999999</v>
      </c>
      <c r="G680" s="9">
        <f t="shared" si="102"/>
        <v>2238.299</v>
      </c>
      <c r="H680" s="23">
        <v>0</v>
      </c>
      <c r="I680" s="23">
        <f t="shared" si="103"/>
        <v>125.60599999999999</v>
      </c>
      <c r="J680" s="16">
        <f t="shared" si="100"/>
        <v>17.820000636912251</v>
      </c>
      <c r="K680" s="85"/>
      <c r="L680" s="86"/>
      <c r="M680" s="80">
        <f t="shared" ref="M680:Q695" si="108">M679</f>
        <v>30.133641976734339</v>
      </c>
      <c r="N680" s="16">
        <f t="shared" si="108"/>
        <v>27.107172506621513</v>
      </c>
      <c r="O680" s="16">
        <f t="shared" si="108"/>
        <v>23.893651546283124</v>
      </c>
      <c r="P680" s="16">
        <f t="shared" si="108"/>
        <v>26.30425301438444</v>
      </c>
      <c r="Q680" s="16">
        <f t="shared" si="108"/>
        <v>25.947951051464152</v>
      </c>
      <c r="R680" s="16">
        <f t="shared" si="104"/>
        <v>30.133641976734339</v>
      </c>
      <c r="S680" s="5">
        <f t="shared" si="101"/>
        <v>0</v>
      </c>
      <c r="T680" s="17">
        <f t="shared" si="105"/>
        <v>0</v>
      </c>
    </row>
    <row r="681" spans="1:20" ht="15" customHeight="1" x14ac:dyDescent="0.25">
      <c r="A681" s="24">
        <v>42611.166705671298</v>
      </c>
      <c r="B681" s="10">
        <v>150.30000000000001</v>
      </c>
      <c r="C681" s="9">
        <v>2290.5720000000001</v>
      </c>
      <c r="D681" s="15">
        <v>32.733000000000004</v>
      </c>
      <c r="E681" s="15">
        <v>498.851</v>
      </c>
      <c r="F681" s="10">
        <f t="shared" si="102"/>
        <v>117.56700000000001</v>
      </c>
      <c r="G681" s="9">
        <f t="shared" si="102"/>
        <v>1791.721</v>
      </c>
      <c r="H681" s="23">
        <v>0</v>
      </c>
      <c r="I681" s="23">
        <f t="shared" si="103"/>
        <v>117.56700000000001</v>
      </c>
      <c r="J681" s="16">
        <f t="shared" si="100"/>
        <v>15.239999319536944</v>
      </c>
      <c r="K681" s="85"/>
      <c r="L681" s="86"/>
      <c r="M681" s="80">
        <f t="shared" si="108"/>
        <v>30.133641976734339</v>
      </c>
      <c r="N681" s="16">
        <f t="shared" si="108"/>
        <v>27.107172506621513</v>
      </c>
      <c r="O681" s="16">
        <f t="shared" si="108"/>
        <v>23.893651546283124</v>
      </c>
      <c r="P681" s="16">
        <f t="shared" si="108"/>
        <v>26.30425301438444</v>
      </c>
      <c r="Q681" s="16">
        <f t="shared" si="108"/>
        <v>25.947951051464152</v>
      </c>
      <c r="R681" s="16">
        <f t="shared" si="104"/>
        <v>30.133641976734339</v>
      </c>
      <c r="S681" s="5">
        <f t="shared" si="101"/>
        <v>0</v>
      </c>
      <c r="T681" s="17">
        <f t="shared" si="105"/>
        <v>0</v>
      </c>
    </row>
    <row r="682" spans="1:20" ht="15" customHeight="1" x14ac:dyDescent="0.25">
      <c r="A682" s="24">
        <v>42611.208372395835</v>
      </c>
      <c r="B682" s="10">
        <v>147.4</v>
      </c>
      <c r="C682" s="9">
        <v>2513.17</v>
      </c>
      <c r="D682" s="15">
        <v>30.847000000000001</v>
      </c>
      <c r="E682" s="15">
        <v>525.94100000000003</v>
      </c>
      <c r="F682" s="10">
        <f t="shared" si="102"/>
        <v>116.553</v>
      </c>
      <c r="G682" s="9">
        <f t="shared" si="102"/>
        <v>1987.229</v>
      </c>
      <c r="H682" s="23">
        <v>0</v>
      </c>
      <c r="I682" s="23">
        <f t="shared" si="103"/>
        <v>116.553</v>
      </c>
      <c r="J682" s="16">
        <f t="shared" si="100"/>
        <v>17.05000300292571</v>
      </c>
      <c r="K682" s="85"/>
      <c r="L682" s="86"/>
      <c r="M682" s="80">
        <f t="shared" si="108"/>
        <v>30.133641976734339</v>
      </c>
      <c r="N682" s="16">
        <f t="shared" si="108"/>
        <v>27.107172506621513</v>
      </c>
      <c r="O682" s="16">
        <f t="shared" si="108"/>
        <v>23.893651546283124</v>
      </c>
      <c r="P682" s="16">
        <f t="shared" si="108"/>
        <v>26.30425301438444</v>
      </c>
      <c r="Q682" s="16">
        <f t="shared" si="108"/>
        <v>25.947951051464152</v>
      </c>
      <c r="R682" s="16">
        <f t="shared" si="104"/>
        <v>30.133641976734339</v>
      </c>
      <c r="S682" s="5">
        <f t="shared" si="101"/>
        <v>0</v>
      </c>
      <c r="T682" s="17">
        <f t="shared" si="105"/>
        <v>0</v>
      </c>
    </row>
    <row r="683" spans="1:20" ht="15" customHeight="1" x14ac:dyDescent="0.25">
      <c r="A683" s="24">
        <v>42611.250039120372</v>
      </c>
      <c r="B683" s="22">
        <v>91.8</v>
      </c>
      <c r="C683" s="23">
        <v>1748.79</v>
      </c>
      <c r="D683" s="15">
        <v>0</v>
      </c>
      <c r="E683" s="15">
        <v>0</v>
      </c>
      <c r="F683" s="10">
        <f t="shared" si="102"/>
        <v>91.8</v>
      </c>
      <c r="G683" s="9">
        <f t="shared" si="102"/>
        <v>1748.79</v>
      </c>
      <c r="H683" s="23">
        <v>0</v>
      </c>
      <c r="I683" s="23">
        <f t="shared" si="103"/>
        <v>91.8</v>
      </c>
      <c r="J683" s="16">
        <f t="shared" si="100"/>
        <v>19.05</v>
      </c>
      <c r="K683" s="85"/>
      <c r="L683" s="86"/>
      <c r="M683" s="80">
        <f t="shared" si="108"/>
        <v>30.133641976734339</v>
      </c>
      <c r="N683" s="16">
        <f t="shared" si="108"/>
        <v>27.107172506621513</v>
      </c>
      <c r="O683" s="16">
        <f t="shared" si="108"/>
        <v>23.893651546283124</v>
      </c>
      <c r="P683" s="16">
        <f t="shared" si="108"/>
        <v>26.30425301438444</v>
      </c>
      <c r="Q683" s="16">
        <f t="shared" si="108"/>
        <v>25.947951051464152</v>
      </c>
      <c r="R683" s="16">
        <f t="shared" si="104"/>
        <v>30.133641976734339</v>
      </c>
      <c r="S683" s="5">
        <f t="shared" si="101"/>
        <v>0</v>
      </c>
      <c r="T683" s="17">
        <f t="shared" si="105"/>
        <v>0</v>
      </c>
    </row>
    <row r="684" spans="1:20" ht="15" customHeight="1" x14ac:dyDescent="0.25">
      <c r="A684" s="24">
        <v>42611.291705844909</v>
      </c>
      <c r="B684" s="22">
        <v>81.061999999999998</v>
      </c>
      <c r="C684" s="23">
        <v>1685.3340820000001</v>
      </c>
      <c r="D684" s="15">
        <v>0</v>
      </c>
      <c r="E684" s="15">
        <v>0</v>
      </c>
      <c r="F684" s="10">
        <f t="shared" si="102"/>
        <v>81.061999999999998</v>
      </c>
      <c r="G684" s="9">
        <f t="shared" si="102"/>
        <v>1685.3340820000001</v>
      </c>
      <c r="H684" s="23">
        <v>0</v>
      </c>
      <c r="I684" s="23">
        <f t="shared" si="103"/>
        <v>81.061999999999998</v>
      </c>
      <c r="J684" s="16">
        <f t="shared" si="100"/>
        <v>20.790679751301475</v>
      </c>
      <c r="K684" s="85"/>
      <c r="L684" s="86"/>
      <c r="M684" s="80">
        <f t="shared" si="108"/>
        <v>30.133641976734339</v>
      </c>
      <c r="N684" s="16">
        <f t="shared" si="108"/>
        <v>27.107172506621513</v>
      </c>
      <c r="O684" s="16">
        <f t="shared" si="108"/>
        <v>23.893651546283124</v>
      </c>
      <c r="P684" s="16">
        <f t="shared" si="108"/>
        <v>26.30425301438444</v>
      </c>
      <c r="Q684" s="16">
        <f t="shared" si="108"/>
        <v>25.947951051464152</v>
      </c>
      <c r="R684" s="16">
        <f t="shared" si="104"/>
        <v>30.133641976734339</v>
      </c>
      <c r="S684" s="5">
        <f t="shared" si="101"/>
        <v>0</v>
      </c>
      <c r="T684" s="17">
        <f t="shared" si="105"/>
        <v>0</v>
      </c>
    </row>
    <row r="685" spans="1:20" ht="15" customHeight="1" x14ac:dyDescent="0.25">
      <c r="A685" s="24">
        <v>42611.333372569447</v>
      </c>
      <c r="B685" s="22">
        <v>51.75</v>
      </c>
      <c r="C685" s="23">
        <v>1142.1224999999999</v>
      </c>
      <c r="D685" s="10">
        <v>0</v>
      </c>
      <c r="E685" s="9">
        <v>0</v>
      </c>
      <c r="F685" s="10">
        <f t="shared" si="102"/>
        <v>51.75</v>
      </c>
      <c r="G685" s="9">
        <f t="shared" si="102"/>
        <v>1142.1224999999999</v>
      </c>
      <c r="H685" s="23">
        <v>0</v>
      </c>
      <c r="I685" s="23">
        <f t="shared" si="103"/>
        <v>51.75</v>
      </c>
      <c r="J685" s="16">
        <f t="shared" si="100"/>
        <v>22.07</v>
      </c>
      <c r="K685" s="85"/>
      <c r="L685" s="86"/>
      <c r="M685" s="80">
        <f t="shared" si="108"/>
        <v>30.133641976734339</v>
      </c>
      <c r="N685" s="16">
        <f t="shared" si="108"/>
        <v>27.107172506621513</v>
      </c>
      <c r="O685" s="16">
        <f t="shared" si="108"/>
        <v>23.893651546283124</v>
      </c>
      <c r="P685" s="16">
        <f t="shared" si="108"/>
        <v>26.30425301438444</v>
      </c>
      <c r="Q685" s="16">
        <f t="shared" si="108"/>
        <v>25.947951051464152</v>
      </c>
      <c r="R685" s="16">
        <f t="shared" si="104"/>
        <v>30.133641976734339</v>
      </c>
      <c r="S685" s="5">
        <f t="shared" si="101"/>
        <v>0</v>
      </c>
      <c r="T685" s="17">
        <f t="shared" si="105"/>
        <v>0</v>
      </c>
    </row>
    <row r="686" spans="1:20" ht="15" customHeight="1" x14ac:dyDescent="0.25">
      <c r="A686" s="24">
        <v>42611.375039293984</v>
      </c>
      <c r="B686" s="22">
        <v>40.292999999999999</v>
      </c>
      <c r="C686" s="23">
        <v>949.81597999999997</v>
      </c>
      <c r="D686" s="10">
        <v>0</v>
      </c>
      <c r="E686" s="9">
        <v>0</v>
      </c>
      <c r="F686" s="10">
        <f t="shared" si="102"/>
        <v>40.292999999999999</v>
      </c>
      <c r="G686" s="9">
        <f t="shared" si="102"/>
        <v>949.81597999999997</v>
      </c>
      <c r="H686" s="23">
        <v>0</v>
      </c>
      <c r="I686" s="23">
        <f t="shared" si="103"/>
        <v>40.292999999999999</v>
      </c>
      <c r="J686" s="16">
        <f t="shared" si="100"/>
        <v>23.572729258183802</v>
      </c>
      <c r="K686" s="85"/>
      <c r="L686" s="86"/>
      <c r="M686" s="80">
        <f t="shared" si="108"/>
        <v>30.133641976734339</v>
      </c>
      <c r="N686" s="16">
        <f t="shared" si="108"/>
        <v>27.107172506621513</v>
      </c>
      <c r="O686" s="16">
        <f t="shared" si="108"/>
        <v>23.893651546283124</v>
      </c>
      <c r="P686" s="16">
        <f t="shared" si="108"/>
        <v>26.30425301438444</v>
      </c>
      <c r="Q686" s="16">
        <f t="shared" si="108"/>
        <v>25.947951051464152</v>
      </c>
      <c r="R686" s="16">
        <f t="shared" si="104"/>
        <v>30.133641976734339</v>
      </c>
      <c r="S686" s="5">
        <f t="shared" si="101"/>
        <v>0</v>
      </c>
      <c r="T686" s="17">
        <f t="shared" si="105"/>
        <v>0</v>
      </c>
    </row>
    <row r="687" spans="1:20" ht="15" customHeight="1" x14ac:dyDescent="0.25">
      <c r="A687" s="24">
        <v>42611.416706018521</v>
      </c>
      <c r="B687" s="22">
        <v>180.25399999999999</v>
      </c>
      <c r="C687" s="23">
        <v>4423.4331599999996</v>
      </c>
      <c r="D687" s="10">
        <v>162.25</v>
      </c>
      <c r="E687" s="9">
        <v>3981.6150000000002</v>
      </c>
      <c r="F687" s="10">
        <f t="shared" si="102"/>
        <v>18.003999999999991</v>
      </c>
      <c r="G687" s="9">
        <f t="shared" si="102"/>
        <v>441.81815999999935</v>
      </c>
      <c r="H687" s="23">
        <v>0</v>
      </c>
      <c r="I687" s="23">
        <f t="shared" si="103"/>
        <v>18.003999999999991</v>
      </c>
      <c r="J687" s="16">
        <f t="shared" si="100"/>
        <v>24.539999999999978</v>
      </c>
      <c r="K687" s="85"/>
      <c r="L687" s="86"/>
      <c r="M687" s="80">
        <f t="shared" si="108"/>
        <v>30.133641976734339</v>
      </c>
      <c r="N687" s="16">
        <f t="shared" si="108"/>
        <v>27.107172506621513</v>
      </c>
      <c r="O687" s="16">
        <f t="shared" si="108"/>
        <v>23.893651546283124</v>
      </c>
      <c r="P687" s="16">
        <f t="shared" si="108"/>
        <v>26.30425301438444</v>
      </c>
      <c r="Q687" s="16">
        <f t="shared" si="108"/>
        <v>25.947951051464152</v>
      </c>
      <c r="R687" s="16">
        <f t="shared" si="104"/>
        <v>30.133641976734339</v>
      </c>
      <c r="S687" s="5">
        <f t="shared" si="101"/>
        <v>0</v>
      </c>
      <c r="T687" s="17">
        <f t="shared" si="105"/>
        <v>0</v>
      </c>
    </row>
    <row r="688" spans="1:20" ht="15" customHeight="1" x14ac:dyDescent="0.25">
      <c r="A688" s="24">
        <v>42611.458372743058</v>
      </c>
      <c r="B688" s="22">
        <v>88.02</v>
      </c>
      <c r="C688" s="23">
        <v>2581.6266000000001</v>
      </c>
      <c r="D688" s="10">
        <v>88.02</v>
      </c>
      <c r="E688" s="9">
        <v>2581.627</v>
      </c>
      <c r="F688" s="10">
        <f t="shared" si="102"/>
        <v>0</v>
      </c>
      <c r="G688" s="9">
        <f t="shared" si="102"/>
        <v>-3.9999999989959178E-4</v>
      </c>
      <c r="H688" s="23">
        <v>0</v>
      </c>
      <c r="I688" s="23">
        <f t="shared" si="103"/>
        <v>0</v>
      </c>
      <c r="J688" s="16">
        <f t="shared" si="100"/>
        <v>0</v>
      </c>
      <c r="K688" s="85"/>
      <c r="L688" s="86"/>
      <c r="M688" s="80">
        <f t="shared" si="108"/>
        <v>30.133641976734339</v>
      </c>
      <c r="N688" s="16">
        <f t="shared" si="108"/>
        <v>27.107172506621513</v>
      </c>
      <c r="O688" s="16">
        <f t="shared" si="108"/>
        <v>23.893651546283124</v>
      </c>
      <c r="P688" s="16">
        <f t="shared" si="108"/>
        <v>26.30425301438444</v>
      </c>
      <c r="Q688" s="16">
        <f t="shared" si="108"/>
        <v>25.947951051464152</v>
      </c>
      <c r="R688" s="16">
        <f t="shared" si="104"/>
        <v>30.133641976734339</v>
      </c>
      <c r="S688" s="5">
        <f t="shared" si="101"/>
        <v>0</v>
      </c>
      <c r="T688" s="17">
        <f t="shared" si="105"/>
        <v>0</v>
      </c>
    </row>
    <row r="689" spans="1:20" ht="15" customHeight="1" x14ac:dyDescent="0.25">
      <c r="A689" s="24">
        <v>42611.500039467595</v>
      </c>
      <c r="B689" s="22">
        <v>0</v>
      </c>
      <c r="C689" s="23">
        <v>0</v>
      </c>
      <c r="D689" s="22">
        <v>0</v>
      </c>
      <c r="E689" s="23">
        <v>0</v>
      </c>
      <c r="F689" s="10">
        <f t="shared" si="102"/>
        <v>0</v>
      </c>
      <c r="G689" s="9">
        <f t="shared" si="102"/>
        <v>0</v>
      </c>
      <c r="H689" s="23">
        <v>0</v>
      </c>
      <c r="I689" s="23">
        <f t="shared" si="103"/>
        <v>0</v>
      </c>
      <c r="J689" s="16">
        <f t="shared" si="100"/>
        <v>0</v>
      </c>
      <c r="K689" s="85"/>
      <c r="L689" s="86"/>
      <c r="M689" s="80">
        <f t="shared" si="108"/>
        <v>30.133641976734339</v>
      </c>
      <c r="N689" s="16">
        <f t="shared" si="108"/>
        <v>27.107172506621513</v>
      </c>
      <c r="O689" s="16">
        <f t="shared" si="108"/>
        <v>23.893651546283124</v>
      </c>
      <c r="P689" s="16">
        <f t="shared" si="108"/>
        <v>26.30425301438444</v>
      </c>
      <c r="Q689" s="16">
        <f t="shared" si="108"/>
        <v>25.947951051464152</v>
      </c>
      <c r="R689" s="16">
        <f t="shared" si="104"/>
        <v>30.133641976734339</v>
      </c>
      <c r="S689" s="5">
        <f t="shared" si="101"/>
        <v>0</v>
      </c>
      <c r="T689" s="17">
        <f t="shared" si="105"/>
        <v>0</v>
      </c>
    </row>
    <row r="690" spans="1:20" ht="15" customHeight="1" x14ac:dyDescent="0.25">
      <c r="A690" s="24">
        <v>42611.541706192133</v>
      </c>
      <c r="B690" s="22">
        <v>0</v>
      </c>
      <c r="C690" s="23">
        <v>0</v>
      </c>
      <c r="D690" s="22">
        <v>0</v>
      </c>
      <c r="E690" s="23">
        <v>0</v>
      </c>
      <c r="F690" s="10">
        <f t="shared" si="102"/>
        <v>0</v>
      </c>
      <c r="G690" s="9">
        <f t="shared" si="102"/>
        <v>0</v>
      </c>
      <c r="H690" s="23">
        <v>0</v>
      </c>
      <c r="I690" s="23">
        <f t="shared" si="103"/>
        <v>0</v>
      </c>
      <c r="J690" s="16">
        <f t="shared" si="100"/>
        <v>0</v>
      </c>
      <c r="K690" s="85"/>
      <c r="L690" s="86"/>
      <c r="M690" s="80">
        <f t="shared" si="108"/>
        <v>30.133641976734339</v>
      </c>
      <c r="N690" s="16">
        <f t="shared" si="108"/>
        <v>27.107172506621513</v>
      </c>
      <c r="O690" s="16">
        <f t="shared" si="108"/>
        <v>23.893651546283124</v>
      </c>
      <c r="P690" s="16">
        <f t="shared" si="108"/>
        <v>26.30425301438444</v>
      </c>
      <c r="Q690" s="16">
        <f t="shared" si="108"/>
        <v>25.947951051464152</v>
      </c>
      <c r="R690" s="16">
        <f t="shared" si="104"/>
        <v>30.133641976734339</v>
      </c>
      <c r="S690" s="5">
        <f t="shared" si="101"/>
        <v>0</v>
      </c>
      <c r="T690" s="17">
        <f t="shared" si="105"/>
        <v>0</v>
      </c>
    </row>
    <row r="691" spans="1:20" ht="15" customHeight="1" x14ac:dyDescent="0.25">
      <c r="A691" s="24">
        <v>42611.58337291667</v>
      </c>
      <c r="B691" s="22">
        <v>0</v>
      </c>
      <c r="C691" s="23">
        <v>0</v>
      </c>
      <c r="D691" s="22">
        <v>0</v>
      </c>
      <c r="E691" s="23">
        <v>0</v>
      </c>
      <c r="F691" s="10">
        <f t="shared" si="102"/>
        <v>0</v>
      </c>
      <c r="G691" s="9">
        <f t="shared" si="102"/>
        <v>0</v>
      </c>
      <c r="H691" s="23">
        <v>0</v>
      </c>
      <c r="I691" s="23">
        <f t="shared" si="103"/>
        <v>0</v>
      </c>
      <c r="J691" s="16">
        <f t="shared" si="100"/>
        <v>0</v>
      </c>
      <c r="K691" s="85"/>
      <c r="L691" s="86"/>
      <c r="M691" s="80">
        <f t="shared" si="108"/>
        <v>30.133641976734339</v>
      </c>
      <c r="N691" s="16">
        <f t="shared" si="108"/>
        <v>27.107172506621513</v>
      </c>
      <c r="O691" s="16">
        <f t="shared" si="108"/>
        <v>23.893651546283124</v>
      </c>
      <c r="P691" s="16">
        <f t="shared" si="108"/>
        <v>26.30425301438444</v>
      </c>
      <c r="Q691" s="16">
        <f t="shared" si="108"/>
        <v>25.947951051464152</v>
      </c>
      <c r="R691" s="16">
        <f t="shared" si="104"/>
        <v>30.133641976734339</v>
      </c>
      <c r="S691" s="5">
        <f t="shared" si="101"/>
        <v>0</v>
      </c>
      <c r="T691" s="17">
        <f t="shared" si="105"/>
        <v>0</v>
      </c>
    </row>
    <row r="692" spans="1:20" ht="15" customHeight="1" x14ac:dyDescent="0.25">
      <c r="A692" s="24">
        <v>42611.625039641207</v>
      </c>
      <c r="B692" s="22">
        <v>25.76</v>
      </c>
      <c r="C692" s="23">
        <v>1510.0512000000001</v>
      </c>
      <c r="D692" s="10">
        <v>25.76</v>
      </c>
      <c r="E692" s="9">
        <v>1510.0510000000002</v>
      </c>
      <c r="F692" s="10">
        <f t="shared" si="102"/>
        <v>0</v>
      </c>
      <c r="G692" s="9">
        <f t="shared" si="102"/>
        <v>1.9999999994979589E-4</v>
      </c>
      <c r="H692" s="23">
        <v>0</v>
      </c>
      <c r="I692" s="23">
        <f t="shared" si="103"/>
        <v>0</v>
      </c>
      <c r="J692" s="16">
        <f t="shared" si="100"/>
        <v>0</v>
      </c>
      <c r="K692" s="85"/>
      <c r="L692" s="86"/>
      <c r="M692" s="80">
        <f t="shared" si="108"/>
        <v>30.133641976734339</v>
      </c>
      <c r="N692" s="16">
        <f t="shared" si="108"/>
        <v>27.107172506621513</v>
      </c>
      <c r="O692" s="16">
        <f t="shared" si="108"/>
        <v>23.893651546283124</v>
      </c>
      <c r="P692" s="16">
        <f t="shared" si="108"/>
        <v>26.30425301438444</v>
      </c>
      <c r="Q692" s="16">
        <f t="shared" si="108"/>
        <v>25.947951051464152</v>
      </c>
      <c r="R692" s="16">
        <f t="shared" si="104"/>
        <v>30.133641976734339</v>
      </c>
      <c r="S692" s="5">
        <f t="shared" si="101"/>
        <v>0</v>
      </c>
      <c r="T692" s="17">
        <f t="shared" si="105"/>
        <v>0</v>
      </c>
    </row>
    <row r="693" spans="1:20" ht="15" customHeight="1" x14ac:dyDescent="0.25">
      <c r="A693" s="24">
        <v>42611.666706365744</v>
      </c>
      <c r="B693" s="22">
        <v>0</v>
      </c>
      <c r="C693" s="23">
        <v>0</v>
      </c>
      <c r="D693" s="22">
        <v>0</v>
      </c>
      <c r="E693" s="23">
        <v>0</v>
      </c>
      <c r="F693" s="10">
        <f t="shared" si="102"/>
        <v>0</v>
      </c>
      <c r="G693" s="9">
        <f t="shared" si="102"/>
        <v>0</v>
      </c>
      <c r="H693" s="23">
        <v>0</v>
      </c>
      <c r="I693" s="23">
        <f t="shared" si="103"/>
        <v>0</v>
      </c>
      <c r="J693" s="16">
        <f t="shared" si="100"/>
        <v>0</v>
      </c>
      <c r="K693" s="85"/>
      <c r="L693" s="86"/>
      <c r="M693" s="80">
        <f t="shared" si="108"/>
        <v>30.133641976734339</v>
      </c>
      <c r="N693" s="16">
        <f t="shared" si="108"/>
        <v>27.107172506621513</v>
      </c>
      <c r="O693" s="16">
        <f t="shared" si="108"/>
        <v>23.893651546283124</v>
      </c>
      <c r="P693" s="16">
        <f t="shared" si="108"/>
        <v>26.30425301438444</v>
      </c>
      <c r="Q693" s="16">
        <f t="shared" si="108"/>
        <v>25.947951051464152</v>
      </c>
      <c r="R693" s="16">
        <f t="shared" si="104"/>
        <v>30.133641976734339</v>
      </c>
      <c r="S693" s="5">
        <f t="shared" si="101"/>
        <v>0</v>
      </c>
      <c r="T693" s="17">
        <f t="shared" si="105"/>
        <v>0</v>
      </c>
    </row>
    <row r="694" spans="1:20" ht="15" customHeight="1" x14ac:dyDescent="0.25">
      <c r="A694" s="24">
        <v>42611.708373090281</v>
      </c>
      <c r="B694" s="22">
        <v>10.85</v>
      </c>
      <c r="C694" s="23">
        <v>843.47900000000004</v>
      </c>
      <c r="D694" s="10">
        <v>10.85</v>
      </c>
      <c r="E694" s="9">
        <v>843.47900000000004</v>
      </c>
      <c r="F694" s="10">
        <f t="shared" si="102"/>
        <v>0</v>
      </c>
      <c r="G694" s="9">
        <f t="shared" si="102"/>
        <v>0</v>
      </c>
      <c r="H694" s="23">
        <v>0</v>
      </c>
      <c r="I694" s="23">
        <f t="shared" si="103"/>
        <v>0</v>
      </c>
      <c r="J694" s="16">
        <f t="shared" si="100"/>
        <v>0</v>
      </c>
      <c r="K694" s="85"/>
      <c r="L694" s="86"/>
      <c r="M694" s="80">
        <f t="shared" si="108"/>
        <v>30.133641976734339</v>
      </c>
      <c r="N694" s="16">
        <f t="shared" si="108"/>
        <v>27.107172506621513</v>
      </c>
      <c r="O694" s="16">
        <f t="shared" si="108"/>
        <v>23.893651546283124</v>
      </c>
      <c r="P694" s="16">
        <f t="shared" si="108"/>
        <v>26.30425301438444</v>
      </c>
      <c r="Q694" s="16">
        <f t="shared" si="108"/>
        <v>25.947951051464152</v>
      </c>
      <c r="R694" s="16">
        <f t="shared" si="104"/>
        <v>30.133641976734339</v>
      </c>
      <c r="S694" s="5">
        <f t="shared" si="101"/>
        <v>0</v>
      </c>
      <c r="T694" s="17">
        <f t="shared" si="105"/>
        <v>0</v>
      </c>
    </row>
    <row r="695" spans="1:20" ht="15" customHeight="1" x14ac:dyDescent="0.25">
      <c r="A695" s="24">
        <v>42611.750039814811</v>
      </c>
      <c r="B695" s="22">
        <v>0</v>
      </c>
      <c r="C695" s="23">
        <v>0</v>
      </c>
      <c r="D695" s="22">
        <v>0</v>
      </c>
      <c r="E695" s="23">
        <v>0</v>
      </c>
      <c r="F695" s="10">
        <f t="shared" si="102"/>
        <v>0</v>
      </c>
      <c r="G695" s="9">
        <f t="shared" si="102"/>
        <v>0</v>
      </c>
      <c r="H695" s="23">
        <v>0</v>
      </c>
      <c r="I695" s="23">
        <f t="shared" si="103"/>
        <v>0</v>
      </c>
      <c r="J695" s="16">
        <f t="shared" si="100"/>
        <v>0</v>
      </c>
      <c r="K695" s="85"/>
      <c r="L695" s="86"/>
      <c r="M695" s="80">
        <f t="shared" si="108"/>
        <v>30.133641976734339</v>
      </c>
      <c r="N695" s="16">
        <f t="shared" si="108"/>
        <v>27.107172506621513</v>
      </c>
      <c r="O695" s="16">
        <f t="shared" si="108"/>
        <v>23.893651546283124</v>
      </c>
      <c r="P695" s="16">
        <f t="shared" si="108"/>
        <v>26.30425301438444</v>
      </c>
      <c r="Q695" s="16">
        <f t="shared" si="108"/>
        <v>25.947951051464152</v>
      </c>
      <c r="R695" s="16">
        <f t="shared" si="104"/>
        <v>30.133641976734339</v>
      </c>
      <c r="S695" s="5">
        <f t="shared" si="101"/>
        <v>0</v>
      </c>
      <c r="T695" s="17">
        <f t="shared" si="105"/>
        <v>0</v>
      </c>
    </row>
    <row r="696" spans="1:20" ht="15" customHeight="1" x14ac:dyDescent="0.25">
      <c r="A696" s="24">
        <v>42611.791706539349</v>
      </c>
      <c r="B696" s="22">
        <v>0</v>
      </c>
      <c r="C696" s="23">
        <v>0</v>
      </c>
      <c r="D696" s="22">
        <v>0</v>
      </c>
      <c r="E696" s="23">
        <v>0</v>
      </c>
      <c r="F696" s="10">
        <f t="shared" si="102"/>
        <v>0</v>
      </c>
      <c r="G696" s="9">
        <f t="shared" si="102"/>
        <v>0</v>
      </c>
      <c r="H696" s="23">
        <v>0</v>
      </c>
      <c r="I696" s="23">
        <f t="shared" si="103"/>
        <v>0</v>
      </c>
      <c r="J696" s="16">
        <f t="shared" si="100"/>
        <v>0</v>
      </c>
      <c r="K696" s="85"/>
      <c r="L696" s="86"/>
      <c r="M696" s="80">
        <f t="shared" ref="M696:Q711" si="109">M695</f>
        <v>30.133641976734339</v>
      </c>
      <c r="N696" s="16">
        <f t="shared" si="109"/>
        <v>27.107172506621513</v>
      </c>
      <c r="O696" s="16">
        <f t="shared" si="109"/>
        <v>23.893651546283124</v>
      </c>
      <c r="P696" s="16">
        <f t="shared" si="109"/>
        <v>26.30425301438444</v>
      </c>
      <c r="Q696" s="16">
        <f t="shared" si="109"/>
        <v>25.947951051464152</v>
      </c>
      <c r="R696" s="16">
        <f t="shared" si="104"/>
        <v>30.133641976734339</v>
      </c>
      <c r="S696" s="5">
        <f t="shared" si="101"/>
        <v>0</v>
      </c>
      <c r="T696" s="17">
        <f t="shared" si="105"/>
        <v>0</v>
      </c>
    </row>
    <row r="697" spans="1:20" ht="15" customHeight="1" x14ac:dyDescent="0.25">
      <c r="A697" s="24">
        <v>42611.833373263886</v>
      </c>
      <c r="B697" s="22">
        <v>0</v>
      </c>
      <c r="C697" s="23">
        <v>0</v>
      </c>
      <c r="D697" s="22">
        <v>0</v>
      </c>
      <c r="E697" s="23">
        <v>0</v>
      </c>
      <c r="F697" s="10">
        <f t="shared" si="102"/>
        <v>0</v>
      </c>
      <c r="G697" s="9">
        <f t="shared" si="102"/>
        <v>0</v>
      </c>
      <c r="H697" s="23">
        <v>0</v>
      </c>
      <c r="I697" s="23">
        <f t="shared" si="103"/>
        <v>0</v>
      </c>
      <c r="J697" s="16">
        <f t="shared" si="100"/>
        <v>0</v>
      </c>
      <c r="K697" s="85"/>
      <c r="L697" s="86"/>
      <c r="M697" s="80">
        <f t="shared" si="109"/>
        <v>30.133641976734339</v>
      </c>
      <c r="N697" s="16">
        <f t="shared" si="109"/>
        <v>27.107172506621513</v>
      </c>
      <c r="O697" s="16">
        <f t="shared" si="109"/>
        <v>23.893651546283124</v>
      </c>
      <c r="P697" s="16">
        <f t="shared" si="109"/>
        <v>26.30425301438444</v>
      </c>
      <c r="Q697" s="16">
        <f t="shared" si="109"/>
        <v>25.947951051464152</v>
      </c>
      <c r="R697" s="16">
        <f t="shared" si="104"/>
        <v>30.133641976734339</v>
      </c>
      <c r="S697" s="5">
        <f t="shared" si="101"/>
        <v>0</v>
      </c>
      <c r="T697" s="17">
        <f t="shared" si="105"/>
        <v>0</v>
      </c>
    </row>
    <row r="698" spans="1:20" ht="15" customHeight="1" x14ac:dyDescent="0.25">
      <c r="A698" s="24">
        <v>42611.875039988423</v>
      </c>
      <c r="B698" s="22">
        <v>0</v>
      </c>
      <c r="C698" s="23">
        <v>0</v>
      </c>
      <c r="D698" s="22">
        <v>0</v>
      </c>
      <c r="E698" s="23">
        <v>0</v>
      </c>
      <c r="F698" s="10">
        <f t="shared" si="102"/>
        <v>0</v>
      </c>
      <c r="G698" s="9">
        <f t="shared" si="102"/>
        <v>0</v>
      </c>
      <c r="H698" s="23">
        <v>0</v>
      </c>
      <c r="I698" s="23">
        <f t="shared" si="103"/>
        <v>0</v>
      </c>
      <c r="J698" s="16">
        <f t="shared" si="100"/>
        <v>0</v>
      </c>
      <c r="K698" s="85"/>
      <c r="L698" s="86"/>
      <c r="M698" s="80">
        <f t="shared" si="109"/>
        <v>30.133641976734339</v>
      </c>
      <c r="N698" s="16">
        <f t="shared" si="109"/>
        <v>27.107172506621513</v>
      </c>
      <c r="O698" s="16">
        <f t="shared" si="109"/>
        <v>23.893651546283124</v>
      </c>
      <c r="P698" s="16">
        <f t="shared" si="109"/>
        <v>26.30425301438444</v>
      </c>
      <c r="Q698" s="16">
        <f t="shared" si="109"/>
        <v>25.947951051464152</v>
      </c>
      <c r="R698" s="16">
        <f t="shared" si="104"/>
        <v>30.133641976734339</v>
      </c>
      <c r="S698" s="5">
        <f t="shared" si="101"/>
        <v>0</v>
      </c>
      <c r="T698" s="17">
        <f t="shared" si="105"/>
        <v>0</v>
      </c>
    </row>
    <row r="699" spans="1:20" ht="15" customHeight="1" x14ac:dyDescent="0.25">
      <c r="A699" s="24">
        <v>42611.91670671296</v>
      </c>
      <c r="B699" s="22">
        <v>0</v>
      </c>
      <c r="C699" s="23">
        <v>0</v>
      </c>
      <c r="D699" s="22">
        <v>0</v>
      </c>
      <c r="E699" s="23">
        <v>0</v>
      </c>
      <c r="F699" s="10">
        <f t="shared" si="102"/>
        <v>0</v>
      </c>
      <c r="G699" s="9">
        <f t="shared" si="102"/>
        <v>0</v>
      </c>
      <c r="H699" s="23">
        <v>0</v>
      </c>
      <c r="I699" s="23">
        <f t="shared" si="103"/>
        <v>0</v>
      </c>
      <c r="J699" s="16">
        <f t="shared" si="100"/>
        <v>0</v>
      </c>
      <c r="K699" s="85"/>
      <c r="L699" s="86"/>
      <c r="M699" s="80">
        <f t="shared" si="109"/>
        <v>30.133641976734339</v>
      </c>
      <c r="N699" s="16">
        <f t="shared" si="109"/>
        <v>27.107172506621513</v>
      </c>
      <c r="O699" s="16">
        <f t="shared" si="109"/>
        <v>23.893651546283124</v>
      </c>
      <c r="P699" s="16">
        <f t="shared" si="109"/>
        <v>26.30425301438444</v>
      </c>
      <c r="Q699" s="16">
        <f t="shared" si="109"/>
        <v>25.947951051464152</v>
      </c>
      <c r="R699" s="16">
        <f t="shared" si="104"/>
        <v>30.133641976734339</v>
      </c>
      <c r="S699" s="5">
        <f t="shared" si="101"/>
        <v>0</v>
      </c>
      <c r="T699" s="17">
        <f t="shared" si="105"/>
        <v>0</v>
      </c>
    </row>
    <row r="700" spans="1:20" ht="15" customHeight="1" x14ac:dyDescent="0.25">
      <c r="A700" s="24">
        <v>42611.958373437497</v>
      </c>
      <c r="B700" s="10">
        <v>33.145000000000003</v>
      </c>
      <c r="C700" s="9">
        <v>828.95645000000002</v>
      </c>
      <c r="D700" s="10">
        <v>0</v>
      </c>
      <c r="E700" s="9">
        <v>0</v>
      </c>
      <c r="F700" s="10">
        <f t="shared" si="102"/>
        <v>33.145000000000003</v>
      </c>
      <c r="G700" s="9">
        <f t="shared" si="102"/>
        <v>828.95645000000002</v>
      </c>
      <c r="H700" s="23">
        <v>0</v>
      </c>
      <c r="I700" s="23">
        <f t="shared" si="103"/>
        <v>33.145000000000003</v>
      </c>
      <c r="J700" s="16">
        <f t="shared" si="100"/>
        <v>25.009999999999998</v>
      </c>
      <c r="K700" s="85"/>
      <c r="L700" s="86"/>
      <c r="M700" s="80">
        <f t="shared" si="109"/>
        <v>30.133641976734339</v>
      </c>
      <c r="N700" s="16">
        <f t="shared" si="109"/>
        <v>27.107172506621513</v>
      </c>
      <c r="O700" s="16">
        <f t="shared" si="109"/>
        <v>23.893651546283124</v>
      </c>
      <c r="P700" s="16">
        <f t="shared" si="109"/>
        <v>26.30425301438444</v>
      </c>
      <c r="Q700" s="16">
        <f t="shared" si="109"/>
        <v>25.947951051464152</v>
      </c>
      <c r="R700" s="16">
        <f t="shared" si="104"/>
        <v>30.133641976734339</v>
      </c>
      <c r="S700" s="5">
        <f t="shared" si="101"/>
        <v>0</v>
      </c>
      <c r="T700" s="17">
        <f t="shared" si="105"/>
        <v>0</v>
      </c>
    </row>
    <row r="701" spans="1:20" ht="15" customHeight="1" x14ac:dyDescent="0.25">
      <c r="A701" s="24">
        <v>42612.000040162035</v>
      </c>
      <c r="B701" s="10">
        <v>89.61</v>
      </c>
      <c r="C701" s="9">
        <v>2038.6275000000001</v>
      </c>
      <c r="D701" s="10">
        <v>0</v>
      </c>
      <c r="E701" s="9">
        <v>0</v>
      </c>
      <c r="F701" s="34">
        <f t="shared" si="102"/>
        <v>89.61</v>
      </c>
      <c r="G701" s="9">
        <f t="shared" si="102"/>
        <v>2038.6275000000001</v>
      </c>
      <c r="H701" s="23">
        <v>0</v>
      </c>
      <c r="I701" s="23">
        <f t="shared" si="103"/>
        <v>89.61</v>
      </c>
      <c r="J701" s="16">
        <f t="shared" si="100"/>
        <v>22.75</v>
      </c>
      <c r="K701" s="85"/>
      <c r="L701" s="86"/>
      <c r="M701" s="80">
        <f t="shared" si="109"/>
        <v>30.133641976734339</v>
      </c>
      <c r="N701" s="16">
        <f t="shared" si="109"/>
        <v>27.107172506621513</v>
      </c>
      <c r="O701" s="16">
        <f t="shared" si="109"/>
        <v>23.893651546283124</v>
      </c>
      <c r="P701" s="16">
        <f t="shared" si="109"/>
        <v>26.30425301438444</v>
      </c>
      <c r="Q701" s="16">
        <f t="shared" si="109"/>
        <v>25.947951051464152</v>
      </c>
      <c r="R701" s="16">
        <f t="shared" si="104"/>
        <v>30.133641976734339</v>
      </c>
      <c r="S701" s="5">
        <f t="shared" si="101"/>
        <v>0</v>
      </c>
      <c r="T701" s="17">
        <f t="shared" si="105"/>
        <v>0</v>
      </c>
    </row>
    <row r="702" spans="1:20" ht="15" customHeight="1" x14ac:dyDescent="0.25">
      <c r="A702" s="24">
        <v>42612.041706886572</v>
      </c>
      <c r="B702" s="10">
        <v>87.5</v>
      </c>
      <c r="C702" s="9">
        <v>1856.75</v>
      </c>
      <c r="D702" s="10">
        <v>0</v>
      </c>
      <c r="E702" s="9">
        <v>0</v>
      </c>
      <c r="F702" s="10">
        <f t="shared" si="102"/>
        <v>87.5</v>
      </c>
      <c r="G702" s="9">
        <f t="shared" si="102"/>
        <v>1856.75</v>
      </c>
      <c r="H702" s="23">
        <v>0</v>
      </c>
      <c r="I702" s="23">
        <f t="shared" si="103"/>
        <v>87.5</v>
      </c>
      <c r="J702" s="16">
        <f t="shared" si="100"/>
        <v>21.22</v>
      </c>
      <c r="K702" s="85"/>
      <c r="L702" s="86"/>
      <c r="M702" s="80">
        <f t="shared" si="109"/>
        <v>30.133641976734339</v>
      </c>
      <c r="N702" s="16">
        <f t="shared" si="109"/>
        <v>27.107172506621513</v>
      </c>
      <c r="O702" s="16">
        <f t="shared" si="109"/>
        <v>23.893651546283124</v>
      </c>
      <c r="P702" s="16">
        <f t="shared" si="109"/>
        <v>26.30425301438444</v>
      </c>
      <c r="Q702" s="16">
        <f t="shared" si="109"/>
        <v>25.947951051464152</v>
      </c>
      <c r="R702" s="16">
        <f t="shared" si="104"/>
        <v>30.133641976734339</v>
      </c>
      <c r="S702" s="5">
        <f t="shared" si="101"/>
        <v>0</v>
      </c>
      <c r="T702" s="17">
        <f t="shared" si="105"/>
        <v>0</v>
      </c>
    </row>
    <row r="703" spans="1:20" ht="15" customHeight="1" x14ac:dyDescent="0.25">
      <c r="A703" s="24">
        <v>42612.083373611109</v>
      </c>
      <c r="B703" s="10">
        <v>80.7</v>
      </c>
      <c r="C703" s="9">
        <v>1609.9649999999999</v>
      </c>
      <c r="D703" s="10">
        <v>0</v>
      </c>
      <c r="E703" s="9">
        <v>0</v>
      </c>
      <c r="F703" s="10">
        <f t="shared" si="102"/>
        <v>80.7</v>
      </c>
      <c r="G703" s="9">
        <f t="shared" si="102"/>
        <v>1609.9649999999999</v>
      </c>
      <c r="H703" s="23">
        <v>0</v>
      </c>
      <c r="I703" s="23">
        <f t="shared" si="103"/>
        <v>80.7</v>
      </c>
      <c r="J703" s="16">
        <f t="shared" si="100"/>
        <v>19.95</v>
      </c>
      <c r="K703" s="85"/>
      <c r="L703" s="86"/>
      <c r="M703" s="80">
        <f t="shared" si="109"/>
        <v>30.133641976734339</v>
      </c>
      <c r="N703" s="16">
        <f t="shared" si="109"/>
        <v>27.107172506621513</v>
      </c>
      <c r="O703" s="16">
        <f t="shared" si="109"/>
        <v>23.893651546283124</v>
      </c>
      <c r="P703" s="16">
        <f t="shared" si="109"/>
        <v>26.30425301438444</v>
      </c>
      <c r="Q703" s="16">
        <f t="shared" si="109"/>
        <v>25.947951051464152</v>
      </c>
      <c r="R703" s="16">
        <f t="shared" si="104"/>
        <v>30.133641976734339</v>
      </c>
      <c r="S703" s="5">
        <f t="shared" si="101"/>
        <v>0</v>
      </c>
      <c r="T703" s="17">
        <f t="shared" si="105"/>
        <v>0</v>
      </c>
    </row>
    <row r="704" spans="1:20" ht="15" customHeight="1" x14ac:dyDescent="0.25">
      <c r="A704" s="24">
        <v>42612.125040335646</v>
      </c>
      <c r="B704" s="10">
        <v>125.6</v>
      </c>
      <c r="C704" s="9">
        <v>2258.288</v>
      </c>
      <c r="D704" s="10">
        <v>0</v>
      </c>
      <c r="E704" s="9">
        <v>0</v>
      </c>
      <c r="F704" s="10">
        <f t="shared" si="102"/>
        <v>125.6</v>
      </c>
      <c r="G704" s="9">
        <f t="shared" si="102"/>
        <v>2258.288</v>
      </c>
      <c r="H704" s="23">
        <v>0</v>
      </c>
      <c r="I704" s="23">
        <f t="shared" si="103"/>
        <v>125.6</v>
      </c>
      <c r="J704" s="16">
        <f t="shared" si="100"/>
        <v>17.98</v>
      </c>
      <c r="K704" s="85"/>
      <c r="L704" s="86"/>
      <c r="M704" s="80">
        <f t="shared" si="109"/>
        <v>30.133641976734339</v>
      </c>
      <c r="N704" s="16">
        <f t="shared" si="109"/>
        <v>27.107172506621513</v>
      </c>
      <c r="O704" s="16">
        <f t="shared" si="109"/>
        <v>23.893651546283124</v>
      </c>
      <c r="P704" s="16">
        <f t="shared" si="109"/>
        <v>26.30425301438444</v>
      </c>
      <c r="Q704" s="16">
        <f t="shared" si="109"/>
        <v>25.947951051464152</v>
      </c>
      <c r="R704" s="16">
        <f t="shared" si="104"/>
        <v>30.133641976734339</v>
      </c>
      <c r="S704" s="5">
        <f t="shared" si="101"/>
        <v>0</v>
      </c>
      <c r="T704" s="17">
        <f t="shared" si="105"/>
        <v>0</v>
      </c>
    </row>
    <row r="705" spans="1:20" ht="15" customHeight="1" x14ac:dyDescent="0.25">
      <c r="A705" s="24">
        <v>42612.166707060183</v>
      </c>
      <c r="B705" s="10">
        <v>136.69999999999999</v>
      </c>
      <c r="C705" s="9">
        <v>2140.7220000000002</v>
      </c>
      <c r="D705" s="10">
        <v>2.927</v>
      </c>
      <c r="E705" s="9">
        <v>45.837000000000003</v>
      </c>
      <c r="F705" s="10">
        <f t="shared" si="102"/>
        <v>133.773</v>
      </c>
      <c r="G705" s="9">
        <f t="shared" si="102"/>
        <v>2094.8850000000002</v>
      </c>
      <c r="H705" s="23">
        <v>0</v>
      </c>
      <c r="I705" s="23">
        <f t="shared" si="103"/>
        <v>133.773</v>
      </c>
      <c r="J705" s="16">
        <f t="shared" si="100"/>
        <v>15.659998654436997</v>
      </c>
      <c r="K705" s="85"/>
      <c r="L705" s="86"/>
      <c r="M705" s="80">
        <f t="shared" si="109"/>
        <v>30.133641976734339</v>
      </c>
      <c r="N705" s="16">
        <f t="shared" si="109"/>
        <v>27.107172506621513</v>
      </c>
      <c r="O705" s="16">
        <f t="shared" si="109"/>
        <v>23.893651546283124</v>
      </c>
      <c r="P705" s="16">
        <f t="shared" si="109"/>
        <v>26.30425301438444</v>
      </c>
      <c r="Q705" s="16">
        <f t="shared" si="109"/>
        <v>25.947951051464152</v>
      </c>
      <c r="R705" s="16">
        <f t="shared" si="104"/>
        <v>30.133641976734339</v>
      </c>
      <c r="S705" s="5">
        <f t="shared" si="101"/>
        <v>0</v>
      </c>
      <c r="T705" s="17">
        <f t="shared" si="105"/>
        <v>0</v>
      </c>
    </row>
    <row r="706" spans="1:20" ht="15" customHeight="1" x14ac:dyDescent="0.25">
      <c r="A706" s="24">
        <v>42612.208373784721</v>
      </c>
      <c r="B706" s="10">
        <v>132.19999999999999</v>
      </c>
      <c r="C706" s="9">
        <v>2244.7559999999999</v>
      </c>
      <c r="D706" s="10">
        <v>2.4490000000000003</v>
      </c>
      <c r="E706" s="9">
        <v>41.584000000000003</v>
      </c>
      <c r="F706" s="10">
        <f t="shared" si="102"/>
        <v>129.75099999999998</v>
      </c>
      <c r="G706" s="9">
        <f t="shared" si="102"/>
        <v>2203.172</v>
      </c>
      <c r="H706" s="23">
        <v>0</v>
      </c>
      <c r="I706" s="23">
        <f t="shared" si="103"/>
        <v>129.75099999999998</v>
      </c>
      <c r="J706" s="16">
        <f t="shared" si="100"/>
        <v>16.980000154141397</v>
      </c>
      <c r="K706" s="85"/>
      <c r="L706" s="86"/>
      <c r="M706" s="80">
        <f t="shared" si="109"/>
        <v>30.133641976734339</v>
      </c>
      <c r="N706" s="16">
        <f t="shared" si="109"/>
        <v>27.107172506621513</v>
      </c>
      <c r="O706" s="16">
        <f t="shared" si="109"/>
        <v>23.893651546283124</v>
      </c>
      <c r="P706" s="16">
        <f t="shared" si="109"/>
        <v>26.30425301438444</v>
      </c>
      <c r="Q706" s="16">
        <f t="shared" si="109"/>
        <v>25.947951051464152</v>
      </c>
      <c r="R706" s="16">
        <f t="shared" si="104"/>
        <v>30.133641976734339</v>
      </c>
      <c r="S706" s="5">
        <f t="shared" si="101"/>
        <v>0</v>
      </c>
      <c r="T706" s="17">
        <f t="shared" si="105"/>
        <v>0</v>
      </c>
    </row>
    <row r="707" spans="1:20" ht="15" customHeight="1" x14ac:dyDescent="0.25">
      <c r="A707" s="24">
        <v>42612.250040509258</v>
      </c>
      <c r="B707" s="10">
        <v>112.01500000000001</v>
      </c>
      <c r="C707" s="9">
        <v>2206.9569000000001</v>
      </c>
      <c r="D707" s="10">
        <v>0</v>
      </c>
      <c r="E707" s="9">
        <v>0</v>
      </c>
      <c r="F707" s="10">
        <f t="shared" si="102"/>
        <v>112.01500000000001</v>
      </c>
      <c r="G707" s="9">
        <f t="shared" si="102"/>
        <v>2206.9569000000001</v>
      </c>
      <c r="H707" s="23">
        <v>0</v>
      </c>
      <c r="I707" s="23">
        <f t="shared" si="103"/>
        <v>112.01500000000001</v>
      </c>
      <c r="J707" s="16">
        <f t="shared" si="100"/>
        <v>19.702333616033567</v>
      </c>
      <c r="K707" s="85"/>
      <c r="L707" s="86"/>
      <c r="M707" s="80">
        <f t="shared" si="109"/>
        <v>30.133641976734339</v>
      </c>
      <c r="N707" s="16">
        <f t="shared" si="109"/>
        <v>27.107172506621513</v>
      </c>
      <c r="O707" s="16">
        <f t="shared" si="109"/>
        <v>23.893651546283124</v>
      </c>
      <c r="P707" s="16">
        <f t="shared" si="109"/>
        <v>26.30425301438444</v>
      </c>
      <c r="Q707" s="16">
        <f t="shared" si="109"/>
        <v>25.947951051464152</v>
      </c>
      <c r="R707" s="16">
        <f t="shared" si="104"/>
        <v>30.133641976734339</v>
      </c>
      <c r="S707" s="5">
        <f t="shared" si="101"/>
        <v>0</v>
      </c>
      <c r="T707" s="17">
        <f t="shared" si="105"/>
        <v>0</v>
      </c>
    </row>
    <row r="708" spans="1:20" ht="15" customHeight="1" x14ac:dyDescent="0.25">
      <c r="A708" s="24">
        <v>42612.291707233795</v>
      </c>
      <c r="B708" s="10">
        <v>81.741</v>
      </c>
      <c r="C708" s="9">
        <v>1870.2340799999999</v>
      </c>
      <c r="D708" s="10">
        <v>0</v>
      </c>
      <c r="E708" s="9">
        <v>0</v>
      </c>
      <c r="F708" s="10">
        <f t="shared" si="102"/>
        <v>81.741</v>
      </c>
      <c r="G708" s="9">
        <f t="shared" si="102"/>
        <v>1870.2340799999999</v>
      </c>
      <c r="H708" s="23">
        <v>0</v>
      </c>
      <c r="I708" s="23">
        <f t="shared" si="103"/>
        <v>81.741</v>
      </c>
      <c r="J708" s="16">
        <f t="shared" si="100"/>
        <v>22.88</v>
      </c>
      <c r="K708" s="85"/>
      <c r="L708" s="86"/>
      <c r="M708" s="80">
        <f t="shared" si="109"/>
        <v>30.133641976734339</v>
      </c>
      <c r="N708" s="16">
        <f t="shared" si="109"/>
        <v>27.107172506621513</v>
      </c>
      <c r="O708" s="16">
        <f t="shared" si="109"/>
        <v>23.893651546283124</v>
      </c>
      <c r="P708" s="16">
        <f t="shared" si="109"/>
        <v>26.30425301438444</v>
      </c>
      <c r="Q708" s="16">
        <f t="shared" si="109"/>
        <v>25.947951051464152</v>
      </c>
      <c r="R708" s="16">
        <f t="shared" si="104"/>
        <v>30.133641976734339</v>
      </c>
      <c r="S708" s="5">
        <f t="shared" si="101"/>
        <v>0</v>
      </c>
      <c r="T708" s="17">
        <f t="shared" si="105"/>
        <v>0</v>
      </c>
    </row>
    <row r="709" spans="1:20" ht="15" customHeight="1" x14ac:dyDescent="0.25">
      <c r="A709" s="24">
        <v>42612.333373958332</v>
      </c>
      <c r="B709" s="10">
        <v>53.888000000000005</v>
      </c>
      <c r="C709" s="9">
        <v>1198.5425599999999</v>
      </c>
      <c r="D709" s="10">
        <v>0</v>
      </c>
      <c r="E709" s="9">
        <v>0</v>
      </c>
      <c r="F709" s="10">
        <f t="shared" si="102"/>
        <v>53.888000000000005</v>
      </c>
      <c r="G709" s="9">
        <f t="shared" si="102"/>
        <v>1198.5425599999999</v>
      </c>
      <c r="H709" s="23">
        <v>0</v>
      </c>
      <c r="I709" s="23">
        <f t="shared" si="103"/>
        <v>53.888000000000005</v>
      </c>
      <c r="J709" s="16">
        <f t="shared" si="100"/>
        <v>22.241362826603321</v>
      </c>
      <c r="K709" s="85"/>
      <c r="L709" s="86"/>
      <c r="M709" s="80">
        <f t="shared" si="109"/>
        <v>30.133641976734339</v>
      </c>
      <c r="N709" s="16">
        <f t="shared" si="109"/>
        <v>27.107172506621513</v>
      </c>
      <c r="O709" s="16">
        <f t="shared" si="109"/>
        <v>23.893651546283124</v>
      </c>
      <c r="P709" s="16">
        <f t="shared" si="109"/>
        <v>26.30425301438444</v>
      </c>
      <c r="Q709" s="16">
        <f t="shared" si="109"/>
        <v>25.947951051464152</v>
      </c>
      <c r="R709" s="16">
        <f t="shared" si="104"/>
        <v>30.133641976734339</v>
      </c>
      <c r="S709" s="5">
        <f t="shared" si="101"/>
        <v>0</v>
      </c>
      <c r="T709" s="17">
        <f t="shared" si="105"/>
        <v>0</v>
      </c>
    </row>
    <row r="710" spans="1:20" ht="15" customHeight="1" x14ac:dyDescent="0.25">
      <c r="A710" s="24">
        <v>42612.375040682869</v>
      </c>
      <c r="B710" s="10">
        <v>259.48599999999999</v>
      </c>
      <c r="C710" s="9">
        <v>5961.7339599999996</v>
      </c>
      <c r="D710" s="10">
        <v>0</v>
      </c>
      <c r="E710" s="9">
        <v>0</v>
      </c>
      <c r="F710" s="10">
        <f t="shared" si="102"/>
        <v>259.48599999999999</v>
      </c>
      <c r="G710" s="9">
        <f t="shared" si="102"/>
        <v>5961.7339599999996</v>
      </c>
      <c r="H710" s="23">
        <v>0</v>
      </c>
      <c r="I710" s="23">
        <f t="shared" si="103"/>
        <v>259.48599999999999</v>
      </c>
      <c r="J710" s="16">
        <f t="shared" ref="J710:J749" si="110">IF(F710&gt;0,G710/F710,0)</f>
        <v>22.975166136130657</v>
      </c>
      <c r="K710" s="85"/>
      <c r="L710" s="86"/>
      <c r="M710" s="80">
        <f t="shared" si="109"/>
        <v>30.133641976734339</v>
      </c>
      <c r="N710" s="16">
        <f t="shared" si="109"/>
        <v>27.107172506621513</v>
      </c>
      <c r="O710" s="16">
        <f t="shared" si="109"/>
        <v>23.893651546283124</v>
      </c>
      <c r="P710" s="16">
        <f t="shared" si="109"/>
        <v>26.30425301438444</v>
      </c>
      <c r="Q710" s="16">
        <f t="shared" si="109"/>
        <v>25.947951051464152</v>
      </c>
      <c r="R710" s="16">
        <f t="shared" si="104"/>
        <v>30.133641976734339</v>
      </c>
      <c r="S710" s="5">
        <f t="shared" ref="S710:S749" si="111">IF(J710&gt;R710,J710-R710,0)</f>
        <v>0</v>
      </c>
      <c r="T710" s="17">
        <f t="shared" si="105"/>
        <v>0</v>
      </c>
    </row>
    <row r="711" spans="1:20" ht="15" customHeight="1" x14ac:dyDescent="0.25">
      <c r="A711" s="24">
        <v>42612.416707407407</v>
      </c>
      <c r="B711" s="10">
        <v>443.036</v>
      </c>
      <c r="C711" s="9">
        <v>10588.526519999999</v>
      </c>
      <c r="D711" s="10">
        <v>0</v>
      </c>
      <c r="E711" s="9">
        <v>0</v>
      </c>
      <c r="F711" s="10">
        <f t="shared" ref="F711:G726" si="112">B711-D711</f>
        <v>443.036</v>
      </c>
      <c r="G711" s="9">
        <f t="shared" si="112"/>
        <v>10588.526519999999</v>
      </c>
      <c r="H711" s="23">
        <v>61.636000000000081</v>
      </c>
      <c r="I711" s="23">
        <f t="shared" ref="I711:I749" si="113">F711-H711</f>
        <v>381.39999999999992</v>
      </c>
      <c r="J711" s="16">
        <f t="shared" si="110"/>
        <v>23.899923527659151</v>
      </c>
      <c r="K711" s="85"/>
      <c r="L711" s="86"/>
      <c r="M711" s="80">
        <f t="shared" si="109"/>
        <v>30.133641976734339</v>
      </c>
      <c r="N711" s="16">
        <f t="shared" si="109"/>
        <v>27.107172506621513</v>
      </c>
      <c r="O711" s="16">
        <f t="shared" si="109"/>
        <v>23.893651546283124</v>
      </c>
      <c r="P711" s="16">
        <f t="shared" si="109"/>
        <v>26.30425301438444</v>
      </c>
      <c r="Q711" s="16">
        <f t="shared" si="109"/>
        <v>25.947951051464152</v>
      </c>
      <c r="R711" s="16">
        <f t="shared" ref="R711:R749" si="114">MAX(L711:Q711)</f>
        <v>30.133641976734339</v>
      </c>
      <c r="S711" s="5">
        <f t="shared" si="111"/>
        <v>0</v>
      </c>
      <c r="T711" s="17">
        <f t="shared" ref="T711:T749" si="115">IF(S711&lt;&gt;" ",S711*I711,0)</f>
        <v>0</v>
      </c>
    </row>
    <row r="712" spans="1:20" ht="15" customHeight="1" x14ac:dyDescent="0.25">
      <c r="A712" s="24">
        <v>42612.458374131944</v>
      </c>
      <c r="B712" s="10">
        <v>611.04399999999998</v>
      </c>
      <c r="C712" s="9">
        <v>16351.53744</v>
      </c>
      <c r="D712" s="10">
        <v>117.262</v>
      </c>
      <c r="E712" s="9">
        <v>3137.931</v>
      </c>
      <c r="F712" s="10">
        <f t="shared" si="112"/>
        <v>493.78199999999998</v>
      </c>
      <c r="G712" s="9">
        <f t="shared" si="112"/>
        <v>13213.60644</v>
      </c>
      <c r="H712" s="23">
        <v>128.80000000000007</v>
      </c>
      <c r="I712" s="23">
        <f t="shared" si="113"/>
        <v>364.98199999999991</v>
      </c>
      <c r="J712" s="16">
        <f t="shared" si="110"/>
        <v>26.760000243022226</v>
      </c>
      <c r="K712" s="85"/>
      <c r="L712" s="86"/>
      <c r="M712" s="80">
        <f t="shared" ref="M712:Q727" si="116">M711</f>
        <v>30.133641976734339</v>
      </c>
      <c r="N712" s="16">
        <f t="shared" si="116"/>
        <v>27.107172506621513</v>
      </c>
      <c r="O712" s="16">
        <f t="shared" si="116"/>
        <v>23.893651546283124</v>
      </c>
      <c r="P712" s="16">
        <f t="shared" si="116"/>
        <v>26.30425301438444</v>
      </c>
      <c r="Q712" s="16">
        <f t="shared" si="116"/>
        <v>25.947951051464152</v>
      </c>
      <c r="R712" s="16">
        <f t="shared" si="114"/>
        <v>30.133641976734339</v>
      </c>
      <c r="S712" s="5">
        <f t="shared" si="111"/>
        <v>0</v>
      </c>
      <c r="T712" s="17">
        <f t="shared" si="115"/>
        <v>0</v>
      </c>
    </row>
    <row r="713" spans="1:20" ht="15" customHeight="1" x14ac:dyDescent="0.25">
      <c r="A713" s="24">
        <v>42612.500040856481</v>
      </c>
      <c r="B713" s="10">
        <v>680.53300000000002</v>
      </c>
      <c r="C713" s="9">
        <v>18360.780340000001</v>
      </c>
      <c r="D713" s="10">
        <v>141.31300000000002</v>
      </c>
      <c r="E713" s="9">
        <v>3812.6120000000001</v>
      </c>
      <c r="F713" s="10">
        <f t="shared" si="112"/>
        <v>539.22</v>
      </c>
      <c r="G713" s="9">
        <f t="shared" si="112"/>
        <v>14548.16834</v>
      </c>
      <c r="H713" s="23">
        <v>189.88099999999997</v>
      </c>
      <c r="I713" s="23">
        <f t="shared" si="113"/>
        <v>349.33900000000006</v>
      </c>
      <c r="J713" s="16">
        <f t="shared" si="110"/>
        <v>26.980023626720076</v>
      </c>
      <c r="K713" s="85"/>
      <c r="L713" s="86"/>
      <c r="M713" s="80">
        <f t="shared" si="116"/>
        <v>30.133641976734339</v>
      </c>
      <c r="N713" s="16">
        <f t="shared" si="116"/>
        <v>27.107172506621513</v>
      </c>
      <c r="O713" s="16">
        <f t="shared" si="116"/>
        <v>23.893651546283124</v>
      </c>
      <c r="P713" s="16">
        <f t="shared" si="116"/>
        <v>26.30425301438444</v>
      </c>
      <c r="Q713" s="16">
        <f t="shared" si="116"/>
        <v>25.947951051464152</v>
      </c>
      <c r="R713" s="16">
        <f t="shared" si="114"/>
        <v>30.133641976734339</v>
      </c>
      <c r="S713" s="5">
        <f t="shared" si="111"/>
        <v>0</v>
      </c>
      <c r="T713" s="17">
        <f t="shared" si="115"/>
        <v>0</v>
      </c>
    </row>
    <row r="714" spans="1:20" ht="15" customHeight="1" x14ac:dyDescent="0.25">
      <c r="A714" s="24">
        <v>42612.541707581018</v>
      </c>
      <c r="B714" s="10">
        <v>511.18299999999999</v>
      </c>
      <c r="C714" s="9">
        <v>14210.8874</v>
      </c>
      <c r="D714" s="10">
        <v>0</v>
      </c>
      <c r="E714" s="9">
        <v>0</v>
      </c>
      <c r="F714" s="10">
        <f t="shared" si="112"/>
        <v>511.18299999999999</v>
      </c>
      <c r="G714" s="9">
        <f t="shared" si="112"/>
        <v>14210.8874</v>
      </c>
      <c r="H714" s="23">
        <v>237.64599999999996</v>
      </c>
      <c r="I714" s="23">
        <f t="shared" si="113"/>
        <v>273.53700000000003</v>
      </c>
      <c r="J714" s="16">
        <f t="shared" si="110"/>
        <v>27.8</v>
      </c>
      <c r="K714" s="85"/>
      <c r="L714" s="86"/>
      <c r="M714" s="80">
        <f t="shared" si="116"/>
        <v>30.133641976734339</v>
      </c>
      <c r="N714" s="16">
        <f t="shared" si="116"/>
        <v>27.107172506621513</v>
      </c>
      <c r="O714" s="16">
        <f t="shared" si="116"/>
        <v>23.893651546283124</v>
      </c>
      <c r="P714" s="16">
        <f t="shared" si="116"/>
        <v>26.30425301438444</v>
      </c>
      <c r="Q714" s="16">
        <f t="shared" si="116"/>
        <v>25.947951051464152</v>
      </c>
      <c r="R714" s="16">
        <f t="shared" si="114"/>
        <v>30.133641976734339</v>
      </c>
      <c r="S714" s="5">
        <f t="shared" si="111"/>
        <v>0</v>
      </c>
      <c r="T714" s="17">
        <f t="shared" si="115"/>
        <v>0</v>
      </c>
    </row>
    <row r="715" spans="1:20" ht="15" customHeight="1" x14ac:dyDescent="0.25">
      <c r="A715" s="24">
        <v>42612.583374305555</v>
      </c>
      <c r="B715" s="10">
        <v>423.971</v>
      </c>
      <c r="C715" s="9">
        <v>14944.97775</v>
      </c>
      <c r="D715" s="10">
        <v>0</v>
      </c>
      <c r="E715" s="9">
        <v>0</v>
      </c>
      <c r="F715" s="10">
        <f t="shared" si="112"/>
        <v>423.971</v>
      </c>
      <c r="G715" s="9">
        <f t="shared" si="112"/>
        <v>14944.97775</v>
      </c>
      <c r="H715" s="23">
        <v>287.45400000000006</v>
      </c>
      <c r="I715" s="23">
        <f t="shared" si="113"/>
        <v>136.51699999999994</v>
      </c>
      <c r="J715" s="16">
        <f t="shared" si="110"/>
        <v>35.25</v>
      </c>
      <c r="K715" s="85"/>
      <c r="L715" s="86"/>
      <c r="M715" s="80">
        <f t="shared" si="116"/>
        <v>30.133641976734339</v>
      </c>
      <c r="N715" s="16">
        <f t="shared" si="116"/>
        <v>27.107172506621513</v>
      </c>
      <c r="O715" s="16">
        <f t="shared" si="116"/>
        <v>23.893651546283124</v>
      </c>
      <c r="P715" s="16">
        <f t="shared" si="116"/>
        <v>26.30425301438444</v>
      </c>
      <c r="Q715" s="16">
        <f t="shared" si="116"/>
        <v>25.947951051464152</v>
      </c>
      <c r="R715" s="16">
        <f t="shared" si="114"/>
        <v>30.133641976734339</v>
      </c>
      <c r="S715" s="5">
        <f t="shared" si="111"/>
        <v>5.1163580232656614</v>
      </c>
      <c r="T715" s="17">
        <f t="shared" si="115"/>
        <v>698.46984826215794</v>
      </c>
    </row>
    <row r="716" spans="1:20" ht="15" customHeight="1" x14ac:dyDescent="0.25">
      <c r="A716" s="24">
        <v>42612.625041030093</v>
      </c>
      <c r="B716" s="10">
        <v>381.79599999999999</v>
      </c>
      <c r="C716" s="9">
        <v>14786.959080000001</v>
      </c>
      <c r="D716" s="10">
        <v>0</v>
      </c>
      <c r="E716" s="9">
        <v>0</v>
      </c>
      <c r="F716" s="10">
        <f t="shared" si="112"/>
        <v>381.79599999999999</v>
      </c>
      <c r="G716" s="9">
        <f t="shared" si="112"/>
        <v>14786.959080000001</v>
      </c>
      <c r="H716" s="23">
        <v>313.50700000000006</v>
      </c>
      <c r="I716" s="23">
        <f t="shared" si="113"/>
        <v>68.28899999999993</v>
      </c>
      <c r="J716" s="16">
        <f t="shared" si="110"/>
        <v>38.730000000000004</v>
      </c>
      <c r="K716" s="85"/>
      <c r="L716" s="86"/>
      <c r="M716" s="80">
        <f t="shared" si="116"/>
        <v>30.133641976734339</v>
      </c>
      <c r="N716" s="16">
        <f t="shared" si="116"/>
        <v>27.107172506621513</v>
      </c>
      <c r="O716" s="16">
        <f t="shared" si="116"/>
        <v>23.893651546283124</v>
      </c>
      <c r="P716" s="16">
        <f t="shared" si="116"/>
        <v>26.30425301438444</v>
      </c>
      <c r="Q716" s="16">
        <f t="shared" si="116"/>
        <v>25.947951051464152</v>
      </c>
      <c r="R716" s="16">
        <f t="shared" si="114"/>
        <v>30.133641976734339</v>
      </c>
      <c r="S716" s="5">
        <f t="shared" si="111"/>
        <v>8.5963580232656653</v>
      </c>
      <c r="T716" s="17">
        <f t="shared" si="115"/>
        <v>587.03669305078847</v>
      </c>
    </row>
    <row r="717" spans="1:20" ht="15" customHeight="1" x14ac:dyDescent="0.25">
      <c r="A717" s="24">
        <v>42612.66670775463</v>
      </c>
      <c r="B717" s="10">
        <v>362.774</v>
      </c>
      <c r="C717" s="9">
        <v>18512.357220000002</v>
      </c>
      <c r="D717" s="10">
        <v>71.650000000000006</v>
      </c>
      <c r="E717" s="9">
        <v>3656.299</v>
      </c>
      <c r="F717" s="10">
        <f t="shared" si="112"/>
        <v>291.12400000000002</v>
      </c>
      <c r="G717" s="9">
        <f t="shared" si="112"/>
        <v>14856.058220000003</v>
      </c>
      <c r="H717" s="23">
        <v>291.12400000000002</v>
      </c>
      <c r="I717" s="23">
        <f t="shared" si="113"/>
        <v>0</v>
      </c>
      <c r="J717" s="16">
        <f t="shared" si="110"/>
        <v>51.030001717481213</v>
      </c>
      <c r="K717" s="85"/>
      <c r="L717" s="86"/>
      <c r="M717" s="80">
        <f t="shared" si="116"/>
        <v>30.133641976734339</v>
      </c>
      <c r="N717" s="16">
        <f t="shared" si="116"/>
        <v>27.107172506621513</v>
      </c>
      <c r="O717" s="16">
        <f t="shared" si="116"/>
        <v>23.893651546283124</v>
      </c>
      <c r="P717" s="16">
        <f t="shared" si="116"/>
        <v>26.30425301438444</v>
      </c>
      <c r="Q717" s="16">
        <f t="shared" si="116"/>
        <v>25.947951051464152</v>
      </c>
      <c r="R717" s="16">
        <f t="shared" si="114"/>
        <v>30.133641976734339</v>
      </c>
      <c r="S717" s="5">
        <f t="shared" si="111"/>
        <v>20.896359740746874</v>
      </c>
      <c r="T717" s="17">
        <f t="shared" si="115"/>
        <v>0</v>
      </c>
    </row>
    <row r="718" spans="1:20" ht="15" customHeight="1" x14ac:dyDescent="0.25">
      <c r="A718" s="24">
        <v>42612.708374479167</v>
      </c>
      <c r="B718" s="10">
        <v>348.22300000000001</v>
      </c>
      <c r="C718" s="9">
        <v>16739.079610000001</v>
      </c>
      <c r="D718" s="10">
        <v>73.850000000000009</v>
      </c>
      <c r="E718" s="9">
        <v>3549.97</v>
      </c>
      <c r="F718" s="10">
        <f t="shared" si="112"/>
        <v>274.37299999999999</v>
      </c>
      <c r="G718" s="9">
        <f t="shared" si="112"/>
        <v>13189.109610000001</v>
      </c>
      <c r="H718" s="23">
        <v>274.37299999999999</v>
      </c>
      <c r="I718" s="23">
        <f>F718-H718</f>
        <v>0</v>
      </c>
      <c r="J718" s="16">
        <f t="shared" si="110"/>
        <v>48.069998177663258</v>
      </c>
      <c r="K718" s="85"/>
      <c r="L718" s="86"/>
      <c r="M718" s="80">
        <f t="shared" si="116"/>
        <v>30.133641976734339</v>
      </c>
      <c r="N718" s="16">
        <f t="shared" si="116"/>
        <v>27.107172506621513</v>
      </c>
      <c r="O718" s="16">
        <f t="shared" si="116"/>
        <v>23.893651546283124</v>
      </c>
      <c r="P718" s="16">
        <f t="shared" si="116"/>
        <v>26.30425301438444</v>
      </c>
      <c r="Q718" s="16">
        <f t="shared" si="116"/>
        <v>25.947951051464152</v>
      </c>
      <c r="R718" s="16">
        <f t="shared" si="114"/>
        <v>30.133641976734339</v>
      </c>
      <c r="S718" s="5">
        <f t="shared" si="111"/>
        <v>17.93635620092892</v>
      </c>
      <c r="T718" s="17">
        <f t="shared" si="115"/>
        <v>0</v>
      </c>
    </row>
    <row r="719" spans="1:20" ht="15" customHeight="1" x14ac:dyDescent="0.25">
      <c r="A719" s="24">
        <v>42612.750041203704</v>
      </c>
      <c r="B719" s="22">
        <v>354.70699999999999</v>
      </c>
      <c r="C719" s="23">
        <v>17458.678540000001</v>
      </c>
      <c r="D719" s="10">
        <v>92.95</v>
      </c>
      <c r="E719" s="9">
        <v>4574.9989999999998</v>
      </c>
      <c r="F719" s="10">
        <f t="shared" si="112"/>
        <v>261.75700000000001</v>
      </c>
      <c r="G719" s="9">
        <f t="shared" si="112"/>
        <v>12883.679540000001</v>
      </c>
      <c r="H719" s="23">
        <v>261.75700000000001</v>
      </c>
      <c r="I719" s="23">
        <f t="shared" si="113"/>
        <v>0</v>
      </c>
      <c r="J719" s="16">
        <f t="shared" si="110"/>
        <v>49.220000000000006</v>
      </c>
      <c r="K719" s="85"/>
      <c r="L719" s="86"/>
      <c r="M719" s="80">
        <f t="shared" si="116"/>
        <v>30.133641976734339</v>
      </c>
      <c r="N719" s="16">
        <f t="shared" si="116"/>
        <v>27.107172506621513</v>
      </c>
      <c r="O719" s="16">
        <f t="shared" si="116"/>
        <v>23.893651546283124</v>
      </c>
      <c r="P719" s="16">
        <f t="shared" si="116"/>
        <v>26.30425301438444</v>
      </c>
      <c r="Q719" s="16">
        <f t="shared" si="116"/>
        <v>25.947951051464152</v>
      </c>
      <c r="R719" s="16">
        <f t="shared" si="114"/>
        <v>30.133641976734339</v>
      </c>
      <c r="S719" s="5">
        <f t="shared" si="111"/>
        <v>19.086358023265667</v>
      </c>
      <c r="T719" s="17">
        <f t="shared" si="115"/>
        <v>0</v>
      </c>
    </row>
    <row r="720" spans="1:20" ht="15" customHeight="1" x14ac:dyDescent="0.25">
      <c r="A720" s="24">
        <v>42612.791707928242</v>
      </c>
      <c r="B720" s="22">
        <v>346.29399999999998</v>
      </c>
      <c r="C720" s="23">
        <v>12587.786899999999</v>
      </c>
      <c r="D720" s="10">
        <v>0</v>
      </c>
      <c r="E720" s="9">
        <v>0</v>
      </c>
      <c r="F720" s="10">
        <f t="shared" si="112"/>
        <v>346.29399999999998</v>
      </c>
      <c r="G720" s="9">
        <f t="shared" si="112"/>
        <v>12587.786899999999</v>
      </c>
      <c r="H720" s="23">
        <v>242.67800000000011</v>
      </c>
      <c r="I720" s="23">
        <f t="shared" si="113"/>
        <v>103.61599999999987</v>
      </c>
      <c r="J720" s="16">
        <f t="shared" si="110"/>
        <v>36.35</v>
      </c>
      <c r="K720" s="85"/>
      <c r="L720" s="86"/>
      <c r="M720" s="80">
        <f t="shared" si="116"/>
        <v>30.133641976734339</v>
      </c>
      <c r="N720" s="16">
        <f t="shared" si="116"/>
        <v>27.107172506621513</v>
      </c>
      <c r="O720" s="16">
        <f t="shared" si="116"/>
        <v>23.893651546283124</v>
      </c>
      <c r="P720" s="16">
        <f t="shared" si="116"/>
        <v>26.30425301438444</v>
      </c>
      <c r="Q720" s="16">
        <f t="shared" si="116"/>
        <v>25.947951051464152</v>
      </c>
      <c r="R720" s="16">
        <f t="shared" si="114"/>
        <v>30.133641976734339</v>
      </c>
      <c r="S720" s="5">
        <f t="shared" si="111"/>
        <v>6.2163580232656628</v>
      </c>
      <c r="T720" s="17">
        <f t="shared" si="115"/>
        <v>644.11415293869413</v>
      </c>
    </row>
    <row r="721" spans="1:20" ht="15" customHeight="1" x14ac:dyDescent="0.25">
      <c r="A721" s="24">
        <v>42612.833374652779</v>
      </c>
      <c r="B721" s="22">
        <v>364.83499999999998</v>
      </c>
      <c r="C721" s="23">
        <v>14538.67475</v>
      </c>
      <c r="D721" s="10">
        <v>81.319000000000003</v>
      </c>
      <c r="E721" s="9">
        <v>3240.5720000000001</v>
      </c>
      <c r="F721" s="10">
        <f t="shared" si="112"/>
        <v>283.51599999999996</v>
      </c>
      <c r="G721" s="9">
        <f t="shared" si="112"/>
        <v>11298.10275</v>
      </c>
      <c r="H721" s="23">
        <v>224.72600000000011</v>
      </c>
      <c r="I721" s="23">
        <f t="shared" si="113"/>
        <v>58.78999999999985</v>
      </c>
      <c r="J721" s="16">
        <f t="shared" si="110"/>
        <v>39.849965257692695</v>
      </c>
      <c r="K721" s="85"/>
      <c r="L721" s="86"/>
      <c r="M721" s="80">
        <f t="shared" si="116"/>
        <v>30.133641976734339</v>
      </c>
      <c r="N721" s="16">
        <f t="shared" si="116"/>
        <v>27.107172506621513</v>
      </c>
      <c r="O721" s="16">
        <f t="shared" si="116"/>
        <v>23.893651546283124</v>
      </c>
      <c r="P721" s="16">
        <f t="shared" si="116"/>
        <v>26.30425301438444</v>
      </c>
      <c r="Q721" s="16">
        <f t="shared" si="116"/>
        <v>25.947951051464152</v>
      </c>
      <c r="R721" s="16">
        <f t="shared" si="114"/>
        <v>30.133641976734339</v>
      </c>
      <c r="S721" s="5">
        <f t="shared" si="111"/>
        <v>9.7163232809583562</v>
      </c>
      <c r="T721" s="17">
        <f t="shared" si="115"/>
        <v>571.22264568754031</v>
      </c>
    </row>
    <row r="722" spans="1:20" ht="15" customHeight="1" x14ac:dyDescent="0.25">
      <c r="A722" s="24">
        <v>42612.875041377316</v>
      </c>
      <c r="B722" s="22">
        <v>358.072</v>
      </c>
      <c r="C722" s="23">
        <v>19650.99136</v>
      </c>
      <c r="D722" s="10">
        <v>169.65</v>
      </c>
      <c r="E722" s="9">
        <v>9310.3919999999998</v>
      </c>
      <c r="F722" s="10">
        <f t="shared" si="112"/>
        <v>188.422</v>
      </c>
      <c r="G722" s="9">
        <f t="shared" si="112"/>
        <v>10340.59936</v>
      </c>
      <c r="H722" s="23">
        <v>188.422</v>
      </c>
      <c r="I722" s="23">
        <f t="shared" si="113"/>
        <v>0</v>
      </c>
      <c r="J722" s="16">
        <f t="shared" si="110"/>
        <v>54.88</v>
      </c>
      <c r="K722" s="85"/>
      <c r="L722" s="86"/>
      <c r="M722" s="80">
        <f t="shared" si="116"/>
        <v>30.133641976734339</v>
      </c>
      <c r="N722" s="16">
        <f t="shared" si="116"/>
        <v>27.107172506621513</v>
      </c>
      <c r="O722" s="16">
        <f t="shared" si="116"/>
        <v>23.893651546283124</v>
      </c>
      <c r="P722" s="16">
        <f t="shared" si="116"/>
        <v>26.30425301438444</v>
      </c>
      <c r="Q722" s="16">
        <f t="shared" si="116"/>
        <v>25.947951051464152</v>
      </c>
      <c r="R722" s="16">
        <f t="shared" si="114"/>
        <v>30.133641976734339</v>
      </c>
      <c r="S722" s="5">
        <f t="shared" si="111"/>
        <v>24.746358023265664</v>
      </c>
      <c r="T722" s="17">
        <f t="shared" si="115"/>
        <v>0</v>
      </c>
    </row>
    <row r="723" spans="1:20" ht="15" customHeight="1" x14ac:dyDescent="0.25">
      <c r="A723" s="24">
        <v>42612.916708101853</v>
      </c>
      <c r="B723" s="10">
        <v>396.995</v>
      </c>
      <c r="C723" s="9">
        <v>12354.484399999999</v>
      </c>
      <c r="D723" s="10">
        <v>51.05</v>
      </c>
      <c r="E723" s="9">
        <v>1588.6760000000002</v>
      </c>
      <c r="F723" s="10">
        <f t="shared" si="112"/>
        <v>345.94499999999999</v>
      </c>
      <c r="G723" s="9">
        <f t="shared" si="112"/>
        <v>10765.8084</v>
      </c>
      <c r="H723" s="23">
        <v>172.95299999999997</v>
      </c>
      <c r="I723" s="23">
        <f t="shared" si="113"/>
        <v>172.99200000000002</v>
      </c>
      <c r="J723" s="16">
        <f t="shared" si="110"/>
        <v>31.12</v>
      </c>
      <c r="K723" s="85"/>
      <c r="L723" s="86"/>
      <c r="M723" s="80">
        <f t="shared" si="116"/>
        <v>30.133641976734339</v>
      </c>
      <c r="N723" s="16">
        <f t="shared" si="116"/>
        <v>27.107172506621513</v>
      </c>
      <c r="O723" s="16">
        <f t="shared" si="116"/>
        <v>23.893651546283124</v>
      </c>
      <c r="P723" s="16">
        <f t="shared" si="116"/>
        <v>26.30425301438444</v>
      </c>
      <c r="Q723" s="16">
        <f t="shared" si="116"/>
        <v>25.947951051464152</v>
      </c>
      <c r="R723" s="16">
        <f t="shared" si="114"/>
        <v>30.133641976734339</v>
      </c>
      <c r="S723" s="5">
        <f t="shared" si="111"/>
        <v>0.98635802326566235</v>
      </c>
      <c r="T723" s="17">
        <f t="shared" si="115"/>
        <v>170.63204716077348</v>
      </c>
    </row>
    <row r="724" spans="1:20" ht="15" customHeight="1" x14ac:dyDescent="0.25">
      <c r="A724" s="24">
        <v>42612.95837482639</v>
      </c>
      <c r="B724" s="10">
        <v>351.57100000000003</v>
      </c>
      <c r="C724" s="9">
        <v>8216.2142700000004</v>
      </c>
      <c r="D724" s="10">
        <v>0</v>
      </c>
      <c r="E724" s="9">
        <v>0</v>
      </c>
      <c r="F724" s="10">
        <f t="shared" si="112"/>
        <v>351.57100000000003</v>
      </c>
      <c r="G724" s="9">
        <f t="shared" si="112"/>
        <v>8216.2142700000004</v>
      </c>
      <c r="H724" s="23">
        <v>96.658000000000015</v>
      </c>
      <c r="I724" s="23">
        <f t="shared" si="113"/>
        <v>254.91300000000001</v>
      </c>
      <c r="J724" s="16">
        <f t="shared" si="110"/>
        <v>23.37</v>
      </c>
      <c r="K724" s="85"/>
      <c r="L724" s="86"/>
      <c r="M724" s="80">
        <f t="shared" si="116"/>
        <v>30.133641976734339</v>
      </c>
      <c r="N724" s="16">
        <f t="shared" si="116"/>
        <v>27.107172506621513</v>
      </c>
      <c r="O724" s="16">
        <f t="shared" si="116"/>
        <v>23.893651546283124</v>
      </c>
      <c r="P724" s="16">
        <f t="shared" si="116"/>
        <v>26.30425301438444</v>
      </c>
      <c r="Q724" s="16">
        <f t="shared" si="116"/>
        <v>25.947951051464152</v>
      </c>
      <c r="R724" s="16">
        <f t="shared" si="114"/>
        <v>30.133641976734339</v>
      </c>
      <c r="S724" s="5">
        <f t="shared" si="111"/>
        <v>0</v>
      </c>
      <c r="T724" s="17">
        <f t="shared" si="115"/>
        <v>0</v>
      </c>
    </row>
    <row r="725" spans="1:20" ht="15" customHeight="1" x14ac:dyDescent="0.25">
      <c r="A725" s="24">
        <v>42613.000041550928</v>
      </c>
      <c r="B725" s="10">
        <v>429.25399999999996</v>
      </c>
      <c r="C725" s="9">
        <v>9547.5547999999999</v>
      </c>
      <c r="D725" s="10">
        <v>0</v>
      </c>
      <c r="E725" s="9">
        <v>0</v>
      </c>
      <c r="F725" s="10">
        <f t="shared" si="112"/>
        <v>429.25399999999996</v>
      </c>
      <c r="G725" s="9">
        <f t="shared" si="112"/>
        <v>9547.5547999999999</v>
      </c>
      <c r="H725" s="23">
        <v>29.786000000000058</v>
      </c>
      <c r="I725" s="23">
        <f t="shared" si="113"/>
        <v>399.4679999999999</v>
      </c>
      <c r="J725" s="16">
        <f t="shared" si="110"/>
        <v>22.242203450637618</v>
      </c>
      <c r="K725" s="85"/>
      <c r="L725" s="86"/>
      <c r="M725" s="80">
        <f t="shared" si="116"/>
        <v>30.133641976734339</v>
      </c>
      <c r="N725" s="16">
        <f t="shared" si="116"/>
        <v>27.107172506621513</v>
      </c>
      <c r="O725" s="16">
        <f t="shared" si="116"/>
        <v>23.893651546283124</v>
      </c>
      <c r="P725" s="16">
        <f t="shared" si="116"/>
        <v>26.30425301438444</v>
      </c>
      <c r="Q725" s="16">
        <f t="shared" si="116"/>
        <v>25.947951051464152</v>
      </c>
      <c r="R725" s="16">
        <f t="shared" si="114"/>
        <v>30.133641976734339</v>
      </c>
      <c r="S725" s="5">
        <f t="shared" si="111"/>
        <v>0</v>
      </c>
      <c r="T725" s="17">
        <f t="shared" si="115"/>
        <v>0</v>
      </c>
    </row>
    <row r="726" spans="1:20" ht="15" customHeight="1" x14ac:dyDescent="0.25">
      <c r="A726" s="24">
        <v>42613.041708275465</v>
      </c>
      <c r="B726" s="10">
        <v>415.8</v>
      </c>
      <c r="C726" s="9">
        <v>8989.5959999999995</v>
      </c>
      <c r="D726" s="10">
        <v>21.984999999999999</v>
      </c>
      <c r="E726" s="9">
        <v>475.31600000000003</v>
      </c>
      <c r="F726" s="10">
        <f t="shared" si="112"/>
        <v>393.815</v>
      </c>
      <c r="G726" s="9">
        <f t="shared" si="112"/>
        <v>8514.2799999999988</v>
      </c>
      <c r="H726" s="23">
        <v>0</v>
      </c>
      <c r="I726" s="23">
        <f t="shared" si="113"/>
        <v>393.815</v>
      </c>
      <c r="J726" s="16">
        <f t="shared" si="110"/>
        <v>21.619999238220988</v>
      </c>
      <c r="K726" s="85"/>
      <c r="L726" s="86"/>
      <c r="M726" s="80">
        <f t="shared" si="116"/>
        <v>30.133641976734339</v>
      </c>
      <c r="N726" s="16">
        <f t="shared" si="116"/>
        <v>27.107172506621513</v>
      </c>
      <c r="O726" s="16">
        <f t="shared" si="116"/>
        <v>23.893651546283124</v>
      </c>
      <c r="P726" s="16">
        <f t="shared" si="116"/>
        <v>26.30425301438444</v>
      </c>
      <c r="Q726" s="16">
        <f t="shared" si="116"/>
        <v>25.947951051464152</v>
      </c>
      <c r="R726" s="16">
        <f t="shared" si="114"/>
        <v>30.133641976734339</v>
      </c>
      <c r="S726" s="5">
        <f t="shared" si="111"/>
        <v>0</v>
      </c>
      <c r="T726" s="17">
        <f t="shared" si="115"/>
        <v>0</v>
      </c>
    </row>
    <row r="727" spans="1:20" ht="15" customHeight="1" x14ac:dyDescent="0.25">
      <c r="A727" s="24">
        <v>42613.083375000002</v>
      </c>
      <c r="B727" s="10">
        <v>370.2</v>
      </c>
      <c r="C727" s="9">
        <v>7137.4560000000001</v>
      </c>
      <c r="D727" s="10">
        <v>6.3840000000000003</v>
      </c>
      <c r="E727" s="9">
        <v>123.084</v>
      </c>
      <c r="F727" s="10">
        <f t="shared" ref="F727:G749" si="117">B727-D727</f>
        <v>363.81599999999997</v>
      </c>
      <c r="G727" s="9">
        <f t="shared" si="117"/>
        <v>7014.3720000000003</v>
      </c>
      <c r="H727" s="23">
        <v>0</v>
      </c>
      <c r="I727" s="23">
        <f t="shared" si="113"/>
        <v>363.81599999999997</v>
      </c>
      <c r="J727" s="16">
        <f t="shared" si="110"/>
        <v>19.279998680651762</v>
      </c>
      <c r="K727" s="85"/>
      <c r="L727" s="86"/>
      <c r="M727" s="80">
        <f t="shared" si="116"/>
        <v>30.133641976734339</v>
      </c>
      <c r="N727" s="16">
        <f t="shared" si="116"/>
        <v>27.107172506621513</v>
      </c>
      <c r="O727" s="16">
        <f t="shared" si="116"/>
        <v>23.893651546283124</v>
      </c>
      <c r="P727" s="16">
        <f t="shared" si="116"/>
        <v>26.30425301438444</v>
      </c>
      <c r="Q727" s="16">
        <f t="shared" si="116"/>
        <v>25.947951051464152</v>
      </c>
      <c r="R727" s="16">
        <f t="shared" si="114"/>
        <v>30.133641976734339</v>
      </c>
      <c r="S727" s="5">
        <f t="shared" si="111"/>
        <v>0</v>
      </c>
      <c r="T727" s="17">
        <f t="shared" si="115"/>
        <v>0</v>
      </c>
    </row>
    <row r="728" spans="1:20" ht="15" customHeight="1" x14ac:dyDescent="0.25">
      <c r="A728" s="24">
        <v>42613.125041724539</v>
      </c>
      <c r="B728" s="10">
        <v>342.8</v>
      </c>
      <c r="C728" s="9">
        <v>6091.5559999999996</v>
      </c>
      <c r="D728" s="10">
        <v>2.5720000000000001</v>
      </c>
      <c r="E728" s="9">
        <v>45.704000000000001</v>
      </c>
      <c r="F728" s="10">
        <f t="shared" si="117"/>
        <v>340.22800000000001</v>
      </c>
      <c r="G728" s="9">
        <f t="shared" si="117"/>
        <v>6045.8519999999999</v>
      </c>
      <c r="H728" s="23">
        <v>0</v>
      </c>
      <c r="I728" s="23">
        <f t="shared" si="113"/>
        <v>340.22800000000001</v>
      </c>
      <c r="J728" s="16">
        <f t="shared" si="110"/>
        <v>17.770001293250409</v>
      </c>
      <c r="K728" s="85"/>
      <c r="L728" s="86"/>
      <c r="M728" s="80">
        <f t="shared" ref="M728:Q743" si="118">M727</f>
        <v>30.133641976734339</v>
      </c>
      <c r="N728" s="16">
        <f t="shared" si="118"/>
        <v>27.107172506621513</v>
      </c>
      <c r="O728" s="16">
        <f t="shared" si="118"/>
        <v>23.893651546283124</v>
      </c>
      <c r="P728" s="16">
        <f t="shared" si="118"/>
        <v>26.30425301438444</v>
      </c>
      <c r="Q728" s="16">
        <f t="shared" si="118"/>
        <v>25.947951051464152</v>
      </c>
      <c r="R728" s="16">
        <f t="shared" si="114"/>
        <v>30.133641976734339</v>
      </c>
      <c r="S728" s="5">
        <f t="shared" si="111"/>
        <v>0</v>
      </c>
      <c r="T728" s="17">
        <f t="shared" si="115"/>
        <v>0</v>
      </c>
    </row>
    <row r="729" spans="1:20" ht="15" customHeight="1" x14ac:dyDescent="0.25">
      <c r="A729" s="24">
        <v>42613.166708449076</v>
      </c>
      <c r="B729" s="10">
        <v>327.01299999999998</v>
      </c>
      <c r="C729" s="9">
        <v>5298.7106659999999</v>
      </c>
      <c r="D729" s="10">
        <v>0</v>
      </c>
      <c r="E729" s="9">
        <v>0</v>
      </c>
      <c r="F729" s="10">
        <f t="shared" si="117"/>
        <v>327.01299999999998</v>
      </c>
      <c r="G729" s="9">
        <f t="shared" si="117"/>
        <v>5298.7106659999999</v>
      </c>
      <c r="H729" s="23">
        <v>0</v>
      </c>
      <c r="I729" s="23">
        <f t="shared" si="113"/>
        <v>327.01299999999998</v>
      </c>
      <c r="J729" s="16">
        <f t="shared" si="110"/>
        <v>16.203363982471647</v>
      </c>
      <c r="K729" s="85"/>
      <c r="L729" s="86"/>
      <c r="M729" s="80">
        <f t="shared" si="118"/>
        <v>30.133641976734339</v>
      </c>
      <c r="N729" s="16">
        <f t="shared" si="118"/>
        <v>27.107172506621513</v>
      </c>
      <c r="O729" s="16">
        <f t="shared" si="118"/>
        <v>23.893651546283124</v>
      </c>
      <c r="P729" s="16">
        <f t="shared" si="118"/>
        <v>26.30425301438444</v>
      </c>
      <c r="Q729" s="16">
        <f t="shared" si="118"/>
        <v>25.947951051464152</v>
      </c>
      <c r="R729" s="16">
        <f t="shared" si="114"/>
        <v>30.133641976734339</v>
      </c>
      <c r="S729" s="5">
        <f t="shared" si="111"/>
        <v>0</v>
      </c>
      <c r="T729" s="17">
        <f t="shared" si="115"/>
        <v>0</v>
      </c>
    </row>
    <row r="730" spans="1:20" ht="15" customHeight="1" x14ac:dyDescent="0.25">
      <c r="A730" s="24">
        <v>42613.208375173614</v>
      </c>
      <c r="B730" s="10">
        <v>328.62599999999998</v>
      </c>
      <c r="C730" s="9">
        <v>5500.2716</v>
      </c>
      <c r="D730" s="10">
        <v>0</v>
      </c>
      <c r="E730" s="9">
        <v>0</v>
      </c>
      <c r="F730" s="10">
        <f t="shared" si="117"/>
        <v>328.62599999999998</v>
      </c>
      <c r="G730" s="9">
        <f t="shared" si="117"/>
        <v>5500.2716</v>
      </c>
      <c r="H730" s="23">
        <v>0</v>
      </c>
      <c r="I730" s="23">
        <f t="shared" si="113"/>
        <v>328.62599999999998</v>
      </c>
      <c r="J730" s="16">
        <f t="shared" si="110"/>
        <v>16.737177216653585</v>
      </c>
      <c r="K730" s="85"/>
      <c r="L730" s="86"/>
      <c r="M730" s="80">
        <f t="shared" si="118"/>
        <v>30.133641976734339</v>
      </c>
      <c r="N730" s="16">
        <f t="shared" si="118"/>
        <v>27.107172506621513</v>
      </c>
      <c r="O730" s="16">
        <f t="shared" si="118"/>
        <v>23.893651546283124</v>
      </c>
      <c r="P730" s="16">
        <f t="shared" si="118"/>
        <v>26.30425301438444</v>
      </c>
      <c r="Q730" s="16">
        <f t="shared" si="118"/>
        <v>25.947951051464152</v>
      </c>
      <c r="R730" s="16">
        <f t="shared" si="114"/>
        <v>30.133641976734339</v>
      </c>
      <c r="S730" s="5">
        <f t="shared" si="111"/>
        <v>0</v>
      </c>
      <c r="T730" s="17">
        <f t="shared" si="115"/>
        <v>0</v>
      </c>
    </row>
    <row r="731" spans="1:20" ht="15" customHeight="1" x14ac:dyDescent="0.25">
      <c r="A731" s="24">
        <v>42613.250041898151</v>
      </c>
      <c r="B731" s="10">
        <v>335.7</v>
      </c>
      <c r="C731" s="9">
        <v>6519.2939999999999</v>
      </c>
      <c r="D731" s="10">
        <v>0.44600000000000001</v>
      </c>
      <c r="E731" s="9">
        <v>8.6609999999999996</v>
      </c>
      <c r="F731" s="10">
        <f t="shared" si="117"/>
        <v>335.25399999999996</v>
      </c>
      <c r="G731" s="9">
        <f t="shared" si="117"/>
        <v>6510.6329999999998</v>
      </c>
      <c r="H731" s="23">
        <v>0</v>
      </c>
      <c r="I731" s="23">
        <f t="shared" si="113"/>
        <v>335.25399999999996</v>
      </c>
      <c r="J731" s="16">
        <f t="shared" si="110"/>
        <v>19.420000954500171</v>
      </c>
      <c r="K731" s="85"/>
      <c r="L731" s="86"/>
      <c r="M731" s="80">
        <f t="shared" si="118"/>
        <v>30.133641976734339</v>
      </c>
      <c r="N731" s="16">
        <f t="shared" si="118"/>
        <v>27.107172506621513</v>
      </c>
      <c r="O731" s="16">
        <f t="shared" si="118"/>
        <v>23.893651546283124</v>
      </c>
      <c r="P731" s="16">
        <f t="shared" si="118"/>
        <v>26.30425301438444</v>
      </c>
      <c r="Q731" s="16">
        <f t="shared" si="118"/>
        <v>25.947951051464152</v>
      </c>
      <c r="R731" s="16">
        <f t="shared" si="114"/>
        <v>30.133641976734339</v>
      </c>
      <c r="S731" s="5">
        <f t="shared" si="111"/>
        <v>0</v>
      </c>
      <c r="T731" s="17">
        <f t="shared" si="115"/>
        <v>0</v>
      </c>
    </row>
    <row r="732" spans="1:20" ht="15" customHeight="1" x14ac:dyDescent="0.25">
      <c r="A732" s="24">
        <v>42613.291708622688</v>
      </c>
      <c r="B732" s="10">
        <v>388.892</v>
      </c>
      <c r="C732" s="9">
        <v>8450.3970800000006</v>
      </c>
      <c r="D732" s="10">
        <v>0</v>
      </c>
      <c r="E732" s="9">
        <v>0</v>
      </c>
      <c r="F732" s="10">
        <f t="shared" si="117"/>
        <v>388.892</v>
      </c>
      <c r="G732" s="9">
        <f t="shared" si="117"/>
        <v>8450.3970800000006</v>
      </c>
      <c r="H732" s="23">
        <v>0</v>
      </c>
      <c r="I732" s="23">
        <f t="shared" si="113"/>
        <v>388.892</v>
      </c>
      <c r="J732" s="16">
        <f t="shared" si="110"/>
        <v>21.729418656079325</v>
      </c>
      <c r="K732" s="85"/>
      <c r="L732" s="86"/>
      <c r="M732" s="80">
        <f t="shared" si="118"/>
        <v>30.133641976734339</v>
      </c>
      <c r="N732" s="16">
        <f t="shared" si="118"/>
        <v>27.107172506621513</v>
      </c>
      <c r="O732" s="16">
        <f t="shared" si="118"/>
        <v>23.893651546283124</v>
      </c>
      <c r="P732" s="16">
        <f t="shared" si="118"/>
        <v>26.30425301438444</v>
      </c>
      <c r="Q732" s="16">
        <f t="shared" si="118"/>
        <v>25.947951051464152</v>
      </c>
      <c r="R732" s="16">
        <f t="shared" si="114"/>
        <v>30.133641976734339</v>
      </c>
      <c r="S732" s="5">
        <f t="shared" si="111"/>
        <v>0</v>
      </c>
      <c r="T732" s="17">
        <f t="shared" si="115"/>
        <v>0</v>
      </c>
    </row>
    <row r="733" spans="1:20" ht="15" customHeight="1" x14ac:dyDescent="0.25">
      <c r="A733" s="24">
        <v>42613.333375347225</v>
      </c>
      <c r="B733" s="10">
        <v>402.9</v>
      </c>
      <c r="C733" s="9">
        <v>9053.1630000000005</v>
      </c>
      <c r="D733" s="10">
        <v>0</v>
      </c>
      <c r="E733" s="9">
        <v>0</v>
      </c>
      <c r="F733" s="10">
        <f t="shared" si="117"/>
        <v>402.9</v>
      </c>
      <c r="G733" s="9">
        <f t="shared" si="117"/>
        <v>9053.1630000000005</v>
      </c>
      <c r="H733" s="23">
        <v>0</v>
      </c>
      <c r="I733" s="23">
        <f t="shared" si="113"/>
        <v>402.9</v>
      </c>
      <c r="J733" s="16">
        <f t="shared" si="110"/>
        <v>22.470000000000002</v>
      </c>
      <c r="K733" s="85"/>
      <c r="L733" s="86"/>
      <c r="M733" s="80">
        <f t="shared" si="118"/>
        <v>30.133641976734339</v>
      </c>
      <c r="N733" s="16">
        <f t="shared" si="118"/>
        <v>27.107172506621513</v>
      </c>
      <c r="O733" s="16">
        <f t="shared" si="118"/>
        <v>23.893651546283124</v>
      </c>
      <c r="P733" s="16">
        <f t="shared" si="118"/>
        <v>26.30425301438444</v>
      </c>
      <c r="Q733" s="16">
        <f t="shared" si="118"/>
        <v>25.947951051464152</v>
      </c>
      <c r="R733" s="16">
        <f t="shared" si="114"/>
        <v>30.133641976734339</v>
      </c>
      <c r="S733" s="5">
        <f t="shared" si="111"/>
        <v>0</v>
      </c>
      <c r="T733" s="17">
        <f t="shared" si="115"/>
        <v>0</v>
      </c>
    </row>
    <row r="734" spans="1:20" ht="15" customHeight="1" x14ac:dyDescent="0.25">
      <c r="A734" s="24">
        <v>42613.375042071762</v>
      </c>
      <c r="B734" s="10">
        <v>338.25599999999997</v>
      </c>
      <c r="C734" s="9">
        <v>7813.3543800000007</v>
      </c>
      <c r="D734" s="10">
        <v>0</v>
      </c>
      <c r="E734" s="9">
        <v>0</v>
      </c>
      <c r="F734" s="10">
        <f t="shared" si="117"/>
        <v>338.25599999999997</v>
      </c>
      <c r="G734" s="9">
        <f t="shared" si="117"/>
        <v>7813.3543800000007</v>
      </c>
      <c r="H734" s="23">
        <v>1.7430000000000518</v>
      </c>
      <c r="I734" s="23">
        <f t="shared" si="113"/>
        <v>336.51299999999992</v>
      </c>
      <c r="J734" s="16">
        <f t="shared" si="110"/>
        <v>23.098938023272318</v>
      </c>
      <c r="K734" s="85"/>
      <c r="L734" s="86"/>
      <c r="M734" s="80">
        <f t="shared" si="118"/>
        <v>30.133641976734339</v>
      </c>
      <c r="N734" s="16">
        <f t="shared" si="118"/>
        <v>27.107172506621513</v>
      </c>
      <c r="O734" s="16">
        <f t="shared" si="118"/>
        <v>23.893651546283124</v>
      </c>
      <c r="P734" s="16">
        <f t="shared" si="118"/>
        <v>26.30425301438444</v>
      </c>
      <c r="Q734" s="16">
        <f t="shared" si="118"/>
        <v>25.947951051464152</v>
      </c>
      <c r="R734" s="16">
        <f t="shared" si="114"/>
        <v>30.133641976734339</v>
      </c>
      <c r="S734" s="5">
        <f t="shared" si="111"/>
        <v>0</v>
      </c>
      <c r="T734" s="17">
        <f t="shared" si="115"/>
        <v>0</v>
      </c>
    </row>
    <row r="735" spans="1:20" ht="15" customHeight="1" x14ac:dyDescent="0.25">
      <c r="A735" s="24">
        <v>42613.4167087963</v>
      </c>
      <c r="B735" s="10">
        <v>237.58699999999999</v>
      </c>
      <c r="C735" s="9">
        <v>5846.5001769999999</v>
      </c>
      <c r="D735" s="10">
        <v>0</v>
      </c>
      <c r="E735" s="9">
        <v>0</v>
      </c>
      <c r="F735" s="10">
        <f t="shared" si="117"/>
        <v>237.58699999999999</v>
      </c>
      <c r="G735" s="9">
        <f t="shared" si="117"/>
        <v>5846.5001769999999</v>
      </c>
      <c r="H735" s="23">
        <v>41.452999999999975</v>
      </c>
      <c r="I735" s="23">
        <f t="shared" si="113"/>
        <v>196.13400000000001</v>
      </c>
      <c r="J735" s="16">
        <f t="shared" si="110"/>
        <v>24.607828614360216</v>
      </c>
      <c r="K735" s="85"/>
      <c r="L735" s="86"/>
      <c r="M735" s="80">
        <f t="shared" si="118"/>
        <v>30.133641976734339</v>
      </c>
      <c r="N735" s="16">
        <f t="shared" si="118"/>
        <v>27.107172506621513</v>
      </c>
      <c r="O735" s="16">
        <f t="shared" si="118"/>
        <v>23.893651546283124</v>
      </c>
      <c r="P735" s="16">
        <f t="shared" si="118"/>
        <v>26.30425301438444</v>
      </c>
      <c r="Q735" s="16">
        <f t="shared" si="118"/>
        <v>25.947951051464152</v>
      </c>
      <c r="R735" s="16">
        <f t="shared" si="114"/>
        <v>30.133641976734339</v>
      </c>
      <c r="S735" s="5">
        <f t="shared" si="111"/>
        <v>0</v>
      </c>
      <c r="T735" s="17">
        <f t="shared" si="115"/>
        <v>0</v>
      </c>
    </row>
    <row r="736" spans="1:20" ht="15" customHeight="1" x14ac:dyDescent="0.25">
      <c r="A736" s="24">
        <v>42613.458375520837</v>
      </c>
      <c r="B736" s="10">
        <v>229.601</v>
      </c>
      <c r="C736" s="9">
        <v>6623.4233100000001</v>
      </c>
      <c r="D736" s="10">
        <v>0</v>
      </c>
      <c r="E736" s="9">
        <v>0</v>
      </c>
      <c r="F736" s="10">
        <f t="shared" si="117"/>
        <v>229.601</v>
      </c>
      <c r="G736" s="9">
        <f t="shared" si="117"/>
        <v>6623.4233100000001</v>
      </c>
      <c r="H736" s="23">
        <v>91.535000000000082</v>
      </c>
      <c r="I736" s="23">
        <f t="shared" si="113"/>
        <v>138.06599999999992</v>
      </c>
      <c r="J736" s="16">
        <f t="shared" si="110"/>
        <v>28.847536857417868</v>
      </c>
      <c r="K736" s="85"/>
      <c r="L736" s="86"/>
      <c r="M736" s="80">
        <f t="shared" si="118"/>
        <v>30.133641976734339</v>
      </c>
      <c r="N736" s="16">
        <f t="shared" si="118"/>
        <v>27.107172506621513</v>
      </c>
      <c r="O736" s="16">
        <f t="shared" si="118"/>
        <v>23.893651546283124</v>
      </c>
      <c r="P736" s="16">
        <f t="shared" si="118"/>
        <v>26.30425301438444</v>
      </c>
      <c r="Q736" s="16">
        <f t="shared" si="118"/>
        <v>25.947951051464152</v>
      </c>
      <c r="R736" s="16">
        <f t="shared" si="114"/>
        <v>30.133641976734339</v>
      </c>
      <c r="S736" s="5">
        <f t="shared" si="111"/>
        <v>0</v>
      </c>
      <c r="T736" s="17">
        <f t="shared" si="115"/>
        <v>0</v>
      </c>
    </row>
    <row r="737" spans="1:20" ht="15" customHeight="1" x14ac:dyDescent="0.25">
      <c r="A737" s="24">
        <v>42613.500042245367</v>
      </c>
      <c r="B737" s="10">
        <v>229.55500000000001</v>
      </c>
      <c r="C737" s="9">
        <v>7369.2340499999991</v>
      </c>
      <c r="D737" s="10">
        <v>0</v>
      </c>
      <c r="E737" s="9">
        <v>0</v>
      </c>
      <c r="F737" s="10">
        <f t="shared" si="117"/>
        <v>229.55500000000001</v>
      </c>
      <c r="G737" s="9">
        <f t="shared" si="117"/>
        <v>7369.2340499999991</v>
      </c>
      <c r="H737" s="23">
        <v>159.90400000000011</v>
      </c>
      <c r="I737" s="23">
        <f t="shared" si="113"/>
        <v>69.650999999999897</v>
      </c>
      <c r="J737" s="16">
        <f t="shared" si="110"/>
        <v>32.102258935767026</v>
      </c>
      <c r="K737" s="85"/>
      <c r="L737" s="86"/>
      <c r="M737" s="80">
        <f t="shared" si="118"/>
        <v>30.133641976734339</v>
      </c>
      <c r="N737" s="16">
        <f t="shared" si="118"/>
        <v>27.107172506621513</v>
      </c>
      <c r="O737" s="16">
        <f t="shared" si="118"/>
        <v>23.893651546283124</v>
      </c>
      <c r="P737" s="16">
        <f t="shared" si="118"/>
        <v>26.30425301438444</v>
      </c>
      <c r="Q737" s="16">
        <f t="shared" si="118"/>
        <v>25.947951051464152</v>
      </c>
      <c r="R737" s="16">
        <f t="shared" si="114"/>
        <v>30.133641976734339</v>
      </c>
      <c r="S737" s="5">
        <f t="shared" si="111"/>
        <v>1.968616959032687</v>
      </c>
      <c r="T737" s="17">
        <f t="shared" si="115"/>
        <v>137.11613981358548</v>
      </c>
    </row>
    <row r="738" spans="1:20" ht="15" customHeight="1" x14ac:dyDescent="0.25">
      <c r="A738" s="24">
        <v>42613.541708969904</v>
      </c>
      <c r="B738" s="10">
        <v>252.374</v>
      </c>
      <c r="C738" s="9">
        <v>9225.1301199999998</v>
      </c>
      <c r="D738" s="10">
        <v>0</v>
      </c>
      <c r="E738" s="9">
        <v>0</v>
      </c>
      <c r="F738" s="10">
        <f t="shared" si="117"/>
        <v>252.374</v>
      </c>
      <c r="G738" s="9">
        <f t="shared" si="117"/>
        <v>9225.1301199999998</v>
      </c>
      <c r="H738" s="23">
        <v>226.20299999999997</v>
      </c>
      <c r="I738" s="23">
        <f t="shared" si="113"/>
        <v>26.171000000000021</v>
      </c>
      <c r="J738" s="16">
        <f t="shared" si="110"/>
        <v>36.553409305237466</v>
      </c>
      <c r="K738" s="85"/>
      <c r="L738" s="86"/>
      <c r="M738" s="80">
        <f t="shared" si="118"/>
        <v>30.133641976734339</v>
      </c>
      <c r="N738" s="16">
        <f t="shared" si="118"/>
        <v>27.107172506621513</v>
      </c>
      <c r="O738" s="16">
        <f t="shared" si="118"/>
        <v>23.893651546283124</v>
      </c>
      <c r="P738" s="16">
        <f t="shared" si="118"/>
        <v>26.30425301438444</v>
      </c>
      <c r="Q738" s="16">
        <f t="shared" si="118"/>
        <v>25.947951051464152</v>
      </c>
      <c r="R738" s="16">
        <f t="shared" si="114"/>
        <v>30.133641976734339</v>
      </c>
      <c r="S738" s="5">
        <f t="shared" si="111"/>
        <v>6.4197673285031271</v>
      </c>
      <c r="T738" s="17">
        <f t="shared" si="115"/>
        <v>168.01173075425547</v>
      </c>
    </row>
    <row r="739" spans="1:20" ht="15" customHeight="1" x14ac:dyDescent="0.25">
      <c r="A739" s="24">
        <v>42613.583375694441</v>
      </c>
      <c r="B739" s="10">
        <v>273.00700000000001</v>
      </c>
      <c r="C739" s="9">
        <v>11842.726360000001</v>
      </c>
      <c r="D739" s="10">
        <v>0</v>
      </c>
      <c r="E739" s="9">
        <v>0</v>
      </c>
      <c r="F739" s="10">
        <f t="shared" si="117"/>
        <v>273.00700000000001</v>
      </c>
      <c r="G739" s="9">
        <f t="shared" si="117"/>
        <v>11842.726360000001</v>
      </c>
      <c r="H739" s="23">
        <v>271.16300000000001</v>
      </c>
      <c r="I739" s="23">
        <f t="shared" si="113"/>
        <v>1.8439999999999941</v>
      </c>
      <c r="J739" s="16">
        <f t="shared" si="110"/>
        <v>43.37883775873879</v>
      </c>
      <c r="K739" s="85"/>
      <c r="L739" s="86"/>
      <c r="M739" s="80">
        <f t="shared" si="118"/>
        <v>30.133641976734339</v>
      </c>
      <c r="N739" s="16">
        <f t="shared" si="118"/>
        <v>27.107172506621513</v>
      </c>
      <c r="O739" s="16">
        <f t="shared" si="118"/>
        <v>23.893651546283124</v>
      </c>
      <c r="P739" s="16">
        <f t="shared" si="118"/>
        <v>26.30425301438444</v>
      </c>
      <c r="Q739" s="16">
        <f t="shared" si="118"/>
        <v>25.947951051464152</v>
      </c>
      <c r="R739" s="16">
        <f t="shared" si="114"/>
        <v>30.133641976734339</v>
      </c>
      <c r="S739" s="5">
        <f t="shared" si="111"/>
        <v>13.245195782004451</v>
      </c>
      <c r="T739" s="17">
        <f t="shared" si="115"/>
        <v>24.42414102201613</v>
      </c>
    </row>
    <row r="740" spans="1:20" ht="15" customHeight="1" x14ac:dyDescent="0.25">
      <c r="A740" s="24">
        <v>42613.625042418978</v>
      </c>
      <c r="B740" s="10">
        <v>283.084</v>
      </c>
      <c r="C740" s="9">
        <v>13503.174374</v>
      </c>
      <c r="D740" s="10">
        <v>0</v>
      </c>
      <c r="E740" s="9">
        <v>0</v>
      </c>
      <c r="F740" s="10">
        <f t="shared" si="117"/>
        <v>283.084</v>
      </c>
      <c r="G740" s="9">
        <f t="shared" si="117"/>
        <v>13503.174374</v>
      </c>
      <c r="H740" s="23">
        <v>283.084</v>
      </c>
      <c r="I740" s="23">
        <f t="shared" si="113"/>
        <v>0</v>
      </c>
      <c r="J740" s="16">
        <f t="shared" si="110"/>
        <v>47.700238706532339</v>
      </c>
      <c r="K740" s="85"/>
      <c r="L740" s="86"/>
      <c r="M740" s="80">
        <f t="shared" si="118"/>
        <v>30.133641976734339</v>
      </c>
      <c r="N740" s="16">
        <f t="shared" si="118"/>
        <v>27.107172506621513</v>
      </c>
      <c r="O740" s="16">
        <f t="shared" si="118"/>
        <v>23.893651546283124</v>
      </c>
      <c r="P740" s="16">
        <f t="shared" si="118"/>
        <v>26.30425301438444</v>
      </c>
      <c r="Q740" s="16">
        <f t="shared" si="118"/>
        <v>25.947951051464152</v>
      </c>
      <c r="R740" s="16">
        <f t="shared" si="114"/>
        <v>30.133641976734339</v>
      </c>
      <c r="S740" s="5">
        <f t="shared" si="111"/>
        <v>17.566596729798</v>
      </c>
      <c r="T740" s="17">
        <f t="shared" si="115"/>
        <v>0</v>
      </c>
    </row>
    <row r="741" spans="1:20" ht="15" customHeight="1" x14ac:dyDescent="0.25">
      <c r="A741" s="24">
        <v>42613.666709143516</v>
      </c>
      <c r="B741" s="10">
        <v>323.71999999999997</v>
      </c>
      <c r="C741" s="9">
        <v>16470.988300000001</v>
      </c>
      <c r="D741" s="10">
        <v>0</v>
      </c>
      <c r="E741" s="9">
        <v>0</v>
      </c>
      <c r="F741" s="10">
        <f t="shared" si="117"/>
        <v>323.71999999999997</v>
      </c>
      <c r="G741" s="9">
        <f t="shared" si="117"/>
        <v>16470.988300000001</v>
      </c>
      <c r="H741" s="23">
        <v>320.52099999999996</v>
      </c>
      <c r="I741" s="23">
        <f t="shared" si="113"/>
        <v>3.1990000000000123</v>
      </c>
      <c r="J741" s="16">
        <f t="shared" si="110"/>
        <v>50.8803543185469</v>
      </c>
      <c r="K741" s="85"/>
      <c r="L741" s="86"/>
      <c r="M741" s="80">
        <f t="shared" si="118"/>
        <v>30.133641976734339</v>
      </c>
      <c r="N741" s="16">
        <f t="shared" si="118"/>
        <v>27.107172506621513</v>
      </c>
      <c r="O741" s="16">
        <f t="shared" si="118"/>
        <v>23.893651546283124</v>
      </c>
      <c r="P741" s="16">
        <f t="shared" si="118"/>
        <v>26.30425301438444</v>
      </c>
      <c r="Q741" s="16">
        <f t="shared" si="118"/>
        <v>25.947951051464152</v>
      </c>
      <c r="R741" s="16">
        <f t="shared" si="114"/>
        <v>30.133641976734339</v>
      </c>
      <c r="S741" s="5">
        <f t="shared" si="111"/>
        <v>20.746712341812561</v>
      </c>
      <c r="T741" s="17">
        <f t="shared" si="115"/>
        <v>66.368732781458633</v>
      </c>
    </row>
    <row r="742" spans="1:20" ht="15" customHeight="1" x14ac:dyDescent="0.25">
      <c r="A742" s="24">
        <v>42613.708375868053</v>
      </c>
      <c r="B742" s="10">
        <v>308.428</v>
      </c>
      <c r="C742" s="9">
        <v>15603.224620000001</v>
      </c>
      <c r="D742" s="10">
        <v>0</v>
      </c>
      <c r="E742" s="9">
        <v>0</v>
      </c>
      <c r="F742" s="10">
        <f t="shared" si="117"/>
        <v>308.428</v>
      </c>
      <c r="G742" s="9">
        <f t="shared" si="117"/>
        <v>15603.224620000001</v>
      </c>
      <c r="H742" s="23">
        <v>308.428</v>
      </c>
      <c r="I742" s="23">
        <f t="shared" si="113"/>
        <v>0</v>
      </c>
      <c r="J742" s="16">
        <f t="shared" si="110"/>
        <v>50.589520471552518</v>
      </c>
      <c r="K742" s="85"/>
      <c r="L742" s="86"/>
      <c r="M742" s="80">
        <f t="shared" si="118"/>
        <v>30.133641976734339</v>
      </c>
      <c r="N742" s="16">
        <f t="shared" si="118"/>
        <v>27.107172506621513</v>
      </c>
      <c r="O742" s="16">
        <f t="shared" si="118"/>
        <v>23.893651546283124</v>
      </c>
      <c r="P742" s="16">
        <f t="shared" si="118"/>
        <v>26.30425301438444</v>
      </c>
      <c r="Q742" s="16">
        <f t="shared" si="118"/>
        <v>25.947951051464152</v>
      </c>
      <c r="R742" s="16">
        <f t="shared" si="114"/>
        <v>30.133641976734339</v>
      </c>
      <c r="S742" s="5">
        <f t="shared" si="111"/>
        <v>20.45587849481818</v>
      </c>
      <c r="T742" s="17">
        <f t="shared" si="115"/>
        <v>0</v>
      </c>
    </row>
    <row r="743" spans="1:20" ht="15" customHeight="1" x14ac:dyDescent="0.25">
      <c r="A743" s="24">
        <v>42613.75004259259</v>
      </c>
      <c r="B743" s="10">
        <v>298.85300000000001</v>
      </c>
      <c r="C743" s="9">
        <v>13055.09792</v>
      </c>
      <c r="D743" s="10">
        <v>0</v>
      </c>
      <c r="E743" s="9">
        <v>0</v>
      </c>
      <c r="F743" s="10">
        <f t="shared" si="117"/>
        <v>298.85300000000001</v>
      </c>
      <c r="G743" s="9">
        <f t="shared" si="117"/>
        <v>13055.09792</v>
      </c>
      <c r="H743" s="23">
        <v>298.85300000000001</v>
      </c>
      <c r="I743" s="23">
        <f t="shared" si="113"/>
        <v>0</v>
      </c>
      <c r="J743" s="16">
        <f t="shared" si="110"/>
        <v>43.684011604367363</v>
      </c>
      <c r="K743" s="85"/>
      <c r="L743" s="86"/>
      <c r="M743" s="80">
        <f t="shared" si="118"/>
        <v>30.133641976734339</v>
      </c>
      <c r="N743" s="16">
        <f t="shared" si="118"/>
        <v>27.107172506621513</v>
      </c>
      <c r="O743" s="16">
        <f t="shared" si="118"/>
        <v>23.893651546283124</v>
      </c>
      <c r="P743" s="16">
        <f t="shared" si="118"/>
        <v>26.30425301438444</v>
      </c>
      <c r="Q743" s="16">
        <f t="shared" si="118"/>
        <v>25.947951051464152</v>
      </c>
      <c r="R743" s="16">
        <f t="shared" si="114"/>
        <v>30.133641976734339</v>
      </c>
      <c r="S743" s="5">
        <f t="shared" si="111"/>
        <v>13.550369627633025</v>
      </c>
      <c r="T743" s="17">
        <f t="shared" si="115"/>
        <v>0</v>
      </c>
    </row>
    <row r="744" spans="1:20" ht="15" customHeight="1" x14ac:dyDescent="0.25">
      <c r="A744" s="24">
        <v>42613.791709317127</v>
      </c>
      <c r="B744" s="10">
        <v>256.97300000000001</v>
      </c>
      <c r="C744" s="9">
        <v>9357.1687499999989</v>
      </c>
      <c r="D744" s="10">
        <v>0</v>
      </c>
      <c r="E744" s="9">
        <v>0</v>
      </c>
      <c r="F744" s="10">
        <f t="shared" si="117"/>
        <v>256.97300000000001</v>
      </c>
      <c r="G744" s="9">
        <f t="shared" si="117"/>
        <v>9357.1687499999989</v>
      </c>
      <c r="H744" s="23">
        <v>256.97300000000001</v>
      </c>
      <c r="I744" s="23">
        <f t="shared" si="113"/>
        <v>0</v>
      </c>
      <c r="J744" s="16">
        <f t="shared" si="110"/>
        <v>36.413042420799066</v>
      </c>
      <c r="K744" s="85"/>
      <c r="L744" s="86"/>
      <c r="M744" s="80">
        <f t="shared" ref="M744:Q749" si="119">M743</f>
        <v>30.133641976734339</v>
      </c>
      <c r="N744" s="16">
        <f t="shared" si="119"/>
        <v>27.107172506621513</v>
      </c>
      <c r="O744" s="16">
        <f t="shared" si="119"/>
        <v>23.893651546283124</v>
      </c>
      <c r="P744" s="16">
        <f t="shared" si="119"/>
        <v>26.30425301438444</v>
      </c>
      <c r="Q744" s="16">
        <f t="shared" si="119"/>
        <v>25.947951051464152</v>
      </c>
      <c r="R744" s="16">
        <f t="shared" si="114"/>
        <v>30.133641976734339</v>
      </c>
      <c r="S744" s="5">
        <f t="shared" si="111"/>
        <v>6.2794004440647271</v>
      </c>
      <c r="T744" s="17">
        <f t="shared" si="115"/>
        <v>0</v>
      </c>
    </row>
    <row r="745" spans="1:20" ht="15" customHeight="1" x14ac:dyDescent="0.25">
      <c r="A745" s="24">
        <v>42613.833376041664</v>
      </c>
      <c r="B745" s="10">
        <v>239.37400000000002</v>
      </c>
      <c r="C745" s="9">
        <v>7900.8208400000003</v>
      </c>
      <c r="D745" s="10">
        <v>0</v>
      </c>
      <c r="E745" s="9">
        <v>0</v>
      </c>
      <c r="F745" s="10">
        <f t="shared" si="117"/>
        <v>239.37400000000002</v>
      </c>
      <c r="G745" s="9">
        <f t="shared" si="117"/>
        <v>7900.8208400000003</v>
      </c>
      <c r="H745" s="23">
        <v>225.47900000000004</v>
      </c>
      <c r="I745" s="23">
        <f t="shared" si="113"/>
        <v>13.894999999999982</v>
      </c>
      <c r="J745" s="16">
        <f t="shared" si="110"/>
        <v>33.006177947479671</v>
      </c>
      <c r="K745" s="85"/>
      <c r="L745" s="86"/>
      <c r="M745" s="80">
        <f t="shared" si="119"/>
        <v>30.133641976734339</v>
      </c>
      <c r="N745" s="16">
        <f t="shared" si="119"/>
        <v>27.107172506621513</v>
      </c>
      <c r="O745" s="16">
        <f t="shared" si="119"/>
        <v>23.893651546283124</v>
      </c>
      <c r="P745" s="16">
        <f t="shared" si="119"/>
        <v>26.30425301438444</v>
      </c>
      <c r="Q745" s="16">
        <f t="shared" si="119"/>
        <v>25.947951051464152</v>
      </c>
      <c r="R745" s="16">
        <f t="shared" si="114"/>
        <v>30.133641976734339</v>
      </c>
      <c r="S745" s="5">
        <f t="shared" si="111"/>
        <v>2.8725359707453322</v>
      </c>
      <c r="T745" s="17">
        <f t="shared" si="115"/>
        <v>39.913887313506336</v>
      </c>
    </row>
    <row r="746" spans="1:20" ht="15" customHeight="1" x14ac:dyDescent="0.25">
      <c r="A746" s="24">
        <v>42613.875042766202</v>
      </c>
      <c r="B746" s="10">
        <v>211.48699999999999</v>
      </c>
      <c r="C746" s="9">
        <v>6966.9322700000002</v>
      </c>
      <c r="D746" s="10">
        <v>0</v>
      </c>
      <c r="E746" s="9">
        <v>0</v>
      </c>
      <c r="F746" s="10">
        <f t="shared" si="117"/>
        <v>211.48699999999999</v>
      </c>
      <c r="G746" s="9">
        <f t="shared" si="117"/>
        <v>6966.9322700000002</v>
      </c>
      <c r="H746" s="23">
        <v>211.48699999999999</v>
      </c>
      <c r="I746" s="23">
        <f t="shared" si="113"/>
        <v>0</v>
      </c>
      <c r="J746" s="16">
        <f t="shared" si="110"/>
        <v>32.942602949590281</v>
      </c>
      <c r="K746" s="85"/>
      <c r="L746" s="86"/>
      <c r="M746" s="80">
        <f t="shared" si="119"/>
        <v>30.133641976734339</v>
      </c>
      <c r="N746" s="16">
        <f t="shared" si="119"/>
        <v>27.107172506621513</v>
      </c>
      <c r="O746" s="16">
        <f t="shared" si="119"/>
        <v>23.893651546283124</v>
      </c>
      <c r="P746" s="16">
        <f t="shared" si="119"/>
        <v>26.30425301438444</v>
      </c>
      <c r="Q746" s="16">
        <f t="shared" si="119"/>
        <v>25.947951051464152</v>
      </c>
      <c r="R746" s="16">
        <f t="shared" si="114"/>
        <v>30.133641976734339</v>
      </c>
      <c r="S746" s="5">
        <f t="shared" si="111"/>
        <v>2.8089609728559424</v>
      </c>
      <c r="T746" s="17">
        <f t="shared" si="115"/>
        <v>0</v>
      </c>
    </row>
    <row r="747" spans="1:20" ht="15" customHeight="1" x14ac:dyDescent="0.25">
      <c r="A747" s="24">
        <v>42613.916709490739</v>
      </c>
      <c r="B747" s="10">
        <v>315.875</v>
      </c>
      <c r="C747" s="9">
        <v>8623.3875000000007</v>
      </c>
      <c r="D747" s="10">
        <v>0</v>
      </c>
      <c r="E747" s="9">
        <v>0</v>
      </c>
      <c r="F747" s="10">
        <f t="shared" si="117"/>
        <v>315.875</v>
      </c>
      <c r="G747" s="9">
        <f t="shared" si="117"/>
        <v>8623.3875000000007</v>
      </c>
      <c r="H747" s="23">
        <v>167.55400000000009</v>
      </c>
      <c r="I747" s="23">
        <f t="shared" si="113"/>
        <v>148.32099999999991</v>
      </c>
      <c r="J747" s="16">
        <f t="shared" si="110"/>
        <v>27.3</v>
      </c>
      <c r="K747" s="85"/>
      <c r="L747" s="86"/>
      <c r="M747" s="80">
        <f t="shared" si="119"/>
        <v>30.133641976734339</v>
      </c>
      <c r="N747" s="16">
        <f t="shared" si="119"/>
        <v>27.107172506621513</v>
      </c>
      <c r="O747" s="16">
        <f t="shared" si="119"/>
        <v>23.893651546283124</v>
      </c>
      <c r="P747" s="16">
        <f t="shared" si="119"/>
        <v>26.30425301438444</v>
      </c>
      <c r="Q747" s="16">
        <f t="shared" si="119"/>
        <v>25.947951051464152</v>
      </c>
      <c r="R747" s="16">
        <f t="shared" si="114"/>
        <v>30.133641976734339</v>
      </c>
      <c r="S747" s="5">
        <f t="shared" si="111"/>
        <v>0</v>
      </c>
      <c r="T747" s="17">
        <f t="shared" si="115"/>
        <v>0</v>
      </c>
    </row>
    <row r="748" spans="1:20" ht="15" customHeight="1" x14ac:dyDescent="0.25">
      <c r="A748" s="24">
        <v>42613.958376215276</v>
      </c>
      <c r="B748" s="10">
        <v>432.07499999999999</v>
      </c>
      <c r="C748" s="9">
        <v>10222.8945</v>
      </c>
      <c r="D748" s="10">
        <v>0</v>
      </c>
      <c r="E748" s="9">
        <v>0</v>
      </c>
      <c r="F748" s="10">
        <f t="shared" si="117"/>
        <v>432.07499999999999</v>
      </c>
      <c r="G748" s="9">
        <f t="shared" si="117"/>
        <v>10222.8945</v>
      </c>
      <c r="H748" s="23">
        <v>97.134000000000015</v>
      </c>
      <c r="I748" s="23">
        <f t="shared" si="113"/>
        <v>334.94099999999997</v>
      </c>
      <c r="J748" s="16">
        <f t="shared" si="110"/>
        <v>23.66</v>
      </c>
      <c r="K748" s="85"/>
      <c r="L748" s="86"/>
      <c r="M748" s="80">
        <f t="shared" si="119"/>
        <v>30.133641976734339</v>
      </c>
      <c r="N748" s="16">
        <f t="shared" si="119"/>
        <v>27.107172506621513</v>
      </c>
      <c r="O748" s="16">
        <f t="shared" si="119"/>
        <v>23.893651546283124</v>
      </c>
      <c r="P748" s="16">
        <f t="shared" si="119"/>
        <v>26.30425301438444</v>
      </c>
      <c r="Q748" s="16">
        <f t="shared" si="119"/>
        <v>25.947951051464152</v>
      </c>
      <c r="R748" s="16">
        <f t="shared" si="114"/>
        <v>30.133641976734339</v>
      </c>
      <c r="S748" s="5">
        <f t="shared" si="111"/>
        <v>0</v>
      </c>
      <c r="T748" s="17">
        <f t="shared" si="115"/>
        <v>0</v>
      </c>
    </row>
    <row r="749" spans="1:20" ht="15" customHeight="1" x14ac:dyDescent="0.25">
      <c r="A749" s="24">
        <v>42614.000042939813</v>
      </c>
      <c r="B749" s="1">
        <v>468.3</v>
      </c>
      <c r="C749" s="2">
        <v>10255.77</v>
      </c>
      <c r="D749" s="1">
        <v>16.394000000000002</v>
      </c>
      <c r="E749" s="2">
        <v>359.029</v>
      </c>
      <c r="F749" s="10">
        <f t="shared" si="117"/>
        <v>451.90600000000001</v>
      </c>
      <c r="G749" s="9">
        <f t="shared" si="117"/>
        <v>9896.741</v>
      </c>
      <c r="H749" s="23">
        <v>30.801999999999907</v>
      </c>
      <c r="I749" s="23">
        <f t="shared" si="113"/>
        <v>421.1040000000001</v>
      </c>
      <c r="J749" s="16">
        <f t="shared" si="110"/>
        <v>21.899999114860169</v>
      </c>
      <c r="K749" s="85"/>
      <c r="L749" s="86"/>
      <c r="M749" s="80">
        <f t="shared" si="119"/>
        <v>30.133641976734339</v>
      </c>
      <c r="N749" s="16">
        <f t="shared" si="119"/>
        <v>27.107172506621513</v>
      </c>
      <c r="O749" s="16">
        <f t="shared" si="119"/>
        <v>23.893651546283124</v>
      </c>
      <c r="P749" s="16">
        <f t="shared" si="119"/>
        <v>26.30425301438444</v>
      </c>
      <c r="Q749" s="16">
        <f t="shared" si="119"/>
        <v>25.947951051464152</v>
      </c>
      <c r="R749" s="16">
        <f t="shared" si="114"/>
        <v>30.133641976734339</v>
      </c>
      <c r="S749" s="5">
        <f t="shared" si="111"/>
        <v>0</v>
      </c>
      <c r="T749" s="17">
        <f t="shared" si="115"/>
        <v>0</v>
      </c>
    </row>
    <row r="750" spans="1:20" x14ac:dyDescent="0.25">
      <c r="A750" s="20" t="s">
        <v>1</v>
      </c>
      <c r="B750" s="7">
        <f t="shared" ref="B750:G750" si="120">SUM(B6:B749)</f>
        <v>94296.213999999978</v>
      </c>
      <c r="C750" s="8">
        <f t="shared" si="120"/>
        <v>3464984.3522120053</v>
      </c>
      <c r="D750" s="7">
        <f t="shared" si="120"/>
        <v>43321.163000000022</v>
      </c>
      <c r="E750" s="8">
        <f t="shared" si="120"/>
        <v>2115018.7879999992</v>
      </c>
      <c r="F750" s="7">
        <f t="shared" si="120"/>
        <v>50975.051000000036</v>
      </c>
      <c r="G750" s="8">
        <f t="shared" si="120"/>
        <v>1349965.5642119998</v>
      </c>
      <c r="H750" s="35">
        <f>SUM(H6:H749)</f>
        <v>11888.984999999999</v>
      </c>
      <c r="I750" s="35">
        <f>SUM(I6:I749)</f>
        <v>39086.065999999977</v>
      </c>
      <c r="J750" s="18"/>
      <c r="K750" s="21"/>
      <c r="L750" s="5"/>
      <c r="M750" s="81"/>
      <c r="N750" s="18"/>
      <c r="O750" s="18"/>
      <c r="P750" s="18"/>
      <c r="Q750" s="18"/>
      <c r="R750" s="5"/>
      <c r="S750" s="5"/>
      <c r="T750" s="19">
        <f>SUM(T6:T748)</f>
        <v>17921.941907149248</v>
      </c>
    </row>
    <row r="751" spans="1:20" x14ac:dyDescent="0.25">
      <c r="G751" s="37"/>
      <c r="T751" s="66" t="str">
        <f>M756</f>
        <v>PUE calc is applicable</v>
      </c>
    </row>
    <row r="752" spans="1:20" x14ac:dyDescent="0.25">
      <c r="F752" s="38" t="s">
        <v>27</v>
      </c>
      <c r="G752" s="37"/>
    </row>
    <row r="753" spans="2:21" customFormat="1" x14ac:dyDescent="0.25">
      <c r="D753" s="30"/>
      <c r="E753" s="30"/>
      <c r="F753" s="39"/>
      <c r="G753" s="40" t="s">
        <v>23</v>
      </c>
      <c r="H753" s="41"/>
      <c r="I753" s="41"/>
      <c r="J753" s="42"/>
      <c r="K753" s="43" t="s">
        <v>25</v>
      </c>
      <c r="L753" s="44" t="s">
        <v>24</v>
      </c>
      <c r="M753" s="82"/>
      <c r="S753" s="6"/>
      <c r="T753" s="34"/>
      <c r="U753" s="6"/>
    </row>
    <row r="754" spans="2:21" customFormat="1" x14ac:dyDescent="0.25">
      <c r="D754" s="30"/>
      <c r="E754" s="30"/>
      <c r="F754" s="10"/>
      <c r="G754" s="57">
        <f>G750/F750</f>
        <v>26.482868339101785</v>
      </c>
      <c r="H754" s="46"/>
      <c r="I754" s="46"/>
      <c r="J754" s="6"/>
      <c r="K754" s="47">
        <f>MIN(K6:K749)</f>
        <v>0</v>
      </c>
      <c r="L754" s="56">
        <f>(K754*10800*0.75)/1000</f>
        <v>0</v>
      </c>
      <c r="M754" s="63" t="s">
        <v>30</v>
      </c>
      <c r="S754" s="6"/>
      <c r="T754" s="34"/>
      <c r="U754" s="6"/>
    </row>
    <row r="755" spans="2:21" customFormat="1" x14ac:dyDescent="0.25">
      <c r="D755" s="30"/>
      <c r="E755" s="30"/>
      <c r="F755" s="49"/>
      <c r="G755" s="6"/>
      <c r="H755" s="50"/>
      <c r="I755" s="50"/>
      <c r="J755" s="6"/>
      <c r="K755" s="6"/>
      <c r="L755" s="51" t="s">
        <v>26</v>
      </c>
      <c r="M755" s="83"/>
    </row>
    <row r="756" spans="2:21" customFormat="1" x14ac:dyDescent="0.25">
      <c r="D756" s="30"/>
      <c r="E756" s="30"/>
      <c r="F756" s="52"/>
      <c r="G756" s="53"/>
      <c r="H756" s="54"/>
      <c r="I756" s="54"/>
      <c r="J756" s="53"/>
      <c r="K756" s="55"/>
      <c r="L756" s="58">
        <f>G754-L754</f>
        <v>26.482868339101785</v>
      </c>
      <c r="M756" s="84" t="str">
        <f>IF(L756&lt;0,"PUE calc not applicable","PUE calc is applicable")</f>
        <v>PUE calc is applicable</v>
      </c>
    </row>
    <row r="758" spans="2:21" customFormat="1" x14ac:dyDescent="0.25">
      <c r="D758" s="30"/>
      <c r="E758" s="30"/>
      <c r="H758" s="14"/>
      <c r="I758" s="14"/>
      <c r="M758" s="14"/>
    </row>
    <row r="759" spans="2:21" customFormat="1" x14ac:dyDescent="0.25">
      <c r="B759" s="61"/>
      <c r="C759" s="61"/>
      <c r="D759" s="61"/>
      <c r="E759" s="61"/>
      <c r="F759" s="61"/>
      <c r="G759" s="61"/>
      <c r="H759" s="14"/>
      <c r="I759" s="14"/>
      <c r="M759" s="14"/>
    </row>
  </sheetData>
  <mergeCells count="4">
    <mergeCell ref="M1:Q1"/>
    <mergeCell ref="B4:C4"/>
    <mergeCell ref="D4:E4"/>
    <mergeCell ref="F4:G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K75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A9" sqref="A9"/>
    </sheetView>
  </sheetViews>
  <sheetFormatPr defaultRowHeight="15" x14ac:dyDescent="0.25"/>
  <cols>
    <col min="1" max="1" width="20.7109375" style="50" customWidth="1"/>
    <col min="2" max="2" width="16" style="50" customWidth="1"/>
    <col min="3" max="3" width="18" style="50" customWidth="1"/>
    <col min="4" max="4" width="22.7109375" style="50" customWidth="1"/>
    <col min="5" max="8" width="20.7109375" style="50" customWidth="1"/>
    <col min="9" max="9" width="19.85546875" style="50" customWidth="1"/>
    <col min="10" max="10" width="16" style="50" customWidth="1"/>
    <col min="11" max="11" width="24.5703125" style="50" bestFit="1" customWidth="1"/>
    <col min="12" max="16384" width="9.140625" style="50"/>
  </cols>
  <sheetData>
    <row r="2" spans="1:11" x14ac:dyDescent="0.25">
      <c r="A2" s="12" t="s">
        <v>7</v>
      </c>
      <c r="B2"/>
      <c r="C2"/>
      <c r="D2" s="30"/>
      <c r="E2" s="67" t="str">
        <f>I9</f>
        <v>PUE calc not applicable</v>
      </c>
      <c r="F2"/>
      <c r="G2"/>
      <c r="H2" s="14"/>
      <c r="I2" s="14"/>
      <c r="K2" s="105"/>
    </row>
    <row r="3" spans="1:11" x14ac:dyDescent="0.25">
      <c r="A3" s="13" t="s">
        <v>31</v>
      </c>
      <c r="B3"/>
      <c r="C3"/>
      <c r="D3" s="30"/>
      <c r="E3" s="31"/>
      <c r="F3"/>
      <c r="G3"/>
      <c r="H3" s="14"/>
      <c r="I3" s="14"/>
      <c r="K3" s="105"/>
    </row>
    <row r="4" spans="1:11" x14ac:dyDescent="0.25">
      <c r="A4" s="13"/>
      <c r="B4"/>
      <c r="C4"/>
      <c r="D4" s="30"/>
      <c r="E4" s="31"/>
      <c r="F4"/>
      <c r="G4"/>
      <c r="H4" s="14"/>
      <c r="I4" s="14"/>
      <c r="K4" s="105"/>
    </row>
    <row r="5" spans="1:11" x14ac:dyDescent="0.25">
      <c r="A5" s="30"/>
      <c r="B5" s="38" t="s">
        <v>27</v>
      </c>
      <c r="C5" s="37"/>
      <c r="D5" s="14"/>
      <c r="E5" s="14"/>
      <c r="F5"/>
      <c r="G5"/>
      <c r="H5"/>
      <c r="I5"/>
      <c r="K5" s="105"/>
    </row>
    <row r="6" spans="1:11" x14ac:dyDescent="0.25">
      <c r="A6" s="30"/>
      <c r="B6" s="39"/>
      <c r="C6" s="40" t="s">
        <v>23</v>
      </c>
      <c r="D6" s="41"/>
      <c r="E6" s="41"/>
      <c r="F6" s="42"/>
      <c r="G6" s="43" t="s">
        <v>25</v>
      </c>
      <c r="H6" s="44" t="s">
        <v>24</v>
      </c>
      <c r="I6" s="45"/>
      <c r="K6" s="105"/>
    </row>
    <row r="7" spans="1:11" x14ac:dyDescent="0.25">
      <c r="A7" s="30"/>
      <c r="B7" s="10"/>
      <c r="C7" s="114"/>
      <c r="D7" s="46"/>
      <c r="E7" s="46"/>
      <c r="F7" s="6"/>
      <c r="G7" s="112"/>
      <c r="H7" s="113"/>
      <c r="I7" s="63" t="s">
        <v>30</v>
      </c>
      <c r="K7" s="105"/>
    </row>
    <row r="8" spans="1:11" x14ac:dyDescent="0.25">
      <c r="A8" s="30"/>
      <c r="B8" s="49"/>
      <c r="C8" s="6"/>
      <c r="F8" s="6"/>
      <c r="G8" s="6"/>
      <c r="H8" s="51" t="s">
        <v>26</v>
      </c>
      <c r="I8" s="48"/>
      <c r="K8" s="105"/>
    </row>
    <row r="9" spans="1:11" x14ac:dyDescent="0.25">
      <c r="A9" s="30"/>
      <c r="B9" s="52"/>
      <c r="C9" s="53"/>
      <c r="D9" s="54"/>
      <c r="E9" s="54"/>
      <c r="F9" s="53"/>
      <c r="G9" s="55"/>
      <c r="H9" s="58">
        <v>-1.1903140141891981</v>
      </c>
      <c r="I9" s="59" t="s">
        <v>42</v>
      </c>
      <c r="K9" s="105"/>
    </row>
    <row r="10" spans="1:11" x14ac:dyDescent="0.25">
      <c r="A10" s="99"/>
      <c r="B10" s="104"/>
      <c r="C10" s="99"/>
      <c r="D10" s="99"/>
      <c r="E10" s="99"/>
      <c r="F10" s="99"/>
      <c r="G10" s="99"/>
      <c r="H10" s="99"/>
      <c r="I10" s="99"/>
      <c r="K10" s="105"/>
    </row>
    <row r="11" spans="1:11" x14ac:dyDescent="0.25">
      <c r="A11" s="99"/>
      <c r="B11" s="104"/>
      <c r="C11" s="99"/>
      <c r="D11" s="99"/>
      <c r="E11" s="99"/>
      <c r="F11" s="99"/>
      <c r="G11" s="99"/>
      <c r="H11" s="99"/>
      <c r="I11" s="99"/>
      <c r="K11" s="105"/>
    </row>
    <row r="12" spans="1:11" x14ac:dyDescent="0.25">
      <c r="A12" s="99"/>
      <c r="B12" s="104"/>
      <c r="C12" s="99"/>
      <c r="D12" s="99"/>
      <c r="E12" s="99"/>
      <c r="F12" s="99"/>
      <c r="G12" s="99"/>
      <c r="H12" s="99"/>
      <c r="I12" s="99"/>
      <c r="K12" s="105"/>
    </row>
    <row r="13" spans="1:11" x14ac:dyDescent="0.25">
      <c r="A13" s="99"/>
      <c r="B13" s="104"/>
      <c r="C13" s="99"/>
      <c r="D13" s="99"/>
      <c r="E13" s="99"/>
      <c r="F13" s="99"/>
      <c r="G13" s="99"/>
      <c r="H13" s="99"/>
      <c r="I13" s="99"/>
      <c r="K13" s="105"/>
    </row>
    <row r="14" spans="1:11" x14ac:dyDescent="0.25">
      <c r="A14" s="99"/>
      <c r="B14" s="104"/>
      <c r="C14" s="99"/>
      <c r="D14" s="99"/>
      <c r="E14" s="99"/>
      <c r="F14" s="99"/>
      <c r="G14" s="99"/>
      <c r="H14" s="99"/>
      <c r="I14" s="99"/>
      <c r="K14" s="105"/>
    </row>
    <row r="15" spans="1:11" x14ac:dyDescent="0.25">
      <c r="A15" s="99"/>
      <c r="B15" s="104"/>
      <c r="C15" s="99"/>
      <c r="D15" s="99"/>
      <c r="E15" s="99"/>
      <c r="F15" s="99"/>
      <c r="G15" s="99"/>
      <c r="H15" s="99"/>
      <c r="I15" s="99"/>
      <c r="K15" s="105"/>
    </row>
    <row r="16" spans="1:11" x14ac:dyDescent="0.25">
      <c r="A16" s="99"/>
      <c r="B16" s="104"/>
      <c r="C16" s="99"/>
      <c r="D16" s="99"/>
      <c r="E16" s="99"/>
      <c r="F16" s="99"/>
      <c r="G16" s="99"/>
      <c r="H16" s="99"/>
      <c r="I16" s="99"/>
      <c r="K16" s="105"/>
    </row>
    <row r="17" spans="1:11" x14ac:dyDescent="0.25">
      <c r="A17" s="99"/>
      <c r="B17" s="104"/>
      <c r="C17" s="99"/>
      <c r="D17" s="99"/>
      <c r="E17" s="99"/>
      <c r="F17" s="99"/>
      <c r="G17" s="99"/>
      <c r="H17" s="99"/>
      <c r="I17" s="99"/>
      <c r="K17" s="105"/>
    </row>
    <row r="18" spans="1:11" x14ac:dyDescent="0.25">
      <c r="A18" s="99"/>
      <c r="B18" s="104"/>
      <c r="C18" s="99"/>
      <c r="D18" s="99"/>
      <c r="E18" s="99"/>
      <c r="F18" s="99"/>
      <c r="G18" s="99"/>
      <c r="H18" s="99"/>
      <c r="I18" s="99"/>
      <c r="K18" s="105"/>
    </row>
    <row r="19" spans="1:11" x14ac:dyDescent="0.25">
      <c r="A19" s="99"/>
      <c r="B19" s="104"/>
      <c r="C19" s="99"/>
      <c r="D19" s="99"/>
      <c r="E19" s="99"/>
      <c r="F19" s="99"/>
      <c r="G19" s="99"/>
      <c r="H19" s="99"/>
      <c r="I19" s="99"/>
      <c r="K19" s="105"/>
    </row>
    <row r="20" spans="1:11" x14ac:dyDescent="0.25">
      <c r="A20" s="99"/>
      <c r="B20" s="104"/>
      <c r="C20" s="99"/>
      <c r="D20" s="99"/>
      <c r="E20" s="99"/>
      <c r="F20" s="99"/>
      <c r="G20" s="99"/>
      <c r="H20" s="99"/>
      <c r="I20" s="99"/>
      <c r="K20" s="105"/>
    </row>
    <row r="21" spans="1:11" x14ac:dyDescent="0.25">
      <c r="A21" s="99"/>
      <c r="B21" s="104"/>
      <c r="C21" s="99"/>
      <c r="D21" s="99"/>
      <c r="E21" s="99"/>
      <c r="F21" s="99"/>
      <c r="G21" s="99"/>
      <c r="H21" s="99"/>
      <c r="I21" s="99"/>
      <c r="K21" s="105"/>
    </row>
    <row r="22" spans="1:11" x14ac:dyDescent="0.25">
      <c r="A22" s="99"/>
      <c r="B22" s="104"/>
      <c r="C22" s="99"/>
      <c r="D22" s="99"/>
      <c r="E22" s="99"/>
      <c r="F22" s="99"/>
      <c r="G22" s="99"/>
      <c r="H22" s="99"/>
      <c r="I22" s="99"/>
      <c r="K22" s="105"/>
    </row>
    <row r="23" spans="1:11" x14ac:dyDescent="0.25">
      <c r="A23" s="99"/>
      <c r="B23" s="104"/>
      <c r="C23" s="99"/>
      <c r="D23" s="99"/>
      <c r="E23" s="99"/>
      <c r="F23" s="99"/>
      <c r="G23" s="99"/>
      <c r="H23" s="99"/>
      <c r="I23" s="99"/>
      <c r="K23" s="105"/>
    </row>
    <row r="24" spans="1:11" x14ac:dyDescent="0.25">
      <c r="A24" s="99"/>
      <c r="B24" s="104"/>
      <c r="C24" s="99"/>
      <c r="D24" s="99"/>
      <c r="E24" s="99"/>
      <c r="F24" s="99"/>
      <c r="G24" s="99"/>
      <c r="H24" s="99"/>
      <c r="I24" s="99"/>
      <c r="K24" s="105"/>
    </row>
    <row r="25" spans="1:11" x14ac:dyDescent="0.25">
      <c r="A25" s="99"/>
      <c r="B25" s="104"/>
      <c r="C25" s="99"/>
      <c r="D25" s="99"/>
      <c r="E25" s="99"/>
      <c r="F25" s="99"/>
      <c r="G25" s="99"/>
      <c r="H25" s="99"/>
      <c r="I25" s="99"/>
      <c r="K25" s="105"/>
    </row>
    <row r="26" spans="1:11" x14ac:dyDescent="0.25">
      <c r="A26" s="99"/>
      <c r="B26" s="104"/>
      <c r="C26" s="99"/>
      <c r="D26" s="99"/>
      <c r="E26" s="99"/>
      <c r="F26" s="99"/>
      <c r="G26" s="99"/>
      <c r="H26" s="99"/>
      <c r="I26" s="99"/>
      <c r="K26" s="105"/>
    </row>
    <row r="27" spans="1:11" x14ac:dyDescent="0.25">
      <c r="A27" s="99"/>
      <c r="B27" s="104"/>
      <c r="C27" s="99"/>
      <c r="D27" s="99"/>
      <c r="E27" s="99"/>
      <c r="F27" s="99"/>
      <c r="G27" s="99"/>
      <c r="H27" s="99"/>
      <c r="I27" s="99"/>
      <c r="K27" s="105"/>
    </row>
    <row r="28" spans="1:11" x14ac:dyDescent="0.25">
      <c r="A28" s="99"/>
      <c r="B28" s="104"/>
      <c r="C28" s="99"/>
      <c r="D28" s="99"/>
      <c r="E28" s="99"/>
      <c r="F28" s="99"/>
      <c r="G28" s="99"/>
      <c r="H28" s="99"/>
      <c r="I28" s="99"/>
      <c r="K28" s="105"/>
    </row>
    <row r="29" spans="1:11" x14ac:dyDescent="0.25">
      <c r="A29" s="99"/>
      <c r="B29" s="104"/>
      <c r="C29" s="99"/>
      <c r="D29" s="99"/>
      <c r="E29" s="99"/>
      <c r="F29" s="99"/>
      <c r="G29" s="99"/>
      <c r="H29" s="99"/>
      <c r="I29" s="99"/>
      <c r="K29" s="105"/>
    </row>
    <row r="30" spans="1:11" x14ac:dyDescent="0.25">
      <c r="A30" s="99"/>
      <c r="B30" s="104"/>
      <c r="C30" s="99"/>
      <c r="D30" s="99"/>
      <c r="E30" s="99"/>
      <c r="F30" s="99"/>
      <c r="G30" s="99"/>
      <c r="H30" s="99"/>
      <c r="I30" s="99"/>
      <c r="K30" s="105"/>
    </row>
    <row r="31" spans="1:11" x14ac:dyDescent="0.25">
      <c r="A31" s="99"/>
      <c r="B31" s="104"/>
      <c r="C31" s="99"/>
      <c r="D31" s="99"/>
      <c r="E31" s="99"/>
      <c r="F31" s="99"/>
      <c r="G31" s="99"/>
      <c r="H31" s="99"/>
      <c r="I31" s="99"/>
      <c r="K31" s="105"/>
    </row>
    <row r="32" spans="1:11" x14ac:dyDescent="0.25">
      <c r="A32" s="99"/>
      <c r="B32" s="104"/>
      <c r="C32" s="99"/>
      <c r="D32" s="99"/>
      <c r="E32" s="99"/>
      <c r="F32" s="99"/>
      <c r="G32" s="99"/>
      <c r="H32" s="99"/>
      <c r="I32" s="99"/>
      <c r="K32" s="105"/>
    </row>
    <row r="33" spans="1:11" x14ac:dyDescent="0.25">
      <c r="A33" s="99"/>
      <c r="B33" s="104"/>
      <c r="C33" s="99"/>
      <c r="D33" s="99"/>
      <c r="E33" s="99"/>
      <c r="F33" s="99"/>
      <c r="G33" s="99"/>
      <c r="H33" s="99"/>
      <c r="I33" s="99"/>
      <c r="K33" s="105"/>
    </row>
    <row r="34" spans="1:11" x14ac:dyDescent="0.25">
      <c r="A34" s="99"/>
      <c r="B34" s="104"/>
      <c r="C34" s="99"/>
      <c r="D34" s="99"/>
      <c r="E34" s="99"/>
      <c r="F34" s="99"/>
      <c r="G34" s="99"/>
      <c r="H34" s="99"/>
      <c r="I34" s="99"/>
      <c r="K34" s="105"/>
    </row>
    <row r="35" spans="1:11" x14ac:dyDescent="0.25">
      <c r="A35" s="99"/>
      <c r="B35" s="104"/>
      <c r="C35" s="99"/>
      <c r="D35" s="99"/>
      <c r="E35" s="99"/>
      <c r="F35" s="99"/>
      <c r="G35" s="99"/>
      <c r="H35" s="99"/>
      <c r="I35" s="99"/>
      <c r="K35" s="105"/>
    </row>
    <row r="36" spans="1:11" x14ac:dyDescent="0.25">
      <c r="A36" s="99"/>
      <c r="B36" s="104"/>
      <c r="C36" s="99"/>
      <c r="D36" s="99"/>
      <c r="E36" s="99"/>
      <c r="F36" s="99"/>
      <c r="G36" s="99"/>
      <c r="H36" s="99"/>
      <c r="I36" s="99"/>
      <c r="K36" s="105"/>
    </row>
    <row r="37" spans="1:11" x14ac:dyDescent="0.25">
      <c r="A37" s="99"/>
      <c r="B37" s="104"/>
      <c r="C37" s="99"/>
      <c r="D37" s="99"/>
      <c r="E37" s="99"/>
      <c r="F37" s="99"/>
      <c r="G37" s="99"/>
      <c r="H37" s="99"/>
      <c r="I37" s="99"/>
      <c r="K37" s="105"/>
    </row>
    <row r="38" spans="1:11" x14ac:dyDescent="0.25">
      <c r="A38" s="99"/>
      <c r="B38" s="104"/>
      <c r="C38" s="99"/>
      <c r="D38" s="99"/>
      <c r="E38" s="99"/>
      <c r="F38" s="99"/>
      <c r="G38" s="99"/>
      <c r="H38" s="99"/>
      <c r="I38" s="99"/>
      <c r="K38" s="105"/>
    </row>
    <row r="39" spans="1:11" x14ac:dyDescent="0.25">
      <c r="A39" s="99"/>
      <c r="B39" s="104"/>
      <c r="C39" s="99"/>
      <c r="D39" s="99"/>
      <c r="E39" s="99"/>
      <c r="F39" s="99"/>
      <c r="G39" s="99"/>
      <c r="H39" s="99"/>
      <c r="I39" s="99"/>
      <c r="K39" s="105"/>
    </row>
    <row r="40" spans="1:11" x14ac:dyDescent="0.25">
      <c r="A40" s="99"/>
      <c r="B40" s="104"/>
      <c r="C40" s="99"/>
      <c r="D40" s="99"/>
      <c r="E40" s="99"/>
      <c r="F40" s="99"/>
      <c r="G40" s="99"/>
      <c r="H40" s="99"/>
      <c r="I40" s="99"/>
      <c r="K40" s="105"/>
    </row>
    <row r="41" spans="1:11" x14ac:dyDescent="0.25">
      <c r="A41" s="99"/>
      <c r="B41" s="104"/>
      <c r="C41" s="99"/>
      <c r="D41" s="99"/>
      <c r="E41" s="99"/>
      <c r="F41" s="99"/>
      <c r="G41" s="99"/>
      <c r="H41" s="99"/>
      <c r="I41" s="99"/>
      <c r="K41" s="105"/>
    </row>
    <row r="42" spans="1:11" x14ac:dyDescent="0.25">
      <c r="A42" s="99"/>
      <c r="B42" s="104"/>
      <c r="C42" s="99"/>
      <c r="D42" s="99"/>
      <c r="E42" s="99"/>
      <c r="F42" s="99"/>
      <c r="G42" s="99"/>
      <c r="H42" s="99"/>
      <c r="I42" s="99"/>
      <c r="K42" s="105"/>
    </row>
    <row r="43" spans="1:11" x14ac:dyDescent="0.25">
      <c r="A43" s="99"/>
      <c r="B43" s="104"/>
      <c r="C43" s="99"/>
      <c r="D43" s="99"/>
      <c r="E43" s="99"/>
      <c r="F43" s="99"/>
      <c r="G43" s="99"/>
      <c r="H43" s="99"/>
      <c r="I43" s="99"/>
      <c r="K43" s="105"/>
    </row>
    <row r="44" spans="1:11" x14ac:dyDescent="0.25">
      <c r="A44" s="99"/>
      <c r="B44" s="104"/>
      <c r="C44" s="99"/>
      <c r="D44" s="99"/>
      <c r="E44" s="99"/>
      <c r="F44" s="99"/>
      <c r="G44" s="99"/>
      <c r="H44" s="99"/>
      <c r="I44" s="99"/>
      <c r="K44" s="105"/>
    </row>
    <row r="45" spans="1:11" x14ac:dyDescent="0.25">
      <c r="A45" s="99"/>
      <c r="B45" s="104"/>
      <c r="C45" s="99"/>
      <c r="D45" s="99"/>
      <c r="E45" s="99"/>
      <c r="F45" s="99"/>
      <c r="G45" s="99"/>
      <c r="H45" s="99"/>
      <c r="I45" s="99"/>
      <c r="K45" s="105"/>
    </row>
    <row r="46" spans="1:11" x14ac:dyDescent="0.25">
      <c r="A46" s="99"/>
      <c r="B46" s="104"/>
      <c r="C46" s="99"/>
      <c r="D46" s="99"/>
      <c r="E46" s="99"/>
      <c r="F46" s="99"/>
      <c r="G46" s="99"/>
      <c r="H46" s="99"/>
      <c r="I46" s="99"/>
      <c r="K46" s="105"/>
    </row>
    <row r="47" spans="1:11" x14ac:dyDescent="0.25">
      <c r="A47" s="99"/>
      <c r="B47" s="104"/>
      <c r="C47" s="99"/>
      <c r="D47" s="99"/>
      <c r="E47" s="99"/>
      <c r="F47" s="99"/>
      <c r="G47" s="99"/>
      <c r="H47" s="99"/>
      <c r="I47" s="99"/>
      <c r="K47" s="105"/>
    </row>
    <row r="48" spans="1:11" x14ac:dyDescent="0.25">
      <c r="A48" s="99"/>
      <c r="B48" s="104"/>
      <c r="C48" s="99"/>
      <c r="D48" s="99"/>
      <c r="E48" s="99"/>
      <c r="F48" s="99"/>
      <c r="G48" s="99"/>
      <c r="H48" s="99"/>
      <c r="I48" s="99"/>
      <c r="K48" s="105"/>
    </row>
    <row r="49" spans="1:11" x14ac:dyDescent="0.25">
      <c r="A49" s="99"/>
      <c r="B49" s="104"/>
      <c r="C49" s="99"/>
      <c r="D49" s="99"/>
      <c r="E49" s="99"/>
      <c r="F49" s="99"/>
      <c r="G49" s="99"/>
      <c r="H49" s="99"/>
      <c r="I49" s="99"/>
      <c r="K49" s="105"/>
    </row>
    <row r="50" spans="1:11" x14ac:dyDescent="0.25">
      <c r="A50" s="99"/>
      <c r="B50" s="104"/>
      <c r="C50" s="99"/>
      <c r="D50" s="99"/>
      <c r="E50" s="99"/>
      <c r="F50" s="99"/>
      <c r="G50" s="99"/>
      <c r="H50" s="99"/>
      <c r="I50" s="99"/>
      <c r="K50" s="105"/>
    </row>
    <row r="51" spans="1:11" x14ac:dyDescent="0.25">
      <c r="A51" s="99"/>
      <c r="B51" s="104"/>
      <c r="C51" s="99"/>
      <c r="D51" s="99"/>
      <c r="E51" s="99"/>
      <c r="F51" s="99"/>
      <c r="G51" s="99"/>
      <c r="H51" s="99"/>
      <c r="I51" s="99"/>
      <c r="K51" s="105"/>
    </row>
    <row r="52" spans="1:11" x14ac:dyDescent="0.25">
      <c r="A52" s="99"/>
      <c r="B52" s="104"/>
      <c r="C52" s="99"/>
      <c r="D52" s="99"/>
      <c r="E52" s="99"/>
      <c r="F52" s="99"/>
      <c r="G52" s="99"/>
      <c r="H52" s="99"/>
      <c r="I52" s="99"/>
      <c r="K52" s="105"/>
    </row>
    <row r="53" spans="1:11" x14ac:dyDescent="0.25">
      <c r="A53" s="99"/>
      <c r="B53" s="104"/>
      <c r="C53" s="99"/>
      <c r="D53" s="99"/>
      <c r="E53" s="99"/>
      <c r="F53" s="99"/>
      <c r="G53" s="99"/>
      <c r="H53" s="99"/>
      <c r="I53" s="99"/>
      <c r="K53" s="105"/>
    </row>
    <row r="54" spans="1:11" x14ac:dyDescent="0.25">
      <c r="A54" s="99"/>
      <c r="B54" s="104"/>
      <c r="C54" s="99"/>
      <c r="D54" s="99"/>
      <c r="E54" s="99"/>
      <c r="F54" s="99"/>
      <c r="G54" s="99"/>
      <c r="H54" s="99"/>
      <c r="I54" s="99"/>
      <c r="K54" s="105"/>
    </row>
    <row r="55" spans="1:11" x14ac:dyDescent="0.25">
      <c r="A55" s="99"/>
      <c r="B55" s="104"/>
      <c r="C55" s="99"/>
      <c r="D55" s="99"/>
      <c r="E55" s="99"/>
      <c r="F55" s="99"/>
      <c r="G55" s="99"/>
      <c r="H55" s="99"/>
      <c r="I55" s="99"/>
      <c r="K55" s="105"/>
    </row>
    <row r="56" spans="1:11" x14ac:dyDescent="0.25">
      <c r="A56" s="99"/>
      <c r="B56" s="104"/>
      <c r="C56" s="99"/>
      <c r="D56" s="99"/>
      <c r="E56" s="99"/>
      <c r="F56" s="99"/>
      <c r="G56" s="99"/>
      <c r="H56" s="99"/>
      <c r="I56" s="99"/>
      <c r="K56" s="105"/>
    </row>
    <row r="57" spans="1:11" x14ac:dyDescent="0.25">
      <c r="A57" s="99"/>
      <c r="B57" s="104"/>
      <c r="C57" s="99"/>
      <c r="D57" s="99"/>
      <c r="E57" s="99"/>
      <c r="F57" s="99"/>
      <c r="G57" s="99"/>
      <c r="H57" s="99"/>
      <c r="I57" s="99"/>
      <c r="K57" s="105"/>
    </row>
    <row r="58" spans="1:11" x14ac:dyDescent="0.25">
      <c r="A58" s="99"/>
      <c r="B58" s="104"/>
      <c r="C58" s="99"/>
      <c r="D58" s="99"/>
      <c r="E58" s="99"/>
      <c r="F58" s="99"/>
      <c r="G58" s="99"/>
      <c r="H58" s="99"/>
      <c r="I58" s="99"/>
      <c r="K58" s="105"/>
    </row>
    <row r="59" spans="1:11" x14ac:dyDescent="0.25">
      <c r="A59" s="99"/>
      <c r="B59" s="104"/>
      <c r="C59" s="99"/>
      <c r="D59" s="99"/>
      <c r="E59" s="99"/>
      <c r="F59" s="99"/>
      <c r="G59" s="99"/>
      <c r="H59" s="99"/>
      <c r="I59" s="99"/>
      <c r="K59" s="105"/>
    </row>
    <row r="60" spans="1:11" x14ac:dyDescent="0.25">
      <c r="A60" s="99"/>
      <c r="B60" s="104"/>
      <c r="C60" s="99"/>
      <c r="D60" s="99"/>
      <c r="E60" s="99"/>
      <c r="F60" s="99"/>
      <c r="G60" s="99"/>
      <c r="H60" s="99"/>
      <c r="I60" s="99"/>
      <c r="K60" s="105"/>
    </row>
    <row r="61" spans="1:11" x14ac:dyDescent="0.25">
      <c r="A61" s="99"/>
      <c r="B61" s="104"/>
      <c r="C61" s="99"/>
      <c r="D61" s="99"/>
      <c r="E61" s="99"/>
      <c r="F61" s="99"/>
      <c r="G61" s="99"/>
      <c r="H61" s="99"/>
      <c r="I61" s="99"/>
      <c r="K61" s="105"/>
    </row>
    <row r="62" spans="1:11" x14ac:dyDescent="0.25">
      <c r="A62" s="99"/>
      <c r="B62" s="104"/>
      <c r="C62" s="99"/>
      <c r="D62" s="99"/>
      <c r="E62" s="99"/>
      <c r="F62" s="99"/>
      <c r="G62" s="99"/>
      <c r="H62" s="99"/>
      <c r="I62" s="99"/>
      <c r="K62" s="105"/>
    </row>
    <row r="63" spans="1:11" x14ac:dyDescent="0.25">
      <c r="A63" s="99"/>
      <c r="B63" s="104"/>
      <c r="C63" s="99"/>
      <c r="D63" s="99"/>
      <c r="E63" s="99"/>
      <c r="F63" s="99"/>
      <c r="G63" s="99"/>
      <c r="H63" s="99"/>
      <c r="I63" s="99"/>
      <c r="K63" s="105"/>
    </row>
    <row r="64" spans="1:11" x14ac:dyDescent="0.25">
      <c r="A64" s="99"/>
      <c r="B64" s="104"/>
      <c r="C64" s="99"/>
      <c r="D64" s="99"/>
      <c r="E64" s="99"/>
      <c r="F64" s="99"/>
      <c r="G64" s="99"/>
      <c r="H64" s="99"/>
      <c r="I64" s="99"/>
      <c r="K64" s="105"/>
    </row>
    <row r="65" spans="1:11" x14ac:dyDescent="0.25">
      <c r="A65" s="99"/>
      <c r="B65" s="104"/>
      <c r="C65" s="99"/>
      <c r="D65" s="99"/>
      <c r="E65" s="99"/>
      <c r="F65" s="99"/>
      <c r="G65" s="99"/>
      <c r="H65" s="99"/>
      <c r="I65" s="99"/>
      <c r="K65" s="105"/>
    </row>
    <row r="66" spans="1:11" x14ac:dyDescent="0.25">
      <c r="A66" s="99"/>
      <c r="B66" s="104"/>
      <c r="C66" s="99"/>
      <c r="D66" s="99"/>
      <c r="E66" s="99"/>
      <c r="F66" s="99"/>
      <c r="G66" s="99"/>
      <c r="H66" s="99"/>
      <c r="I66" s="99"/>
      <c r="K66" s="105"/>
    </row>
    <row r="67" spans="1:11" x14ac:dyDescent="0.25">
      <c r="A67" s="99"/>
      <c r="B67" s="104"/>
      <c r="C67" s="99"/>
      <c r="D67" s="99"/>
      <c r="E67" s="99"/>
      <c r="F67" s="99"/>
      <c r="G67" s="99"/>
      <c r="H67" s="99"/>
      <c r="I67" s="99"/>
      <c r="K67" s="105"/>
    </row>
    <row r="68" spans="1:11" x14ac:dyDescent="0.25">
      <c r="A68" s="99"/>
      <c r="B68" s="104"/>
      <c r="C68" s="99"/>
      <c r="D68" s="99"/>
      <c r="E68" s="99"/>
      <c r="F68" s="99"/>
      <c r="G68" s="99"/>
      <c r="H68" s="99"/>
      <c r="I68" s="99"/>
      <c r="K68" s="105"/>
    </row>
    <row r="69" spans="1:11" x14ac:dyDescent="0.25">
      <c r="A69" s="99"/>
      <c r="B69" s="104"/>
      <c r="C69" s="99"/>
      <c r="D69" s="99"/>
      <c r="E69" s="99"/>
      <c r="F69" s="99"/>
      <c r="G69" s="99"/>
      <c r="H69" s="99"/>
      <c r="I69" s="99"/>
      <c r="K69" s="105"/>
    </row>
    <row r="70" spans="1:11" x14ac:dyDescent="0.25">
      <c r="A70" s="99"/>
      <c r="B70" s="104"/>
      <c r="C70" s="99"/>
      <c r="D70" s="99"/>
      <c r="E70" s="99"/>
      <c r="F70" s="99"/>
      <c r="G70" s="99"/>
      <c r="H70" s="99"/>
      <c r="I70" s="99"/>
      <c r="K70" s="105"/>
    </row>
    <row r="71" spans="1:11" x14ac:dyDescent="0.25">
      <c r="A71" s="99"/>
      <c r="B71" s="104"/>
      <c r="C71" s="99"/>
      <c r="D71" s="99"/>
      <c r="E71" s="99"/>
      <c r="F71" s="99"/>
      <c r="G71" s="99"/>
      <c r="H71" s="99"/>
      <c r="I71" s="99"/>
      <c r="K71" s="105"/>
    </row>
    <row r="72" spans="1:11" x14ac:dyDescent="0.25">
      <c r="A72" s="99"/>
      <c r="B72" s="104"/>
      <c r="C72" s="99"/>
      <c r="D72" s="99"/>
      <c r="E72" s="99"/>
      <c r="F72" s="99"/>
      <c r="G72" s="99"/>
      <c r="H72" s="99"/>
      <c r="I72" s="99"/>
      <c r="K72" s="105"/>
    </row>
    <row r="73" spans="1:11" x14ac:dyDescent="0.25">
      <c r="A73" s="99"/>
      <c r="B73" s="104"/>
      <c r="C73" s="99"/>
      <c r="D73" s="99"/>
      <c r="E73" s="99"/>
      <c r="F73" s="99"/>
      <c r="G73" s="99"/>
      <c r="H73" s="99"/>
      <c r="I73" s="99"/>
      <c r="K73" s="105"/>
    </row>
    <row r="74" spans="1:11" x14ac:dyDescent="0.25">
      <c r="A74" s="99"/>
      <c r="B74" s="104"/>
      <c r="C74" s="99"/>
      <c r="D74" s="99"/>
      <c r="E74" s="99"/>
      <c r="F74" s="99"/>
      <c r="G74" s="99"/>
      <c r="H74" s="99"/>
      <c r="I74" s="99"/>
      <c r="K74" s="105"/>
    </row>
    <row r="75" spans="1:11" x14ac:dyDescent="0.25">
      <c r="A75" s="99"/>
      <c r="B75" s="104"/>
      <c r="C75" s="99"/>
      <c r="D75" s="99"/>
      <c r="E75" s="99"/>
      <c r="F75" s="99"/>
      <c r="G75" s="99"/>
      <c r="H75" s="99"/>
      <c r="I75" s="99"/>
      <c r="K75" s="105"/>
    </row>
    <row r="76" spans="1:11" x14ac:dyDescent="0.25">
      <c r="A76" s="99"/>
      <c r="B76" s="104"/>
      <c r="C76" s="99"/>
      <c r="D76" s="99"/>
      <c r="E76" s="99"/>
      <c r="F76" s="99"/>
      <c r="G76" s="99"/>
      <c r="H76" s="99"/>
      <c r="I76" s="99"/>
      <c r="K76" s="105"/>
    </row>
    <row r="77" spans="1:11" x14ac:dyDescent="0.25">
      <c r="A77" s="99"/>
      <c r="B77" s="104"/>
      <c r="C77" s="99"/>
      <c r="D77" s="99"/>
      <c r="E77" s="99"/>
      <c r="F77" s="99"/>
      <c r="G77" s="99"/>
      <c r="H77" s="99"/>
      <c r="I77" s="99"/>
      <c r="K77" s="105"/>
    </row>
    <row r="78" spans="1:11" x14ac:dyDescent="0.25">
      <c r="A78" s="99"/>
      <c r="B78" s="104"/>
      <c r="C78" s="99"/>
      <c r="D78" s="99"/>
      <c r="E78" s="99"/>
      <c r="F78" s="99"/>
      <c r="G78" s="99"/>
      <c r="H78" s="99"/>
      <c r="I78" s="99"/>
      <c r="K78" s="105"/>
    </row>
    <row r="79" spans="1:11" x14ac:dyDescent="0.25">
      <c r="A79" s="99"/>
      <c r="B79" s="104"/>
      <c r="C79" s="99"/>
      <c r="D79" s="99"/>
      <c r="E79" s="99"/>
      <c r="F79" s="99"/>
      <c r="G79" s="99"/>
      <c r="H79" s="99"/>
      <c r="I79" s="99"/>
      <c r="K79" s="105"/>
    </row>
    <row r="80" spans="1:11" x14ac:dyDescent="0.25">
      <c r="A80" s="99"/>
      <c r="B80" s="104"/>
      <c r="C80" s="99"/>
      <c r="D80" s="99"/>
      <c r="E80" s="99"/>
      <c r="F80" s="99"/>
      <c r="G80" s="99"/>
      <c r="H80" s="99"/>
      <c r="I80" s="99"/>
      <c r="K80" s="105"/>
    </row>
    <row r="81" spans="1:11" x14ac:dyDescent="0.25">
      <c r="A81" s="99"/>
      <c r="B81" s="104"/>
      <c r="C81" s="99"/>
      <c r="D81" s="99"/>
      <c r="E81" s="99"/>
      <c r="F81" s="99"/>
      <c r="G81" s="99"/>
      <c r="H81" s="99"/>
      <c r="I81" s="99"/>
      <c r="K81" s="105"/>
    </row>
    <row r="82" spans="1:11" x14ac:dyDescent="0.25">
      <c r="A82" s="99"/>
      <c r="B82" s="104"/>
      <c r="C82" s="99"/>
      <c r="D82" s="99"/>
      <c r="E82" s="99"/>
      <c r="F82" s="99"/>
      <c r="G82" s="99"/>
      <c r="H82" s="99"/>
      <c r="I82" s="99"/>
      <c r="K82" s="105"/>
    </row>
    <row r="83" spans="1:11" x14ac:dyDescent="0.25">
      <c r="A83" s="99"/>
      <c r="B83" s="104"/>
      <c r="C83" s="99"/>
      <c r="D83" s="99"/>
      <c r="E83" s="99"/>
      <c r="F83" s="99"/>
      <c r="G83" s="99"/>
      <c r="H83" s="99"/>
      <c r="I83" s="99"/>
      <c r="K83" s="105"/>
    </row>
    <row r="84" spans="1:11" x14ac:dyDescent="0.25">
      <c r="A84" s="99"/>
      <c r="B84" s="104"/>
      <c r="C84" s="99"/>
      <c r="D84" s="99"/>
      <c r="E84" s="99"/>
      <c r="F84" s="99"/>
      <c r="G84" s="99"/>
      <c r="H84" s="99"/>
      <c r="I84" s="99"/>
      <c r="K84" s="105"/>
    </row>
    <row r="85" spans="1:11" x14ac:dyDescent="0.25">
      <c r="A85" s="99"/>
      <c r="B85" s="104"/>
      <c r="C85" s="99"/>
      <c r="D85" s="99"/>
      <c r="E85" s="99"/>
      <c r="F85" s="99"/>
      <c r="G85" s="99"/>
      <c r="H85" s="99"/>
      <c r="I85" s="99"/>
      <c r="K85" s="105"/>
    </row>
    <row r="86" spans="1:11" x14ac:dyDescent="0.25">
      <c r="A86" s="99"/>
      <c r="B86" s="104"/>
      <c r="C86" s="99"/>
      <c r="D86" s="99"/>
      <c r="E86" s="99"/>
      <c r="F86" s="99"/>
      <c r="G86" s="99"/>
      <c r="H86" s="99"/>
      <c r="I86" s="99"/>
      <c r="K86" s="105"/>
    </row>
    <row r="87" spans="1:11" x14ac:dyDescent="0.25">
      <c r="A87" s="99"/>
      <c r="B87" s="104"/>
      <c r="C87" s="99"/>
      <c r="D87" s="99"/>
      <c r="E87" s="99"/>
      <c r="F87" s="99"/>
      <c r="G87" s="99"/>
      <c r="H87" s="99"/>
      <c r="I87" s="99"/>
      <c r="K87" s="105"/>
    </row>
    <row r="88" spans="1:11" x14ac:dyDescent="0.25">
      <c r="A88" s="99"/>
      <c r="B88" s="104"/>
      <c r="C88" s="99"/>
      <c r="D88" s="99"/>
      <c r="E88" s="99"/>
      <c r="F88" s="99"/>
      <c r="G88" s="99"/>
      <c r="H88" s="99"/>
      <c r="I88" s="99"/>
      <c r="K88" s="105"/>
    </row>
    <row r="89" spans="1:11" x14ac:dyDescent="0.25">
      <c r="A89" s="99"/>
      <c r="B89" s="104"/>
      <c r="C89" s="99"/>
      <c r="D89" s="99"/>
      <c r="E89" s="99"/>
      <c r="F89" s="99"/>
      <c r="G89" s="99"/>
      <c r="H89" s="99"/>
      <c r="I89" s="99"/>
      <c r="K89" s="105"/>
    </row>
    <row r="90" spans="1:11" x14ac:dyDescent="0.25">
      <c r="A90" s="99"/>
      <c r="B90" s="104"/>
      <c r="C90" s="99"/>
      <c r="D90" s="99"/>
      <c r="E90" s="99"/>
      <c r="F90" s="99"/>
      <c r="G90" s="99"/>
      <c r="H90" s="99"/>
      <c r="I90" s="99"/>
      <c r="K90" s="105"/>
    </row>
    <row r="91" spans="1:11" x14ac:dyDescent="0.25">
      <c r="A91" s="99"/>
      <c r="B91" s="104"/>
      <c r="C91" s="99"/>
      <c r="D91" s="99"/>
      <c r="E91" s="99"/>
      <c r="F91" s="99"/>
      <c r="G91" s="99"/>
      <c r="H91" s="99"/>
      <c r="I91" s="99"/>
      <c r="K91" s="105"/>
    </row>
    <row r="92" spans="1:11" x14ac:dyDescent="0.25">
      <c r="A92" s="99"/>
      <c r="B92" s="104"/>
      <c r="C92" s="99"/>
      <c r="D92" s="99"/>
      <c r="E92" s="99"/>
      <c r="F92" s="99"/>
      <c r="G92" s="99"/>
      <c r="H92" s="99"/>
      <c r="I92" s="99"/>
      <c r="K92" s="105"/>
    </row>
    <row r="93" spans="1:11" x14ac:dyDescent="0.25">
      <c r="A93" s="99"/>
      <c r="B93" s="104"/>
      <c r="C93" s="99"/>
      <c r="D93" s="99"/>
      <c r="E93" s="99"/>
      <c r="F93" s="99"/>
      <c r="G93" s="99"/>
      <c r="H93" s="99"/>
      <c r="I93" s="99"/>
      <c r="K93" s="105"/>
    </row>
    <row r="94" spans="1:11" x14ac:dyDescent="0.25">
      <c r="A94" s="99"/>
      <c r="B94" s="104"/>
      <c r="C94" s="99"/>
      <c r="D94" s="99"/>
      <c r="E94" s="99"/>
      <c r="F94" s="99"/>
      <c r="G94" s="99"/>
      <c r="H94" s="99"/>
      <c r="I94" s="99"/>
      <c r="K94" s="105"/>
    </row>
    <row r="95" spans="1:11" x14ac:dyDescent="0.25">
      <c r="A95" s="99"/>
      <c r="B95" s="104"/>
      <c r="C95" s="99"/>
      <c r="D95" s="99"/>
      <c r="E95" s="99"/>
      <c r="F95" s="99"/>
      <c r="G95" s="99"/>
      <c r="H95" s="99"/>
      <c r="I95" s="99"/>
      <c r="K95" s="105"/>
    </row>
    <row r="96" spans="1:11" x14ac:dyDescent="0.25">
      <c r="A96" s="99"/>
      <c r="B96" s="104"/>
      <c r="C96" s="99"/>
      <c r="D96" s="99"/>
      <c r="E96" s="99"/>
      <c r="F96" s="99"/>
      <c r="G96" s="99"/>
      <c r="H96" s="99"/>
      <c r="I96" s="99"/>
      <c r="K96" s="105"/>
    </row>
    <row r="97" spans="1:11" x14ac:dyDescent="0.25">
      <c r="A97" s="99"/>
      <c r="B97" s="104"/>
      <c r="C97" s="99"/>
      <c r="D97" s="99"/>
      <c r="E97" s="99"/>
      <c r="F97" s="99"/>
      <c r="G97" s="99"/>
      <c r="H97" s="99"/>
      <c r="I97" s="99"/>
      <c r="K97" s="105"/>
    </row>
    <row r="98" spans="1:11" x14ac:dyDescent="0.25">
      <c r="A98" s="99"/>
      <c r="B98" s="104"/>
      <c r="C98" s="99"/>
      <c r="D98" s="99"/>
      <c r="E98" s="99"/>
      <c r="F98" s="99"/>
      <c r="G98" s="99"/>
      <c r="H98" s="99"/>
      <c r="I98" s="99"/>
      <c r="K98" s="105"/>
    </row>
    <row r="99" spans="1:11" x14ac:dyDescent="0.25">
      <c r="A99" s="99"/>
      <c r="B99" s="104"/>
      <c r="C99" s="99"/>
      <c r="D99" s="99"/>
      <c r="E99" s="99"/>
      <c r="F99" s="99"/>
      <c r="G99" s="99"/>
      <c r="H99" s="99"/>
      <c r="I99" s="99"/>
      <c r="K99" s="105"/>
    </row>
    <row r="100" spans="1:11" x14ac:dyDescent="0.25">
      <c r="A100" s="99"/>
      <c r="B100" s="104"/>
      <c r="C100" s="99"/>
      <c r="D100" s="99"/>
      <c r="E100" s="99"/>
      <c r="F100" s="99"/>
      <c r="G100" s="99"/>
      <c r="H100" s="99"/>
      <c r="I100" s="99"/>
      <c r="K100" s="105"/>
    </row>
    <row r="101" spans="1:11" x14ac:dyDescent="0.25">
      <c r="A101" s="99"/>
      <c r="B101" s="104"/>
      <c r="C101" s="99"/>
      <c r="D101" s="99"/>
      <c r="E101" s="99"/>
      <c r="F101" s="99"/>
      <c r="G101" s="99"/>
      <c r="H101" s="99"/>
      <c r="I101" s="99"/>
      <c r="K101" s="105"/>
    </row>
    <row r="102" spans="1:11" x14ac:dyDescent="0.25">
      <c r="A102" s="99"/>
      <c r="B102" s="104"/>
      <c r="C102" s="99"/>
      <c r="D102" s="99"/>
      <c r="E102" s="99"/>
      <c r="F102" s="99"/>
      <c r="G102" s="99"/>
      <c r="H102" s="99"/>
      <c r="I102" s="99"/>
      <c r="K102" s="105"/>
    </row>
    <row r="103" spans="1:11" x14ac:dyDescent="0.25">
      <c r="A103" s="99"/>
      <c r="B103" s="104"/>
      <c r="C103" s="99"/>
      <c r="D103" s="99"/>
      <c r="E103" s="99"/>
      <c r="F103" s="99"/>
      <c r="G103" s="99"/>
      <c r="H103" s="99"/>
      <c r="I103" s="99"/>
      <c r="K103" s="105"/>
    </row>
    <row r="104" spans="1:11" x14ac:dyDescent="0.25">
      <c r="A104" s="99"/>
      <c r="B104" s="104"/>
      <c r="C104" s="99"/>
      <c r="D104" s="99"/>
      <c r="E104" s="99"/>
      <c r="F104" s="99"/>
      <c r="G104" s="99"/>
      <c r="H104" s="99"/>
      <c r="I104" s="99"/>
      <c r="K104" s="105"/>
    </row>
    <row r="105" spans="1:11" x14ac:dyDescent="0.25">
      <c r="A105" s="99"/>
      <c r="B105" s="104"/>
      <c r="C105" s="99"/>
      <c r="D105" s="99"/>
      <c r="E105" s="99"/>
      <c r="F105" s="99"/>
      <c r="G105" s="99"/>
      <c r="H105" s="99"/>
      <c r="I105" s="99"/>
      <c r="K105" s="105"/>
    </row>
    <row r="106" spans="1:11" x14ac:dyDescent="0.25">
      <c r="A106" s="99"/>
      <c r="B106" s="104"/>
      <c r="C106" s="99"/>
      <c r="D106" s="99"/>
      <c r="E106" s="99"/>
      <c r="F106" s="99"/>
      <c r="G106" s="99"/>
      <c r="H106" s="99"/>
      <c r="I106" s="99"/>
      <c r="K106" s="105"/>
    </row>
    <row r="107" spans="1:11" x14ac:dyDescent="0.25">
      <c r="A107" s="99"/>
      <c r="B107" s="104"/>
      <c r="C107" s="99"/>
      <c r="D107" s="99"/>
      <c r="E107" s="99"/>
      <c r="F107" s="99"/>
      <c r="G107" s="99"/>
      <c r="H107" s="99"/>
      <c r="I107" s="99"/>
      <c r="K107" s="105"/>
    </row>
    <row r="108" spans="1:11" x14ac:dyDescent="0.25">
      <c r="A108" s="99"/>
      <c r="B108" s="104"/>
      <c r="C108" s="99"/>
      <c r="D108" s="99"/>
      <c r="E108" s="99"/>
      <c r="F108" s="99"/>
      <c r="G108" s="99"/>
      <c r="H108" s="99"/>
      <c r="I108" s="99"/>
      <c r="K108" s="105"/>
    </row>
    <row r="109" spans="1:11" x14ac:dyDescent="0.25">
      <c r="A109" s="99"/>
      <c r="B109" s="104"/>
      <c r="C109" s="99"/>
      <c r="D109" s="99"/>
      <c r="E109" s="99"/>
      <c r="F109" s="99"/>
      <c r="G109" s="99"/>
      <c r="H109" s="99"/>
      <c r="I109" s="99"/>
      <c r="K109" s="105"/>
    </row>
    <row r="110" spans="1:11" x14ac:dyDescent="0.25">
      <c r="A110" s="99"/>
      <c r="B110" s="104"/>
      <c r="C110" s="99"/>
      <c r="D110" s="99"/>
      <c r="E110" s="99"/>
      <c r="F110" s="99"/>
      <c r="G110" s="99"/>
      <c r="H110" s="99"/>
      <c r="I110" s="99"/>
      <c r="K110" s="105"/>
    </row>
    <row r="111" spans="1:11" x14ac:dyDescent="0.25">
      <c r="A111" s="99"/>
      <c r="B111" s="104"/>
      <c r="C111" s="99"/>
      <c r="D111" s="99"/>
      <c r="E111" s="99"/>
      <c r="F111" s="99"/>
      <c r="G111" s="99"/>
      <c r="H111" s="99"/>
      <c r="I111" s="99"/>
      <c r="K111" s="105"/>
    </row>
    <row r="112" spans="1:11" x14ac:dyDescent="0.25">
      <c r="A112" s="99"/>
      <c r="B112" s="104"/>
      <c r="C112" s="99"/>
      <c r="D112" s="99"/>
      <c r="E112" s="99"/>
      <c r="F112" s="99"/>
      <c r="G112" s="99"/>
      <c r="H112" s="99"/>
      <c r="I112" s="99"/>
      <c r="K112" s="105"/>
    </row>
    <row r="113" spans="1:11" x14ac:dyDescent="0.25">
      <c r="A113" s="99"/>
      <c r="B113" s="104"/>
      <c r="C113" s="99"/>
      <c r="D113" s="99"/>
      <c r="E113" s="99"/>
      <c r="F113" s="99"/>
      <c r="G113" s="99"/>
      <c r="H113" s="99"/>
      <c r="I113" s="99"/>
      <c r="K113" s="105"/>
    </row>
    <row r="114" spans="1:11" x14ac:dyDescent="0.25">
      <c r="A114" s="99"/>
      <c r="B114" s="104"/>
      <c r="C114" s="99"/>
      <c r="D114" s="99"/>
      <c r="E114" s="99"/>
      <c r="F114" s="99"/>
      <c r="G114" s="99"/>
      <c r="H114" s="99"/>
      <c r="I114" s="99"/>
      <c r="K114" s="105"/>
    </row>
    <row r="115" spans="1:11" x14ac:dyDescent="0.25">
      <c r="A115" s="99"/>
      <c r="B115" s="104"/>
      <c r="C115" s="99"/>
      <c r="D115" s="99"/>
      <c r="E115" s="99"/>
      <c r="F115" s="99"/>
      <c r="G115" s="99"/>
      <c r="H115" s="99"/>
      <c r="I115" s="99"/>
      <c r="K115" s="105"/>
    </row>
    <row r="116" spans="1:11" x14ac:dyDescent="0.25">
      <c r="A116" s="99"/>
      <c r="B116" s="104"/>
      <c r="C116" s="99"/>
      <c r="D116" s="99"/>
      <c r="E116" s="99"/>
      <c r="F116" s="99"/>
      <c r="G116" s="99"/>
      <c r="H116" s="99"/>
      <c r="I116" s="99"/>
      <c r="K116" s="105"/>
    </row>
    <row r="117" spans="1:11" x14ac:dyDescent="0.25">
      <c r="A117" s="99"/>
      <c r="B117" s="104"/>
      <c r="C117" s="99"/>
      <c r="D117" s="99"/>
      <c r="E117" s="99"/>
      <c r="F117" s="99"/>
      <c r="G117" s="99"/>
      <c r="H117" s="99"/>
      <c r="I117" s="99"/>
      <c r="K117" s="105"/>
    </row>
    <row r="118" spans="1:11" x14ac:dyDescent="0.25">
      <c r="A118" s="99"/>
      <c r="B118" s="104"/>
      <c r="C118" s="99"/>
      <c r="D118" s="99"/>
      <c r="E118" s="99"/>
      <c r="F118" s="99"/>
      <c r="G118" s="99"/>
      <c r="H118" s="99"/>
      <c r="I118" s="99"/>
      <c r="K118" s="105"/>
    </row>
    <row r="119" spans="1:11" x14ac:dyDescent="0.25">
      <c r="A119" s="99"/>
      <c r="B119" s="104"/>
      <c r="C119" s="99"/>
      <c r="D119" s="99"/>
      <c r="E119" s="99"/>
      <c r="F119" s="99"/>
      <c r="G119" s="99"/>
      <c r="H119" s="99"/>
      <c r="I119" s="99"/>
      <c r="K119" s="105"/>
    </row>
    <row r="120" spans="1:11" x14ac:dyDescent="0.25">
      <c r="A120" s="99"/>
      <c r="B120" s="104"/>
      <c r="C120" s="99"/>
      <c r="D120" s="99"/>
      <c r="E120" s="99"/>
      <c r="F120" s="99"/>
      <c r="G120" s="99"/>
      <c r="H120" s="99"/>
      <c r="I120" s="99"/>
      <c r="K120" s="105"/>
    </row>
    <row r="121" spans="1:11" x14ac:dyDescent="0.25">
      <c r="A121" s="99"/>
      <c r="B121" s="106"/>
      <c r="C121" s="99"/>
      <c r="D121" s="99"/>
      <c r="E121" s="99"/>
      <c r="F121" s="99"/>
      <c r="G121" s="99"/>
      <c r="H121" s="99"/>
      <c r="I121" s="99"/>
      <c r="K121" s="105"/>
    </row>
    <row r="122" spans="1:11" x14ac:dyDescent="0.25">
      <c r="A122" s="99"/>
      <c r="B122" s="106"/>
      <c r="C122" s="99"/>
      <c r="D122" s="99"/>
      <c r="E122" s="99"/>
      <c r="F122" s="99"/>
      <c r="G122" s="99"/>
      <c r="H122" s="99"/>
      <c r="I122" s="99"/>
      <c r="K122" s="105"/>
    </row>
    <row r="123" spans="1:11" x14ac:dyDescent="0.25">
      <c r="A123" s="99"/>
      <c r="B123" s="106"/>
      <c r="C123" s="99"/>
      <c r="D123" s="99"/>
      <c r="E123" s="99"/>
      <c r="F123" s="99"/>
      <c r="G123" s="99"/>
      <c r="H123" s="99"/>
      <c r="I123" s="99"/>
      <c r="K123" s="105"/>
    </row>
    <row r="124" spans="1:11" x14ac:dyDescent="0.25">
      <c r="A124" s="99"/>
      <c r="B124" s="106"/>
      <c r="C124" s="99"/>
      <c r="D124" s="99"/>
      <c r="E124" s="99"/>
      <c r="F124" s="99"/>
      <c r="G124" s="99"/>
      <c r="H124" s="99"/>
      <c r="I124" s="99"/>
      <c r="K124" s="105"/>
    </row>
    <row r="125" spans="1:11" x14ac:dyDescent="0.25">
      <c r="A125" s="99"/>
      <c r="B125" s="106"/>
      <c r="C125" s="99"/>
      <c r="D125" s="99"/>
      <c r="E125" s="99"/>
      <c r="F125" s="99"/>
      <c r="G125" s="99"/>
      <c r="H125" s="99"/>
      <c r="I125" s="99"/>
      <c r="K125" s="105"/>
    </row>
    <row r="126" spans="1:11" x14ac:dyDescent="0.25">
      <c r="A126" s="99"/>
      <c r="B126" s="106"/>
      <c r="C126" s="99"/>
      <c r="D126" s="99"/>
      <c r="E126" s="99"/>
      <c r="F126" s="99"/>
      <c r="G126" s="99"/>
      <c r="H126" s="99"/>
      <c r="I126" s="99"/>
      <c r="K126" s="105"/>
    </row>
    <row r="127" spans="1:11" x14ac:dyDescent="0.25">
      <c r="A127" s="99"/>
      <c r="B127" s="106"/>
      <c r="C127" s="99"/>
      <c r="D127" s="99"/>
      <c r="E127" s="99"/>
      <c r="F127" s="99"/>
      <c r="G127" s="99"/>
      <c r="H127" s="99"/>
      <c r="I127" s="99"/>
      <c r="K127" s="105"/>
    </row>
    <row r="128" spans="1:11" x14ac:dyDescent="0.25">
      <c r="A128" s="99"/>
      <c r="B128" s="106"/>
      <c r="C128" s="99"/>
      <c r="D128" s="99"/>
      <c r="E128" s="99"/>
      <c r="F128" s="99"/>
      <c r="G128" s="99"/>
      <c r="H128" s="99"/>
      <c r="I128" s="99"/>
      <c r="K128" s="105"/>
    </row>
    <row r="129" spans="1:11" x14ac:dyDescent="0.25">
      <c r="A129" s="99"/>
      <c r="B129" s="106"/>
      <c r="C129" s="99"/>
      <c r="D129" s="99"/>
      <c r="E129" s="99"/>
      <c r="F129" s="99"/>
      <c r="G129" s="99"/>
      <c r="H129" s="99"/>
      <c r="I129" s="99"/>
      <c r="K129" s="105"/>
    </row>
    <row r="130" spans="1:11" x14ac:dyDescent="0.25">
      <c r="A130" s="99"/>
      <c r="B130" s="106"/>
      <c r="C130" s="99"/>
      <c r="D130" s="99"/>
      <c r="E130" s="99"/>
      <c r="F130" s="99"/>
      <c r="G130" s="99"/>
      <c r="H130" s="99"/>
      <c r="I130" s="99"/>
      <c r="K130" s="105"/>
    </row>
    <row r="131" spans="1:11" x14ac:dyDescent="0.25">
      <c r="A131" s="99"/>
      <c r="B131" s="106"/>
      <c r="C131" s="99"/>
      <c r="D131" s="99"/>
      <c r="E131" s="99"/>
      <c r="F131" s="99"/>
      <c r="G131" s="99"/>
      <c r="H131" s="99"/>
      <c r="I131" s="99"/>
      <c r="K131" s="105"/>
    </row>
    <row r="132" spans="1:11" x14ac:dyDescent="0.25">
      <c r="A132" s="99"/>
      <c r="B132" s="106"/>
      <c r="C132" s="99"/>
      <c r="D132" s="99"/>
      <c r="E132" s="99"/>
      <c r="F132" s="99"/>
      <c r="G132" s="99"/>
      <c r="H132" s="99"/>
      <c r="I132" s="99"/>
      <c r="K132" s="105"/>
    </row>
    <row r="133" spans="1:11" x14ac:dyDescent="0.25">
      <c r="A133" s="99"/>
      <c r="B133" s="106"/>
      <c r="C133" s="99"/>
      <c r="D133" s="99"/>
      <c r="E133" s="99"/>
      <c r="F133" s="99"/>
      <c r="G133" s="99"/>
      <c r="H133" s="99"/>
      <c r="I133" s="99"/>
      <c r="K133" s="105"/>
    </row>
    <row r="134" spans="1:11" x14ac:dyDescent="0.25">
      <c r="A134" s="99"/>
      <c r="B134" s="106"/>
      <c r="C134" s="99"/>
      <c r="D134" s="99"/>
      <c r="E134" s="99"/>
      <c r="F134" s="99"/>
      <c r="G134" s="99"/>
      <c r="H134" s="99"/>
      <c r="I134" s="99"/>
      <c r="K134" s="105"/>
    </row>
    <row r="135" spans="1:11" x14ac:dyDescent="0.25">
      <c r="A135" s="99"/>
      <c r="B135" s="106"/>
      <c r="C135" s="99"/>
      <c r="D135" s="99"/>
      <c r="E135" s="99"/>
      <c r="F135" s="99"/>
      <c r="G135" s="99"/>
      <c r="H135" s="99"/>
      <c r="I135" s="99"/>
      <c r="K135" s="105"/>
    </row>
    <row r="136" spans="1:11" x14ac:dyDescent="0.25">
      <c r="A136" s="99"/>
      <c r="B136" s="106"/>
      <c r="C136" s="99"/>
      <c r="D136" s="99"/>
      <c r="E136" s="99"/>
      <c r="F136" s="99"/>
      <c r="G136" s="99"/>
      <c r="H136" s="99"/>
      <c r="I136" s="99"/>
      <c r="K136" s="105"/>
    </row>
    <row r="137" spans="1:11" x14ac:dyDescent="0.25">
      <c r="A137" s="99"/>
      <c r="B137" s="106"/>
      <c r="C137" s="99"/>
      <c r="D137" s="99"/>
      <c r="E137" s="99"/>
      <c r="F137" s="99"/>
      <c r="G137" s="99"/>
      <c r="H137" s="99"/>
      <c r="I137" s="99"/>
      <c r="K137" s="105"/>
    </row>
    <row r="138" spans="1:11" x14ac:dyDescent="0.25">
      <c r="A138" s="99"/>
      <c r="B138" s="106"/>
      <c r="C138" s="99"/>
      <c r="D138" s="99"/>
      <c r="E138" s="99"/>
      <c r="F138" s="99"/>
      <c r="G138" s="99"/>
      <c r="H138" s="99"/>
      <c r="I138" s="99"/>
      <c r="K138" s="105"/>
    </row>
    <row r="139" spans="1:11" x14ac:dyDescent="0.25">
      <c r="A139" s="99"/>
      <c r="B139" s="106"/>
      <c r="C139" s="99"/>
      <c r="D139" s="99"/>
      <c r="E139" s="99"/>
      <c r="F139" s="99"/>
      <c r="G139" s="99"/>
      <c r="H139" s="99"/>
      <c r="I139" s="99"/>
      <c r="K139" s="105"/>
    </row>
    <row r="140" spans="1:11" x14ac:dyDescent="0.25">
      <c r="A140" s="99"/>
      <c r="B140" s="106"/>
      <c r="C140" s="99"/>
      <c r="D140" s="99"/>
      <c r="E140" s="99"/>
      <c r="F140" s="99"/>
      <c r="G140" s="99"/>
      <c r="H140" s="99"/>
      <c r="I140" s="99"/>
      <c r="K140" s="105"/>
    </row>
    <row r="141" spans="1:11" x14ac:dyDescent="0.25">
      <c r="A141" s="99"/>
      <c r="B141" s="106"/>
      <c r="C141" s="99"/>
      <c r="D141" s="99"/>
      <c r="E141" s="99"/>
      <c r="F141" s="99"/>
      <c r="G141" s="99"/>
      <c r="H141" s="99"/>
      <c r="I141" s="99"/>
      <c r="K141" s="105"/>
    </row>
    <row r="142" spans="1:11" x14ac:dyDescent="0.25">
      <c r="A142" s="99"/>
      <c r="B142" s="106"/>
      <c r="C142" s="99"/>
      <c r="D142" s="99"/>
      <c r="E142" s="99"/>
      <c r="F142" s="99"/>
      <c r="G142" s="99"/>
      <c r="H142" s="99"/>
      <c r="I142" s="99"/>
      <c r="K142" s="105"/>
    </row>
    <row r="143" spans="1:11" x14ac:dyDescent="0.25">
      <c r="A143" s="99"/>
      <c r="B143" s="106"/>
      <c r="C143" s="99"/>
      <c r="D143" s="99"/>
      <c r="E143" s="99"/>
      <c r="F143" s="99"/>
      <c r="G143" s="99"/>
      <c r="H143" s="99"/>
      <c r="I143" s="99"/>
      <c r="K143" s="105"/>
    </row>
    <row r="144" spans="1:11" x14ac:dyDescent="0.25">
      <c r="A144" s="99"/>
      <c r="B144" s="106"/>
      <c r="C144" s="99"/>
      <c r="D144" s="99"/>
      <c r="E144" s="99"/>
      <c r="F144" s="99"/>
      <c r="G144" s="99"/>
      <c r="H144" s="99"/>
      <c r="I144" s="99"/>
      <c r="K144" s="105"/>
    </row>
    <row r="145" spans="1:11" x14ac:dyDescent="0.25">
      <c r="A145" s="99"/>
      <c r="B145" s="106"/>
      <c r="C145" s="99"/>
      <c r="D145" s="99"/>
      <c r="E145" s="99"/>
      <c r="F145" s="99"/>
      <c r="G145" s="99"/>
      <c r="H145" s="99"/>
      <c r="I145" s="99"/>
      <c r="K145" s="105"/>
    </row>
    <row r="146" spans="1:11" x14ac:dyDescent="0.25">
      <c r="A146" s="99"/>
      <c r="B146" s="106"/>
      <c r="C146" s="99"/>
      <c r="D146" s="99"/>
      <c r="E146" s="99"/>
      <c r="F146" s="99"/>
      <c r="G146" s="99"/>
      <c r="H146" s="99"/>
      <c r="I146" s="99"/>
      <c r="K146" s="105"/>
    </row>
    <row r="147" spans="1:11" x14ac:dyDescent="0.25">
      <c r="A147" s="99"/>
      <c r="B147" s="106"/>
      <c r="C147" s="99"/>
      <c r="D147" s="99"/>
      <c r="E147" s="99"/>
      <c r="F147" s="99"/>
      <c r="G147" s="99"/>
      <c r="H147" s="99"/>
      <c r="I147" s="99"/>
      <c r="K147" s="105"/>
    </row>
    <row r="148" spans="1:11" x14ac:dyDescent="0.25">
      <c r="A148" s="99"/>
      <c r="B148" s="106"/>
      <c r="C148" s="99"/>
      <c r="D148" s="99"/>
      <c r="E148" s="99"/>
      <c r="F148" s="99"/>
      <c r="G148" s="99"/>
      <c r="H148" s="99"/>
      <c r="I148" s="99"/>
      <c r="K148" s="105"/>
    </row>
    <row r="149" spans="1:11" x14ac:dyDescent="0.25">
      <c r="A149" s="99"/>
      <c r="B149" s="106"/>
      <c r="C149" s="99"/>
      <c r="D149" s="99"/>
      <c r="E149" s="99"/>
      <c r="F149" s="99"/>
      <c r="G149" s="99"/>
      <c r="H149" s="99"/>
      <c r="I149" s="99"/>
      <c r="K149" s="105"/>
    </row>
    <row r="150" spans="1:11" x14ac:dyDescent="0.25">
      <c r="A150" s="99"/>
      <c r="B150" s="106"/>
      <c r="C150" s="99"/>
      <c r="D150" s="99"/>
      <c r="E150" s="99"/>
      <c r="F150" s="99"/>
      <c r="G150" s="99"/>
      <c r="H150" s="99"/>
      <c r="I150" s="99"/>
      <c r="K150" s="105"/>
    </row>
    <row r="151" spans="1:11" x14ac:dyDescent="0.25">
      <c r="A151" s="99"/>
      <c r="B151" s="106"/>
      <c r="C151" s="99"/>
      <c r="D151" s="99"/>
      <c r="E151" s="99"/>
      <c r="F151" s="99"/>
      <c r="G151" s="99"/>
      <c r="H151" s="99"/>
      <c r="I151" s="99"/>
      <c r="K151" s="105"/>
    </row>
    <row r="152" spans="1:11" x14ac:dyDescent="0.25">
      <c r="A152" s="99"/>
      <c r="B152" s="106"/>
      <c r="C152" s="99"/>
      <c r="D152" s="99"/>
      <c r="E152" s="99"/>
      <c r="F152" s="99"/>
      <c r="G152" s="99"/>
      <c r="H152" s="99"/>
      <c r="I152" s="99"/>
      <c r="K152" s="105"/>
    </row>
    <row r="153" spans="1:11" x14ac:dyDescent="0.25">
      <c r="A153" s="99"/>
      <c r="B153" s="106"/>
      <c r="C153" s="99"/>
      <c r="D153" s="99"/>
      <c r="E153" s="99"/>
      <c r="F153" s="99"/>
      <c r="G153" s="99"/>
      <c r="H153" s="99"/>
      <c r="I153" s="99"/>
      <c r="K153" s="105"/>
    </row>
    <row r="154" spans="1:11" x14ac:dyDescent="0.25">
      <c r="A154" s="99"/>
      <c r="B154" s="106"/>
      <c r="C154" s="99"/>
      <c r="D154" s="99"/>
      <c r="E154" s="99"/>
      <c r="F154" s="99"/>
      <c r="G154" s="99"/>
      <c r="H154" s="99"/>
      <c r="I154" s="99"/>
      <c r="K154" s="105"/>
    </row>
    <row r="155" spans="1:11" x14ac:dyDescent="0.25">
      <c r="A155" s="99"/>
      <c r="B155" s="106"/>
      <c r="C155" s="99"/>
      <c r="D155" s="99"/>
      <c r="E155" s="99"/>
      <c r="F155" s="99"/>
      <c r="G155" s="99"/>
      <c r="H155" s="99"/>
      <c r="I155" s="99"/>
      <c r="K155" s="105"/>
    </row>
    <row r="156" spans="1:11" x14ac:dyDescent="0.25">
      <c r="A156" s="99"/>
      <c r="B156" s="106"/>
      <c r="C156" s="99"/>
      <c r="D156" s="99"/>
      <c r="E156" s="99"/>
      <c r="F156" s="99"/>
      <c r="G156" s="99"/>
      <c r="H156" s="99"/>
      <c r="I156" s="99"/>
      <c r="K156" s="105"/>
    </row>
    <row r="157" spans="1:11" x14ac:dyDescent="0.25">
      <c r="A157" s="99"/>
      <c r="B157" s="106"/>
      <c r="C157" s="99"/>
      <c r="D157" s="99"/>
      <c r="E157" s="99"/>
      <c r="F157" s="99"/>
      <c r="G157" s="99"/>
      <c r="H157" s="99"/>
      <c r="I157" s="99"/>
      <c r="K157" s="105"/>
    </row>
    <row r="158" spans="1:11" x14ac:dyDescent="0.25">
      <c r="A158" s="99"/>
      <c r="B158" s="106"/>
      <c r="C158" s="99"/>
      <c r="D158" s="99"/>
      <c r="E158" s="99"/>
      <c r="F158" s="99"/>
      <c r="G158" s="99"/>
      <c r="H158" s="99"/>
      <c r="I158" s="99"/>
      <c r="K158" s="105"/>
    </row>
    <row r="159" spans="1:11" x14ac:dyDescent="0.25">
      <c r="A159" s="99"/>
      <c r="B159" s="106"/>
      <c r="C159" s="99"/>
      <c r="D159" s="99"/>
      <c r="E159" s="99"/>
      <c r="F159" s="99"/>
      <c r="G159" s="99"/>
      <c r="H159" s="99"/>
      <c r="I159" s="99"/>
      <c r="K159" s="105"/>
    </row>
    <row r="160" spans="1:11" x14ac:dyDescent="0.25">
      <c r="A160" s="99"/>
      <c r="B160" s="106"/>
      <c r="C160" s="99"/>
      <c r="D160" s="99"/>
      <c r="E160" s="99"/>
      <c r="F160" s="99"/>
      <c r="G160" s="99"/>
      <c r="H160" s="99"/>
      <c r="I160" s="99"/>
      <c r="K160" s="105"/>
    </row>
    <row r="161" spans="1:11" x14ac:dyDescent="0.25">
      <c r="A161" s="99"/>
      <c r="B161" s="106"/>
      <c r="C161" s="99"/>
      <c r="D161" s="99"/>
      <c r="E161" s="99"/>
      <c r="F161" s="99"/>
      <c r="G161" s="99"/>
      <c r="H161" s="99"/>
      <c r="I161" s="99"/>
      <c r="K161" s="105"/>
    </row>
    <row r="162" spans="1:11" x14ac:dyDescent="0.25">
      <c r="A162" s="99"/>
      <c r="B162" s="106"/>
      <c r="C162" s="99"/>
      <c r="D162" s="99"/>
      <c r="E162" s="99"/>
      <c r="F162" s="99"/>
      <c r="G162" s="99"/>
      <c r="H162" s="99"/>
      <c r="I162" s="99"/>
      <c r="K162" s="105"/>
    </row>
    <row r="163" spans="1:11" x14ac:dyDescent="0.25">
      <c r="A163" s="99"/>
      <c r="B163" s="106"/>
      <c r="C163" s="99"/>
      <c r="D163" s="99"/>
      <c r="E163" s="99"/>
      <c r="F163" s="99"/>
      <c r="G163" s="99"/>
      <c r="H163" s="99"/>
      <c r="I163" s="99"/>
      <c r="K163" s="105"/>
    </row>
    <row r="164" spans="1:11" x14ac:dyDescent="0.25">
      <c r="A164" s="99"/>
      <c r="B164" s="106"/>
      <c r="C164" s="99"/>
      <c r="D164" s="99"/>
      <c r="E164" s="99"/>
      <c r="F164" s="99"/>
      <c r="G164" s="99"/>
      <c r="H164" s="99"/>
      <c r="I164" s="99"/>
      <c r="K164" s="105"/>
    </row>
    <row r="165" spans="1:11" x14ac:dyDescent="0.25">
      <c r="A165" s="99"/>
      <c r="B165" s="106"/>
      <c r="C165" s="99"/>
      <c r="D165" s="99"/>
      <c r="E165" s="99"/>
      <c r="F165" s="99"/>
      <c r="G165" s="99"/>
      <c r="H165" s="99"/>
      <c r="I165" s="99"/>
      <c r="K165" s="105"/>
    </row>
    <row r="166" spans="1:11" x14ac:dyDescent="0.25">
      <c r="A166" s="99"/>
      <c r="B166" s="106"/>
      <c r="C166" s="99"/>
      <c r="D166" s="99"/>
      <c r="E166" s="99"/>
      <c r="F166" s="99"/>
      <c r="G166" s="99"/>
      <c r="H166" s="99"/>
      <c r="I166" s="99"/>
      <c r="K166" s="105"/>
    </row>
    <row r="167" spans="1:11" x14ac:dyDescent="0.25">
      <c r="A167" s="99"/>
      <c r="B167" s="106"/>
      <c r="C167" s="99"/>
      <c r="D167" s="99"/>
      <c r="E167" s="99"/>
      <c r="F167" s="99"/>
      <c r="G167" s="99"/>
      <c r="H167" s="99"/>
      <c r="I167" s="99"/>
      <c r="K167" s="105"/>
    </row>
    <row r="168" spans="1:11" x14ac:dyDescent="0.25">
      <c r="A168" s="99"/>
      <c r="B168" s="106"/>
      <c r="C168" s="99"/>
      <c r="D168" s="99"/>
      <c r="E168" s="99"/>
      <c r="F168" s="99"/>
      <c r="G168" s="99"/>
      <c r="H168" s="99"/>
      <c r="I168" s="99"/>
      <c r="K168" s="105"/>
    </row>
    <row r="169" spans="1:11" x14ac:dyDescent="0.25">
      <c r="A169" s="99"/>
      <c r="B169" s="106"/>
      <c r="C169" s="99"/>
      <c r="D169" s="99"/>
      <c r="E169" s="99"/>
      <c r="F169" s="99"/>
      <c r="G169" s="99"/>
      <c r="H169" s="99"/>
      <c r="I169" s="99"/>
      <c r="K169" s="105"/>
    </row>
    <row r="170" spans="1:11" x14ac:dyDescent="0.25">
      <c r="A170" s="99"/>
      <c r="B170" s="106"/>
      <c r="C170" s="99"/>
      <c r="D170" s="99"/>
      <c r="E170" s="99"/>
      <c r="F170" s="99"/>
      <c r="G170" s="99"/>
      <c r="H170" s="99"/>
      <c r="I170" s="99"/>
      <c r="K170" s="105"/>
    </row>
    <row r="171" spans="1:11" x14ac:dyDescent="0.25">
      <c r="A171" s="99"/>
      <c r="B171" s="106"/>
      <c r="C171" s="99"/>
      <c r="D171" s="99"/>
      <c r="E171" s="99"/>
      <c r="F171" s="99"/>
      <c r="G171" s="99"/>
      <c r="H171" s="99"/>
      <c r="I171" s="99"/>
      <c r="K171" s="105"/>
    </row>
    <row r="172" spans="1:11" x14ac:dyDescent="0.25">
      <c r="A172" s="99"/>
      <c r="B172" s="106"/>
      <c r="C172" s="99"/>
      <c r="D172" s="99"/>
      <c r="E172" s="99"/>
      <c r="F172" s="99"/>
      <c r="G172" s="99"/>
      <c r="H172" s="99"/>
      <c r="I172" s="99"/>
      <c r="K172" s="105"/>
    </row>
    <row r="173" spans="1:11" x14ac:dyDescent="0.25">
      <c r="A173" s="99"/>
      <c r="B173" s="106"/>
      <c r="C173" s="99"/>
      <c r="D173" s="99"/>
      <c r="E173" s="99"/>
      <c r="F173" s="99"/>
      <c r="G173" s="99"/>
      <c r="H173" s="99"/>
      <c r="I173" s="99"/>
      <c r="K173" s="105"/>
    </row>
    <row r="174" spans="1:11" x14ac:dyDescent="0.25">
      <c r="A174" s="99"/>
      <c r="B174" s="106"/>
      <c r="C174" s="99"/>
      <c r="D174" s="99"/>
      <c r="E174" s="99"/>
      <c r="F174" s="99"/>
      <c r="G174" s="99"/>
      <c r="H174" s="99"/>
      <c r="I174" s="99"/>
      <c r="K174" s="105"/>
    </row>
    <row r="175" spans="1:11" x14ac:dyDescent="0.25">
      <c r="A175" s="99"/>
      <c r="B175" s="106"/>
      <c r="C175" s="99"/>
      <c r="D175" s="99"/>
      <c r="E175" s="99"/>
      <c r="F175" s="99"/>
      <c r="G175" s="99"/>
      <c r="H175" s="99"/>
      <c r="I175" s="99"/>
      <c r="K175" s="105"/>
    </row>
    <row r="176" spans="1:11" x14ac:dyDescent="0.25">
      <c r="A176" s="99"/>
      <c r="B176" s="106"/>
      <c r="C176" s="99"/>
      <c r="D176" s="99"/>
      <c r="E176" s="99"/>
      <c r="F176" s="99"/>
      <c r="G176" s="99"/>
      <c r="H176" s="99"/>
      <c r="I176" s="99"/>
      <c r="K176" s="105"/>
    </row>
    <row r="177" spans="1:11" x14ac:dyDescent="0.25">
      <c r="A177" s="99"/>
      <c r="B177" s="106"/>
      <c r="C177" s="99"/>
      <c r="D177" s="99"/>
      <c r="E177" s="99"/>
      <c r="F177" s="99"/>
      <c r="G177" s="99"/>
      <c r="H177" s="99"/>
      <c r="I177" s="99"/>
      <c r="K177" s="105"/>
    </row>
    <row r="178" spans="1:11" x14ac:dyDescent="0.25">
      <c r="A178" s="99"/>
      <c r="B178" s="106"/>
      <c r="C178" s="99"/>
      <c r="D178" s="99"/>
      <c r="E178" s="99"/>
      <c r="F178" s="99"/>
      <c r="G178" s="99"/>
      <c r="H178" s="99"/>
      <c r="I178" s="99"/>
      <c r="K178" s="105"/>
    </row>
    <row r="179" spans="1:11" x14ac:dyDescent="0.25">
      <c r="A179" s="99"/>
      <c r="B179" s="106"/>
      <c r="C179" s="99"/>
      <c r="D179" s="99"/>
      <c r="E179" s="99"/>
      <c r="F179" s="99"/>
      <c r="G179" s="99"/>
      <c r="H179" s="99"/>
      <c r="I179" s="99"/>
      <c r="K179" s="105"/>
    </row>
    <row r="180" spans="1:11" x14ac:dyDescent="0.25">
      <c r="A180" s="99"/>
      <c r="B180" s="106"/>
      <c r="C180" s="99"/>
      <c r="D180" s="99"/>
      <c r="E180" s="99"/>
      <c r="F180" s="99"/>
      <c r="G180" s="99"/>
      <c r="H180" s="99"/>
      <c r="I180" s="99"/>
      <c r="K180" s="105"/>
    </row>
    <row r="181" spans="1:11" x14ac:dyDescent="0.25">
      <c r="A181" s="99"/>
      <c r="B181" s="106"/>
      <c r="C181" s="99"/>
      <c r="D181" s="99"/>
      <c r="E181" s="99"/>
      <c r="F181" s="99"/>
      <c r="G181" s="99"/>
      <c r="H181" s="99"/>
      <c r="I181" s="99"/>
      <c r="K181" s="105"/>
    </row>
    <row r="182" spans="1:11" x14ac:dyDescent="0.25">
      <c r="A182" s="99"/>
      <c r="B182" s="106"/>
      <c r="C182" s="99"/>
      <c r="D182" s="99"/>
      <c r="E182" s="99"/>
      <c r="F182" s="99"/>
      <c r="G182" s="99"/>
      <c r="H182" s="99"/>
      <c r="I182" s="99"/>
      <c r="K182" s="105"/>
    </row>
    <row r="183" spans="1:11" x14ac:dyDescent="0.25">
      <c r="A183" s="99"/>
      <c r="B183" s="106"/>
      <c r="C183" s="99"/>
      <c r="D183" s="99"/>
      <c r="E183" s="99"/>
      <c r="F183" s="99"/>
      <c r="G183" s="99"/>
      <c r="H183" s="99"/>
      <c r="I183" s="99"/>
      <c r="K183" s="105"/>
    </row>
    <row r="184" spans="1:11" x14ac:dyDescent="0.25">
      <c r="A184" s="99"/>
      <c r="B184" s="106"/>
      <c r="C184" s="99"/>
      <c r="D184" s="99"/>
      <c r="E184" s="99"/>
      <c r="F184" s="99"/>
      <c r="G184" s="99"/>
      <c r="H184" s="99"/>
      <c r="I184" s="99"/>
      <c r="K184" s="105"/>
    </row>
    <row r="185" spans="1:11" x14ac:dyDescent="0.25">
      <c r="A185" s="99"/>
      <c r="B185" s="106"/>
      <c r="C185" s="99"/>
      <c r="D185" s="99"/>
      <c r="E185" s="99"/>
      <c r="F185" s="99"/>
      <c r="G185" s="99"/>
      <c r="H185" s="99"/>
      <c r="I185" s="99"/>
      <c r="K185" s="105"/>
    </row>
    <row r="186" spans="1:11" x14ac:dyDescent="0.25">
      <c r="A186" s="99"/>
      <c r="B186" s="106"/>
      <c r="C186" s="99"/>
      <c r="D186" s="99"/>
      <c r="E186" s="99"/>
      <c r="F186" s="99"/>
      <c r="G186" s="99"/>
      <c r="H186" s="99"/>
      <c r="I186" s="99"/>
      <c r="K186" s="105"/>
    </row>
    <row r="187" spans="1:11" x14ac:dyDescent="0.25">
      <c r="A187" s="99"/>
      <c r="B187" s="106"/>
      <c r="C187" s="99"/>
      <c r="D187" s="99"/>
      <c r="E187" s="99"/>
      <c r="F187" s="99"/>
      <c r="G187" s="99"/>
      <c r="H187" s="99"/>
      <c r="I187" s="99"/>
      <c r="K187" s="105"/>
    </row>
    <row r="188" spans="1:11" x14ac:dyDescent="0.25">
      <c r="A188" s="99"/>
      <c r="B188" s="106"/>
      <c r="C188" s="99"/>
      <c r="D188" s="99"/>
      <c r="E188" s="99"/>
      <c r="F188" s="99"/>
      <c r="G188" s="99"/>
      <c r="H188" s="99"/>
      <c r="I188" s="99"/>
      <c r="K188" s="105"/>
    </row>
    <row r="189" spans="1:11" x14ac:dyDescent="0.25">
      <c r="A189" s="99"/>
      <c r="B189" s="106"/>
      <c r="C189" s="99"/>
      <c r="D189" s="99"/>
      <c r="E189" s="99"/>
      <c r="F189" s="99"/>
      <c r="G189" s="99"/>
      <c r="H189" s="99"/>
      <c r="I189" s="99"/>
      <c r="K189" s="105"/>
    </row>
    <row r="190" spans="1:11" x14ac:dyDescent="0.25">
      <c r="A190" s="99"/>
      <c r="B190" s="106"/>
      <c r="C190" s="99"/>
      <c r="D190" s="99"/>
      <c r="E190" s="99"/>
      <c r="F190" s="99"/>
      <c r="G190" s="99"/>
      <c r="H190" s="99"/>
      <c r="I190" s="99"/>
      <c r="K190" s="105"/>
    </row>
    <row r="191" spans="1:11" x14ac:dyDescent="0.25">
      <c r="A191" s="99"/>
      <c r="B191" s="106"/>
      <c r="C191" s="99"/>
      <c r="D191" s="99"/>
      <c r="E191" s="99"/>
      <c r="F191" s="99"/>
      <c r="G191" s="99"/>
      <c r="H191" s="99"/>
      <c r="I191" s="99"/>
      <c r="K191" s="105"/>
    </row>
    <row r="192" spans="1:11" x14ac:dyDescent="0.25">
      <c r="A192" s="99"/>
      <c r="B192" s="106"/>
      <c r="C192" s="99"/>
      <c r="D192" s="99"/>
      <c r="E192" s="99"/>
      <c r="F192" s="99"/>
      <c r="G192" s="99"/>
      <c r="H192" s="99"/>
      <c r="I192" s="99"/>
      <c r="K192" s="105"/>
    </row>
    <row r="193" spans="1:11" x14ac:dyDescent="0.25">
      <c r="A193" s="99"/>
      <c r="B193" s="106"/>
      <c r="C193" s="99"/>
      <c r="D193" s="99"/>
      <c r="E193" s="99"/>
      <c r="F193" s="99"/>
      <c r="G193" s="99"/>
      <c r="H193" s="99"/>
      <c r="I193" s="99"/>
      <c r="K193" s="105"/>
    </row>
    <row r="194" spans="1:11" x14ac:dyDescent="0.25">
      <c r="A194" s="99"/>
      <c r="B194" s="106"/>
      <c r="C194" s="99"/>
      <c r="D194" s="99"/>
      <c r="E194" s="99"/>
      <c r="F194" s="99"/>
      <c r="G194" s="99"/>
      <c r="H194" s="99"/>
      <c r="I194" s="99"/>
      <c r="K194" s="105"/>
    </row>
    <row r="195" spans="1:11" x14ac:dyDescent="0.25">
      <c r="A195" s="99"/>
      <c r="B195" s="106"/>
      <c r="C195" s="99"/>
      <c r="D195" s="99"/>
      <c r="E195" s="99"/>
      <c r="F195" s="99"/>
      <c r="G195" s="99"/>
      <c r="H195" s="99"/>
      <c r="I195" s="99"/>
      <c r="K195" s="105"/>
    </row>
    <row r="196" spans="1:11" x14ac:dyDescent="0.25">
      <c r="A196" s="99"/>
      <c r="B196" s="106"/>
      <c r="C196" s="99"/>
      <c r="D196" s="99"/>
      <c r="E196" s="99"/>
      <c r="F196" s="99"/>
      <c r="G196" s="99"/>
      <c r="H196" s="99"/>
      <c r="I196" s="99"/>
      <c r="K196" s="105"/>
    </row>
    <row r="197" spans="1:11" x14ac:dyDescent="0.25">
      <c r="A197" s="99"/>
      <c r="B197" s="106"/>
      <c r="C197" s="99"/>
      <c r="D197" s="99"/>
      <c r="E197" s="99"/>
      <c r="F197" s="99"/>
      <c r="G197" s="99"/>
      <c r="H197" s="99"/>
      <c r="I197" s="99"/>
      <c r="K197" s="105"/>
    </row>
    <row r="198" spans="1:11" x14ac:dyDescent="0.25">
      <c r="A198" s="99"/>
      <c r="B198" s="106"/>
      <c r="C198" s="99"/>
      <c r="D198" s="99"/>
      <c r="E198" s="99"/>
      <c r="F198" s="99"/>
      <c r="G198" s="99"/>
      <c r="H198" s="99"/>
      <c r="I198" s="99"/>
      <c r="K198" s="105"/>
    </row>
    <row r="199" spans="1:11" x14ac:dyDescent="0.25">
      <c r="A199" s="99"/>
      <c r="B199" s="106"/>
      <c r="C199" s="99"/>
      <c r="D199" s="99"/>
      <c r="E199" s="99"/>
      <c r="F199" s="99"/>
      <c r="G199" s="99"/>
      <c r="H199" s="99"/>
      <c r="I199" s="99"/>
      <c r="K199" s="105"/>
    </row>
    <row r="200" spans="1:11" x14ac:dyDescent="0.25">
      <c r="A200" s="99"/>
      <c r="B200" s="106"/>
      <c r="C200" s="99"/>
      <c r="D200" s="99"/>
      <c r="E200" s="99"/>
      <c r="F200" s="99"/>
      <c r="G200" s="99"/>
      <c r="H200" s="99"/>
      <c r="I200" s="99"/>
      <c r="K200" s="105"/>
    </row>
    <row r="201" spans="1:11" x14ac:dyDescent="0.25">
      <c r="A201" s="99"/>
      <c r="B201" s="106"/>
      <c r="C201" s="99"/>
      <c r="D201" s="99"/>
      <c r="E201" s="99"/>
      <c r="F201" s="99"/>
      <c r="G201" s="99"/>
      <c r="H201" s="99"/>
      <c r="I201" s="99"/>
      <c r="K201" s="105"/>
    </row>
    <row r="202" spans="1:11" x14ac:dyDescent="0.25">
      <c r="A202" s="99"/>
      <c r="B202" s="106"/>
      <c r="C202" s="99"/>
      <c r="D202" s="99"/>
      <c r="E202" s="99"/>
      <c r="F202" s="99"/>
      <c r="G202" s="99"/>
      <c r="H202" s="99"/>
      <c r="I202" s="99"/>
      <c r="K202" s="105"/>
    </row>
    <row r="203" spans="1:11" x14ac:dyDescent="0.25">
      <c r="A203" s="99"/>
      <c r="B203" s="106"/>
      <c r="C203" s="99"/>
      <c r="D203" s="99"/>
      <c r="E203" s="99"/>
      <c r="F203" s="99"/>
      <c r="G203" s="99"/>
      <c r="H203" s="99"/>
      <c r="I203" s="99"/>
      <c r="K203" s="105"/>
    </row>
    <row r="204" spans="1:11" x14ac:dyDescent="0.25">
      <c r="A204" s="99"/>
      <c r="B204" s="106"/>
      <c r="C204" s="99"/>
      <c r="D204" s="99"/>
      <c r="E204" s="99"/>
      <c r="F204" s="99"/>
      <c r="G204" s="99"/>
      <c r="H204" s="99"/>
      <c r="I204" s="99"/>
      <c r="K204" s="105"/>
    </row>
    <row r="205" spans="1:11" x14ac:dyDescent="0.25">
      <c r="A205" s="99"/>
      <c r="B205" s="106"/>
      <c r="C205" s="99"/>
      <c r="D205" s="99"/>
      <c r="E205" s="99"/>
      <c r="F205" s="99"/>
      <c r="G205" s="99"/>
      <c r="H205" s="99"/>
      <c r="I205" s="99"/>
      <c r="K205" s="105"/>
    </row>
    <row r="206" spans="1:11" x14ac:dyDescent="0.25">
      <c r="A206" s="99"/>
      <c r="B206" s="106"/>
      <c r="C206" s="99"/>
      <c r="D206" s="99"/>
      <c r="E206" s="99"/>
      <c r="F206" s="99"/>
      <c r="G206" s="99"/>
      <c r="H206" s="99"/>
      <c r="I206" s="99"/>
      <c r="K206" s="105"/>
    </row>
    <row r="207" spans="1:11" x14ac:dyDescent="0.25">
      <c r="A207" s="99"/>
      <c r="B207" s="106"/>
      <c r="C207" s="99"/>
      <c r="D207" s="99"/>
      <c r="E207" s="99"/>
      <c r="F207" s="99"/>
      <c r="G207" s="99"/>
      <c r="H207" s="99"/>
      <c r="I207" s="99"/>
      <c r="K207" s="105"/>
    </row>
    <row r="208" spans="1:11" x14ac:dyDescent="0.25">
      <c r="A208" s="99"/>
      <c r="B208" s="106"/>
      <c r="C208" s="99"/>
      <c r="D208" s="99"/>
      <c r="E208" s="99"/>
      <c r="F208" s="99"/>
      <c r="G208" s="99"/>
      <c r="H208" s="99"/>
      <c r="I208" s="99"/>
      <c r="K208" s="105"/>
    </row>
    <row r="209" spans="1:11" x14ac:dyDescent="0.25">
      <c r="A209" s="99"/>
      <c r="B209" s="106"/>
      <c r="C209" s="99"/>
      <c r="D209" s="99"/>
      <c r="E209" s="99"/>
      <c r="F209" s="99"/>
      <c r="G209" s="99"/>
      <c r="H209" s="99"/>
      <c r="I209" s="99"/>
      <c r="K209" s="105"/>
    </row>
    <row r="210" spans="1:11" x14ac:dyDescent="0.25">
      <c r="A210" s="99"/>
      <c r="B210" s="106"/>
      <c r="C210" s="99"/>
      <c r="D210" s="99"/>
      <c r="E210" s="99"/>
      <c r="F210" s="99"/>
      <c r="G210" s="99"/>
      <c r="H210" s="99"/>
      <c r="I210" s="99"/>
      <c r="K210" s="105"/>
    </row>
    <row r="211" spans="1:11" x14ac:dyDescent="0.25">
      <c r="A211" s="99"/>
      <c r="B211" s="106"/>
      <c r="C211" s="99"/>
      <c r="D211" s="99"/>
      <c r="E211" s="99"/>
      <c r="F211" s="99"/>
      <c r="G211" s="99"/>
      <c r="H211" s="99"/>
      <c r="I211" s="99"/>
      <c r="K211" s="105"/>
    </row>
    <row r="212" spans="1:11" x14ac:dyDescent="0.25">
      <c r="A212" s="99"/>
      <c r="B212" s="106"/>
      <c r="C212" s="99"/>
      <c r="D212" s="99"/>
      <c r="E212" s="99"/>
      <c r="F212" s="99"/>
      <c r="G212" s="99"/>
      <c r="H212" s="99"/>
      <c r="I212" s="99"/>
      <c r="K212" s="105"/>
    </row>
    <row r="213" spans="1:11" x14ac:dyDescent="0.25">
      <c r="A213" s="99"/>
      <c r="B213" s="106"/>
      <c r="C213" s="99"/>
      <c r="D213" s="99"/>
      <c r="E213" s="99"/>
      <c r="F213" s="99"/>
      <c r="G213" s="99"/>
      <c r="H213" s="99"/>
      <c r="I213" s="99"/>
      <c r="K213" s="105"/>
    </row>
    <row r="214" spans="1:11" x14ac:dyDescent="0.25">
      <c r="A214" s="99"/>
      <c r="B214" s="106"/>
      <c r="C214" s="99"/>
      <c r="D214" s="99"/>
      <c r="E214" s="99"/>
      <c r="F214" s="99"/>
      <c r="G214" s="99"/>
      <c r="H214" s="99"/>
      <c r="I214" s="99"/>
      <c r="K214" s="105"/>
    </row>
    <row r="215" spans="1:11" x14ac:dyDescent="0.25">
      <c r="A215" s="99"/>
      <c r="B215" s="106"/>
      <c r="C215" s="99"/>
      <c r="D215" s="99"/>
      <c r="E215" s="99"/>
      <c r="F215" s="99"/>
      <c r="G215" s="99"/>
      <c r="H215" s="99"/>
      <c r="I215" s="99"/>
      <c r="K215" s="105"/>
    </row>
    <row r="216" spans="1:11" x14ac:dyDescent="0.25">
      <c r="A216" s="99"/>
      <c r="B216" s="106"/>
      <c r="C216" s="99"/>
      <c r="D216" s="99"/>
      <c r="E216" s="99"/>
      <c r="F216" s="99"/>
      <c r="G216" s="99"/>
      <c r="H216" s="99"/>
      <c r="I216" s="99"/>
      <c r="K216" s="105"/>
    </row>
    <row r="217" spans="1:11" x14ac:dyDescent="0.25">
      <c r="A217" s="99"/>
      <c r="B217" s="106"/>
      <c r="C217" s="99"/>
      <c r="D217" s="99"/>
      <c r="E217" s="99"/>
      <c r="F217" s="99"/>
      <c r="G217" s="99"/>
      <c r="H217" s="99"/>
      <c r="I217" s="99"/>
      <c r="K217" s="105"/>
    </row>
    <row r="218" spans="1:11" x14ac:dyDescent="0.25">
      <c r="A218" s="99"/>
      <c r="B218" s="106"/>
      <c r="C218" s="99"/>
      <c r="D218" s="99"/>
      <c r="E218" s="99"/>
      <c r="F218" s="99"/>
      <c r="G218" s="99"/>
      <c r="H218" s="99"/>
      <c r="I218" s="99"/>
      <c r="K218" s="105"/>
    </row>
    <row r="219" spans="1:11" x14ac:dyDescent="0.25">
      <c r="A219" s="99"/>
      <c r="B219" s="106"/>
      <c r="C219" s="99"/>
      <c r="D219" s="99"/>
      <c r="E219" s="99"/>
      <c r="F219" s="99"/>
      <c r="G219" s="99"/>
      <c r="H219" s="99"/>
      <c r="I219" s="99"/>
      <c r="K219" s="105"/>
    </row>
    <row r="220" spans="1:11" x14ac:dyDescent="0.25">
      <c r="A220" s="99"/>
      <c r="B220" s="106"/>
      <c r="C220" s="99"/>
      <c r="D220" s="99"/>
      <c r="E220" s="99"/>
      <c r="F220" s="99"/>
      <c r="G220" s="99"/>
      <c r="H220" s="99"/>
      <c r="I220" s="99"/>
      <c r="K220" s="105"/>
    </row>
    <row r="221" spans="1:11" x14ac:dyDescent="0.25">
      <c r="A221" s="99"/>
      <c r="B221" s="106"/>
      <c r="C221" s="99"/>
      <c r="D221" s="99"/>
      <c r="E221" s="99"/>
      <c r="F221" s="99"/>
      <c r="G221" s="99"/>
      <c r="H221" s="99"/>
      <c r="I221" s="99"/>
      <c r="K221" s="105"/>
    </row>
    <row r="222" spans="1:11" x14ac:dyDescent="0.25">
      <c r="A222" s="99"/>
      <c r="B222" s="106"/>
      <c r="C222" s="99"/>
      <c r="D222" s="99"/>
      <c r="E222" s="99"/>
      <c r="F222" s="99"/>
      <c r="G222" s="99"/>
      <c r="H222" s="99"/>
      <c r="I222" s="99"/>
      <c r="K222" s="105"/>
    </row>
    <row r="223" spans="1:11" x14ac:dyDescent="0.25">
      <c r="A223" s="99"/>
      <c r="B223" s="106"/>
      <c r="C223" s="99"/>
      <c r="D223" s="99"/>
      <c r="E223" s="99"/>
      <c r="F223" s="99"/>
      <c r="G223" s="99"/>
      <c r="H223" s="99"/>
      <c r="I223" s="99"/>
      <c r="K223" s="105"/>
    </row>
    <row r="224" spans="1:11" x14ac:dyDescent="0.25">
      <c r="A224" s="99"/>
      <c r="B224" s="106"/>
      <c r="C224" s="99"/>
      <c r="D224" s="99"/>
      <c r="E224" s="99"/>
      <c r="F224" s="99"/>
      <c r="G224" s="99"/>
      <c r="H224" s="99"/>
      <c r="I224" s="99"/>
      <c r="K224" s="105"/>
    </row>
    <row r="225" spans="1:11" x14ac:dyDescent="0.25">
      <c r="A225" s="99"/>
      <c r="B225" s="106"/>
      <c r="C225" s="99"/>
      <c r="D225" s="99"/>
      <c r="E225" s="99"/>
      <c r="F225" s="99"/>
      <c r="G225" s="99"/>
      <c r="H225" s="99"/>
      <c r="I225" s="99"/>
      <c r="K225" s="105"/>
    </row>
    <row r="226" spans="1:11" x14ac:dyDescent="0.25">
      <c r="A226" s="99"/>
      <c r="B226" s="106"/>
      <c r="C226" s="99"/>
      <c r="D226" s="99"/>
      <c r="E226" s="99"/>
      <c r="F226" s="99"/>
      <c r="G226" s="99"/>
      <c r="H226" s="99"/>
      <c r="I226" s="99"/>
      <c r="K226" s="105"/>
    </row>
    <row r="227" spans="1:11" x14ac:dyDescent="0.25">
      <c r="A227" s="99"/>
      <c r="B227" s="106"/>
      <c r="C227" s="99"/>
      <c r="D227" s="99"/>
      <c r="E227" s="99"/>
      <c r="F227" s="99"/>
      <c r="G227" s="99"/>
      <c r="H227" s="99"/>
      <c r="I227" s="99"/>
      <c r="K227" s="105"/>
    </row>
    <row r="228" spans="1:11" x14ac:dyDescent="0.25">
      <c r="A228" s="99"/>
      <c r="B228" s="106"/>
      <c r="C228" s="99"/>
      <c r="D228" s="99"/>
      <c r="E228" s="99"/>
      <c r="F228" s="99"/>
      <c r="G228" s="99"/>
      <c r="H228" s="99"/>
      <c r="I228" s="99"/>
      <c r="K228" s="105"/>
    </row>
    <row r="229" spans="1:11" x14ac:dyDescent="0.25">
      <c r="A229" s="99"/>
      <c r="B229" s="106"/>
      <c r="C229" s="99"/>
      <c r="D229" s="99"/>
      <c r="E229" s="99"/>
      <c r="F229" s="99"/>
      <c r="G229" s="99"/>
      <c r="H229" s="99"/>
      <c r="I229" s="99"/>
      <c r="K229" s="105"/>
    </row>
    <row r="230" spans="1:11" x14ac:dyDescent="0.25">
      <c r="A230" s="99"/>
      <c r="B230" s="106"/>
      <c r="C230" s="99"/>
      <c r="D230" s="99"/>
      <c r="E230" s="99"/>
      <c r="F230" s="99"/>
      <c r="G230" s="99"/>
      <c r="H230" s="99"/>
      <c r="I230" s="99"/>
      <c r="K230" s="105"/>
    </row>
    <row r="231" spans="1:11" x14ac:dyDescent="0.25">
      <c r="A231" s="99"/>
      <c r="B231" s="106"/>
      <c r="C231" s="99"/>
      <c r="D231" s="99"/>
      <c r="E231" s="99"/>
      <c r="F231" s="99"/>
      <c r="G231" s="99"/>
      <c r="H231" s="99"/>
      <c r="I231" s="99"/>
      <c r="K231" s="105"/>
    </row>
    <row r="232" spans="1:11" x14ac:dyDescent="0.25">
      <c r="A232" s="99"/>
      <c r="B232" s="106"/>
      <c r="C232" s="99"/>
      <c r="D232" s="99"/>
      <c r="E232" s="99"/>
      <c r="F232" s="99"/>
      <c r="G232" s="99"/>
      <c r="H232" s="99"/>
      <c r="I232" s="99"/>
      <c r="K232" s="105"/>
    </row>
    <row r="233" spans="1:11" x14ac:dyDescent="0.25">
      <c r="A233" s="99"/>
      <c r="B233" s="106"/>
      <c r="C233" s="99"/>
      <c r="D233" s="99"/>
      <c r="E233" s="99"/>
      <c r="F233" s="99"/>
      <c r="G233" s="99"/>
      <c r="H233" s="99"/>
      <c r="I233" s="99"/>
      <c r="K233" s="105"/>
    </row>
    <row r="234" spans="1:11" x14ac:dyDescent="0.25">
      <c r="A234" s="99"/>
      <c r="B234" s="106"/>
      <c r="C234" s="99"/>
      <c r="D234" s="99"/>
      <c r="E234" s="99"/>
      <c r="F234" s="99"/>
      <c r="G234" s="99"/>
      <c r="H234" s="99"/>
      <c r="I234" s="99"/>
      <c r="K234" s="105"/>
    </row>
    <row r="235" spans="1:11" x14ac:dyDescent="0.25">
      <c r="A235" s="99"/>
      <c r="B235" s="106"/>
      <c r="C235" s="99"/>
      <c r="D235" s="99"/>
      <c r="E235" s="99"/>
      <c r="F235" s="99"/>
      <c r="G235" s="99"/>
      <c r="H235" s="99"/>
      <c r="I235" s="99"/>
      <c r="K235" s="105"/>
    </row>
    <row r="236" spans="1:11" x14ac:dyDescent="0.25">
      <c r="A236" s="99"/>
      <c r="B236" s="106"/>
      <c r="C236" s="99"/>
      <c r="D236" s="99"/>
      <c r="E236" s="99"/>
      <c r="F236" s="99"/>
      <c r="G236" s="99"/>
      <c r="H236" s="99"/>
      <c r="I236" s="99"/>
      <c r="K236" s="105"/>
    </row>
    <row r="237" spans="1:11" x14ac:dyDescent="0.25">
      <c r="A237" s="99"/>
      <c r="B237" s="106"/>
      <c r="C237" s="99"/>
      <c r="D237" s="99"/>
      <c r="E237" s="99"/>
      <c r="F237" s="99"/>
      <c r="G237" s="99"/>
      <c r="H237" s="99"/>
      <c r="I237" s="99"/>
      <c r="K237" s="105"/>
    </row>
    <row r="238" spans="1:11" x14ac:dyDescent="0.25">
      <c r="A238" s="99"/>
      <c r="B238" s="106"/>
      <c r="C238" s="99"/>
      <c r="D238" s="99"/>
      <c r="E238" s="99"/>
      <c r="F238" s="99"/>
      <c r="G238" s="99"/>
      <c r="H238" s="99"/>
      <c r="I238" s="99"/>
      <c r="K238" s="105"/>
    </row>
    <row r="239" spans="1:11" x14ac:dyDescent="0.25">
      <c r="A239" s="99"/>
      <c r="B239" s="106"/>
      <c r="C239" s="99"/>
      <c r="D239" s="99"/>
      <c r="E239" s="99"/>
      <c r="F239" s="99"/>
      <c r="G239" s="99"/>
      <c r="H239" s="99"/>
      <c r="I239" s="99"/>
      <c r="K239" s="105"/>
    </row>
    <row r="240" spans="1:11" x14ac:dyDescent="0.25">
      <c r="A240" s="99"/>
      <c r="B240" s="106"/>
      <c r="C240" s="99"/>
      <c r="D240" s="99"/>
      <c r="E240" s="99"/>
      <c r="F240" s="99"/>
      <c r="G240" s="99"/>
      <c r="H240" s="99"/>
      <c r="I240" s="99"/>
      <c r="K240" s="105"/>
    </row>
    <row r="241" spans="1:11" x14ac:dyDescent="0.25">
      <c r="A241" s="99"/>
      <c r="B241" s="106"/>
      <c r="C241" s="99"/>
      <c r="D241" s="99"/>
      <c r="E241" s="99"/>
      <c r="F241" s="99"/>
      <c r="G241" s="99"/>
      <c r="H241" s="99"/>
      <c r="I241" s="99"/>
      <c r="K241" s="105"/>
    </row>
    <row r="242" spans="1:11" x14ac:dyDescent="0.25">
      <c r="A242" s="99"/>
      <c r="B242" s="106"/>
      <c r="C242" s="99"/>
      <c r="D242" s="99"/>
      <c r="E242" s="99"/>
      <c r="F242" s="99"/>
      <c r="G242" s="99"/>
      <c r="H242" s="99"/>
      <c r="I242" s="99"/>
      <c r="K242" s="105"/>
    </row>
    <row r="243" spans="1:11" x14ac:dyDescent="0.25">
      <c r="A243" s="99"/>
      <c r="B243" s="106"/>
      <c r="C243" s="99"/>
      <c r="D243" s="99"/>
      <c r="E243" s="99"/>
      <c r="F243" s="99"/>
      <c r="G243" s="99"/>
      <c r="H243" s="99"/>
      <c r="I243" s="99"/>
      <c r="K243" s="105"/>
    </row>
    <row r="244" spans="1:11" x14ac:dyDescent="0.25">
      <c r="A244" s="99"/>
      <c r="B244" s="106"/>
      <c r="C244" s="99"/>
      <c r="D244" s="99"/>
      <c r="E244" s="99"/>
      <c r="F244" s="99"/>
      <c r="G244" s="99"/>
      <c r="H244" s="99"/>
      <c r="I244" s="99"/>
      <c r="K244" s="105"/>
    </row>
    <row r="245" spans="1:11" x14ac:dyDescent="0.25">
      <c r="A245" s="99"/>
      <c r="B245" s="106"/>
      <c r="C245" s="99"/>
      <c r="D245" s="99"/>
      <c r="E245" s="99"/>
      <c r="F245" s="99"/>
      <c r="G245" s="99"/>
      <c r="H245" s="99"/>
      <c r="I245" s="99"/>
      <c r="K245" s="105"/>
    </row>
    <row r="246" spans="1:11" x14ac:dyDescent="0.25">
      <c r="A246" s="99"/>
      <c r="B246" s="106"/>
      <c r="C246" s="99"/>
      <c r="D246" s="99"/>
      <c r="E246" s="99"/>
      <c r="F246" s="99"/>
      <c r="G246" s="99"/>
      <c r="H246" s="99"/>
      <c r="I246" s="99"/>
      <c r="K246" s="105"/>
    </row>
    <row r="247" spans="1:11" x14ac:dyDescent="0.25">
      <c r="A247" s="99"/>
      <c r="B247" s="106"/>
      <c r="C247" s="99"/>
      <c r="D247" s="99"/>
      <c r="E247" s="99"/>
      <c r="F247" s="99"/>
      <c r="G247" s="99"/>
      <c r="H247" s="99"/>
      <c r="I247" s="99"/>
      <c r="K247" s="105"/>
    </row>
    <row r="248" spans="1:11" x14ac:dyDescent="0.25">
      <c r="A248" s="99"/>
      <c r="B248" s="106"/>
      <c r="C248" s="99"/>
      <c r="D248" s="99"/>
      <c r="E248" s="99"/>
      <c r="F248" s="99"/>
      <c r="G248" s="99"/>
      <c r="H248" s="99"/>
      <c r="I248" s="99"/>
      <c r="K248" s="105"/>
    </row>
    <row r="249" spans="1:11" x14ac:dyDescent="0.25">
      <c r="A249" s="99"/>
      <c r="B249" s="106"/>
      <c r="C249" s="99"/>
      <c r="D249" s="99"/>
      <c r="E249" s="99"/>
      <c r="F249" s="99"/>
      <c r="G249" s="99"/>
      <c r="H249" s="99"/>
      <c r="I249" s="99"/>
      <c r="K249" s="105"/>
    </row>
    <row r="250" spans="1:11" x14ac:dyDescent="0.25">
      <c r="A250" s="99"/>
      <c r="B250" s="106"/>
      <c r="C250" s="99"/>
      <c r="D250" s="99"/>
      <c r="E250" s="99"/>
      <c r="F250" s="99"/>
      <c r="G250" s="99"/>
      <c r="H250" s="99"/>
      <c r="I250" s="99"/>
      <c r="K250" s="105"/>
    </row>
    <row r="251" spans="1:11" x14ac:dyDescent="0.25">
      <c r="A251" s="99"/>
      <c r="B251" s="106"/>
      <c r="C251" s="99"/>
      <c r="D251" s="99"/>
      <c r="E251" s="99"/>
      <c r="F251" s="99"/>
      <c r="G251" s="99"/>
      <c r="H251" s="99"/>
      <c r="I251" s="99"/>
      <c r="K251" s="105"/>
    </row>
    <row r="252" spans="1:11" x14ac:dyDescent="0.25">
      <c r="A252" s="99"/>
      <c r="B252" s="106"/>
      <c r="C252" s="99"/>
      <c r="D252" s="99"/>
      <c r="E252" s="99"/>
      <c r="F252" s="99"/>
      <c r="G252" s="99"/>
      <c r="H252" s="99"/>
      <c r="I252" s="99"/>
      <c r="K252" s="105"/>
    </row>
    <row r="253" spans="1:11" x14ac:dyDescent="0.25">
      <c r="A253" s="99"/>
      <c r="B253" s="106"/>
      <c r="C253" s="99"/>
      <c r="D253" s="99"/>
      <c r="E253" s="99"/>
      <c r="F253" s="99"/>
      <c r="G253" s="99"/>
      <c r="H253" s="99"/>
      <c r="I253" s="99"/>
      <c r="K253" s="105"/>
    </row>
    <row r="254" spans="1:11" x14ac:dyDescent="0.25">
      <c r="A254" s="99"/>
      <c r="B254" s="106"/>
      <c r="C254" s="99"/>
      <c r="D254" s="99"/>
      <c r="E254" s="99"/>
      <c r="F254" s="99"/>
      <c r="G254" s="99"/>
      <c r="H254" s="99"/>
      <c r="I254" s="99"/>
      <c r="K254" s="105"/>
    </row>
    <row r="255" spans="1:11" x14ac:dyDescent="0.25">
      <c r="A255" s="99"/>
      <c r="B255" s="106"/>
      <c r="C255" s="99"/>
      <c r="D255" s="99"/>
      <c r="E255" s="99"/>
      <c r="F255" s="99"/>
      <c r="G255" s="99"/>
      <c r="H255" s="99"/>
      <c r="I255" s="99"/>
      <c r="K255" s="105"/>
    </row>
    <row r="256" spans="1:11" x14ac:dyDescent="0.25">
      <c r="A256" s="99"/>
      <c r="B256" s="106"/>
      <c r="C256" s="99"/>
      <c r="D256" s="99"/>
      <c r="E256" s="99"/>
      <c r="F256" s="99"/>
      <c r="G256" s="99"/>
      <c r="H256" s="99"/>
      <c r="I256" s="99"/>
      <c r="K256" s="105"/>
    </row>
    <row r="257" spans="1:11" x14ac:dyDescent="0.25">
      <c r="A257" s="99"/>
      <c r="B257" s="106"/>
      <c r="C257" s="99"/>
      <c r="D257" s="99"/>
      <c r="E257" s="99"/>
      <c r="F257" s="99"/>
      <c r="G257" s="99"/>
      <c r="H257" s="99"/>
      <c r="I257" s="99"/>
      <c r="K257" s="105"/>
    </row>
    <row r="258" spans="1:11" x14ac:dyDescent="0.25">
      <c r="A258" s="99"/>
      <c r="B258" s="106"/>
      <c r="C258" s="99"/>
      <c r="D258" s="99"/>
      <c r="E258" s="99"/>
      <c r="F258" s="99"/>
      <c r="G258" s="99"/>
      <c r="H258" s="99"/>
      <c r="I258" s="99"/>
      <c r="K258" s="105"/>
    </row>
    <row r="259" spans="1:11" x14ac:dyDescent="0.25">
      <c r="A259" s="99"/>
      <c r="B259" s="106"/>
      <c r="C259" s="99"/>
      <c r="D259" s="99"/>
      <c r="E259" s="99"/>
      <c r="F259" s="99"/>
      <c r="G259" s="99"/>
      <c r="H259" s="99"/>
      <c r="I259" s="99"/>
      <c r="K259" s="105"/>
    </row>
    <row r="260" spans="1:11" x14ac:dyDescent="0.25">
      <c r="A260" s="99"/>
      <c r="B260" s="106"/>
      <c r="C260" s="99"/>
      <c r="D260" s="99"/>
      <c r="E260" s="99"/>
      <c r="F260" s="99"/>
      <c r="G260" s="99"/>
      <c r="H260" s="99"/>
      <c r="I260" s="99"/>
      <c r="K260" s="105"/>
    </row>
    <row r="261" spans="1:11" x14ac:dyDescent="0.25">
      <c r="A261" s="99"/>
      <c r="B261" s="106"/>
      <c r="C261" s="99"/>
      <c r="D261" s="99"/>
      <c r="E261" s="99"/>
      <c r="F261" s="99"/>
      <c r="G261" s="99"/>
      <c r="H261" s="99"/>
      <c r="I261" s="99"/>
      <c r="K261" s="105"/>
    </row>
    <row r="262" spans="1:11" x14ac:dyDescent="0.25">
      <c r="A262" s="99"/>
      <c r="B262" s="106"/>
      <c r="C262" s="99"/>
      <c r="D262" s="99"/>
      <c r="E262" s="99"/>
      <c r="F262" s="99"/>
      <c r="G262" s="99"/>
      <c r="H262" s="99"/>
      <c r="I262" s="99"/>
      <c r="K262" s="105"/>
    </row>
    <row r="263" spans="1:11" x14ac:dyDescent="0.25">
      <c r="A263" s="99"/>
      <c r="B263" s="106"/>
      <c r="C263" s="99"/>
      <c r="D263" s="99"/>
      <c r="E263" s="99"/>
      <c r="F263" s="99"/>
      <c r="G263" s="99"/>
      <c r="H263" s="99"/>
      <c r="I263" s="99"/>
      <c r="K263" s="105"/>
    </row>
    <row r="264" spans="1:11" x14ac:dyDescent="0.25">
      <c r="A264" s="99"/>
      <c r="B264" s="106"/>
      <c r="C264" s="99"/>
      <c r="D264" s="99"/>
      <c r="E264" s="99"/>
      <c r="F264" s="99"/>
      <c r="G264" s="99"/>
      <c r="H264" s="99"/>
      <c r="I264" s="99"/>
      <c r="K264" s="105"/>
    </row>
    <row r="265" spans="1:11" x14ac:dyDescent="0.25">
      <c r="A265" s="99"/>
      <c r="B265" s="106"/>
      <c r="C265" s="99"/>
      <c r="D265" s="99"/>
      <c r="E265" s="99"/>
      <c r="F265" s="99"/>
      <c r="G265" s="99"/>
      <c r="H265" s="99"/>
      <c r="I265" s="99"/>
      <c r="K265" s="105"/>
    </row>
    <row r="266" spans="1:11" x14ac:dyDescent="0.25">
      <c r="A266" s="99"/>
      <c r="B266" s="106"/>
      <c r="C266" s="99"/>
      <c r="D266" s="99"/>
      <c r="E266" s="99"/>
      <c r="F266" s="99"/>
      <c r="G266" s="99"/>
      <c r="H266" s="99"/>
      <c r="I266" s="99"/>
      <c r="K266" s="105"/>
    </row>
    <row r="267" spans="1:11" x14ac:dyDescent="0.25">
      <c r="A267" s="99"/>
      <c r="B267" s="106"/>
      <c r="C267" s="99"/>
      <c r="D267" s="99"/>
      <c r="E267" s="99"/>
      <c r="F267" s="99"/>
      <c r="G267" s="99"/>
      <c r="H267" s="99"/>
      <c r="I267" s="99"/>
      <c r="K267" s="105"/>
    </row>
    <row r="268" spans="1:11" x14ac:dyDescent="0.25">
      <c r="A268" s="99"/>
      <c r="B268" s="106"/>
      <c r="C268" s="99"/>
      <c r="D268" s="99"/>
      <c r="E268" s="99"/>
      <c r="F268" s="99"/>
      <c r="G268" s="99"/>
      <c r="H268" s="99"/>
      <c r="I268" s="99"/>
      <c r="K268" s="105"/>
    </row>
    <row r="269" spans="1:11" x14ac:dyDescent="0.25">
      <c r="A269" s="99"/>
      <c r="B269" s="106"/>
      <c r="C269" s="99"/>
      <c r="D269" s="99"/>
      <c r="E269" s="99"/>
      <c r="F269" s="99"/>
      <c r="G269" s="99"/>
      <c r="H269" s="99"/>
      <c r="I269" s="99"/>
      <c r="K269" s="105"/>
    </row>
    <row r="270" spans="1:11" x14ac:dyDescent="0.25">
      <c r="A270" s="99"/>
      <c r="B270" s="106"/>
      <c r="C270" s="99"/>
      <c r="D270" s="99"/>
      <c r="E270" s="99"/>
      <c r="F270" s="99"/>
      <c r="G270" s="99"/>
      <c r="H270" s="99"/>
      <c r="I270" s="99"/>
      <c r="K270" s="105"/>
    </row>
    <row r="271" spans="1:11" x14ac:dyDescent="0.25">
      <c r="A271" s="99"/>
      <c r="B271" s="106"/>
      <c r="C271" s="99"/>
      <c r="D271" s="99"/>
      <c r="E271" s="99"/>
      <c r="F271" s="99"/>
      <c r="G271" s="99"/>
      <c r="H271" s="99"/>
      <c r="I271" s="99"/>
      <c r="K271" s="105"/>
    </row>
    <row r="272" spans="1:11" x14ac:dyDescent="0.25">
      <c r="A272" s="99"/>
      <c r="B272" s="106"/>
      <c r="C272" s="99"/>
      <c r="D272" s="99"/>
      <c r="E272" s="99"/>
      <c r="F272" s="99"/>
      <c r="G272" s="99"/>
      <c r="H272" s="99"/>
      <c r="I272" s="99"/>
      <c r="K272" s="105"/>
    </row>
    <row r="273" spans="1:11" x14ac:dyDescent="0.25">
      <c r="A273" s="99"/>
      <c r="B273" s="106"/>
      <c r="C273" s="99"/>
      <c r="D273" s="99"/>
      <c r="E273" s="99"/>
      <c r="F273" s="99"/>
      <c r="G273" s="99"/>
      <c r="H273" s="99"/>
      <c r="I273" s="99"/>
      <c r="K273" s="105"/>
    </row>
    <row r="274" spans="1:11" x14ac:dyDescent="0.25">
      <c r="A274" s="99"/>
      <c r="B274" s="106"/>
      <c r="C274" s="99"/>
      <c r="D274" s="99"/>
      <c r="E274" s="99"/>
      <c r="F274" s="99"/>
      <c r="G274" s="99"/>
      <c r="H274" s="99"/>
      <c r="I274" s="99"/>
      <c r="K274" s="105"/>
    </row>
    <row r="275" spans="1:11" x14ac:dyDescent="0.25">
      <c r="A275" s="99"/>
      <c r="B275" s="106"/>
      <c r="C275" s="99"/>
      <c r="D275" s="99"/>
      <c r="E275" s="99"/>
      <c r="F275" s="99"/>
      <c r="G275" s="99"/>
      <c r="H275" s="99"/>
      <c r="I275" s="99"/>
      <c r="K275" s="105"/>
    </row>
    <row r="276" spans="1:11" x14ac:dyDescent="0.25">
      <c r="A276" s="99"/>
      <c r="B276" s="106"/>
      <c r="C276" s="99"/>
      <c r="D276" s="99"/>
      <c r="E276" s="99"/>
      <c r="F276" s="99"/>
      <c r="G276" s="99"/>
      <c r="H276" s="99"/>
      <c r="I276" s="99"/>
      <c r="K276" s="105"/>
    </row>
    <row r="277" spans="1:11" x14ac:dyDescent="0.25">
      <c r="A277" s="99"/>
      <c r="B277" s="106"/>
      <c r="C277" s="99"/>
      <c r="D277" s="99"/>
      <c r="E277" s="99"/>
      <c r="F277" s="99"/>
      <c r="G277" s="99"/>
      <c r="H277" s="99"/>
      <c r="I277" s="99"/>
      <c r="K277" s="105"/>
    </row>
    <row r="278" spans="1:11" x14ac:dyDescent="0.25">
      <c r="A278" s="99"/>
      <c r="B278" s="106"/>
      <c r="C278" s="99"/>
      <c r="D278" s="99"/>
      <c r="E278" s="99"/>
      <c r="F278" s="99"/>
      <c r="G278" s="99"/>
      <c r="H278" s="99"/>
      <c r="I278" s="99"/>
      <c r="K278" s="105"/>
    </row>
    <row r="279" spans="1:11" x14ac:dyDescent="0.25">
      <c r="A279" s="99"/>
      <c r="B279" s="106"/>
      <c r="C279" s="99"/>
      <c r="D279" s="99"/>
      <c r="E279" s="99"/>
      <c r="F279" s="99"/>
      <c r="G279" s="99"/>
      <c r="H279" s="99"/>
      <c r="I279" s="99"/>
      <c r="K279" s="105"/>
    </row>
    <row r="280" spans="1:11" x14ac:dyDescent="0.25">
      <c r="A280" s="99"/>
      <c r="B280" s="106"/>
      <c r="C280" s="99"/>
      <c r="D280" s="99"/>
      <c r="E280" s="99"/>
      <c r="F280" s="99"/>
      <c r="G280" s="99"/>
      <c r="H280" s="99"/>
      <c r="I280" s="99"/>
      <c r="K280" s="105"/>
    </row>
    <row r="281" spans="1:11" x14ac:dyDescent="0.25">
      <c r="A281" s="99"/>
      <c r="B281" s="106"/>
      <c r="C281" s="99"/>
      <c r="D281" s="99"/>
      <c r="E281" s="99"/>
      <c r="F281" s="99"/>
      <c r="G281" s="99"/>
      <c r="H281" s="99"/>
      <c r="I281" s="99"/>
      <c r="K281" s="105"/>
    </row>
    <row r="282" spans="1:11" x14ac:dyDescent="0.25">
      <c r="A282" s="99"/>
      <c r="B282" s="106"/>
      <c r="C282" s="99"/>
      <c r="D282" s="99"/>
      <c r="E282" s="99"/>
      <c r="F282" s="99"/>
      <c r="G282" s="99"/>
      <c r="H282" s="99"/>
      <c r="I282" s="99"/>
      <c r="K282" s="105"/>
    </row>
    <row r="283" spans="1:11" x14ac:dyDescent="0.25">
      <c r="A283" s="99"/>
      <c r="B283" s="106"/>
      <c r="C283" s="99"/>
      <c r="D283" s="99"/>
      <c r="E283" s="99"/>
      <c r="F283" s="99"/>
      <c r="G283" s="99"/>
      <c r="H283" s="99"/>
      <c r="I283" s="99"/>
      <c r="K283" s="105"/>
    </row>
    <row r="284" spans="1:11" x14ac:dyDescent="0.25">
      <c r="A284" s="99"/>
      <c r="B284" s="106"/>
      <c r="C284" s="99"/>
      <c r="D284" s="99"/>
      <c r="E284" s="99"/>
      <c r="F284" s="99"/>
      <c r="G284" s="99"/>
      <c r="H284" s="99"/>
      <c r="I284" s="99"/>
      <c r="K284" s="105"/>
    </row>
    <row r="285" spans="1:11" x14ac:dyDescent="0.25">
      <c r="A285" s="99"/>
      <c r="B285" s="106"/>
      <c r="C285" s="99"/>
      <c r="D285" s="99"/>
      <c r="E285" s="99"/>
      <c r="F285" s="99"/>
      <c r="G285" s="99"/>
      <c r="H285" s="99"/>
      <c r="I285" s="99"/>
      <c r="K285" s="105"/>
    </row>
    <row r="286" spans="1:11" x14ac:dyDescent="0.25">
      <c r="A286" s="99"/>
      <c r="B286" s="106"/>
      <c r="C286" s="99"/>
      <c r="D286" s="99"/>
      <c r="E286" s="99"/>
      <c r="F286" s="99"/>
      <c r="G286" s="99"/>
      <c r="H286" s="99"/>
      <c r="I286" s="99"/>
      <c r="K286" s="105"/>
    </row>
    <row r="287" spans="1:11" x14ac:dyDescent="0.25">
      <c r="A287" s="99"/>
      <c r="B287" s="106"/>
      <c r="C287" s="99"/>
      <c r="D287" s="99"/>
      <c r="E287" s="99"/>
      <c r="F287" s="99"/>
      <c r="G287" s="99"/>
      <c r="H287" s="99"/>
      <c r="I287" s="99"/>
      <c r="K287" s="105"/>
    </row>
    <row r="288" spans="1:11" x14ac:dyDescent="0.25">
      <c r="A288" s="99"/>
      <c r="B288" s="106"/>
      <c r="C288" s="99"/>
      <c r="D288" s="99"/>
      <c r="E288" s="99"/>
      <c r="F288" s="99"/>
      <c r="G288" s="99"/>
      <c r="H288" s="99"/>
      <c r="I288" s="99"/>
      <c r="K288" s="105"/>
    </row>
    <row r="289" spans="1:11" x14ac:dyDescent="0.25">
      <c r="A289" s="99"/>
      <c r="B289" s="106"/>
      <c r="C289" s="99"/>
      <c r="D289" s="99"/>
      <c r="E289" s="99"/>
      <c r="F289" s="99"/>
      <c r="G289" s="99"/>
      <c r="H289" s="99"/>
      <c r="I289" s="99"/>
      <c r="K289" s="105"/>
    </row>
    <row r="290" spans="1:11" x14ac:dyDescent="0.25">
      <c r="A290" s="99"/>
      <c r="B290" s="106"/>
      <c r="C290" s="99"/>
      <c r="D290" s="99"/>
      <c r="E290" s="99"/>
      <c r="F290" s="99"/>
      <c r="G290" s="99"/>
      <c r="H290" s="99"/>
      <c r="I290" s="99"/>
      <c r="K290" s="105"/>
    </row>
    <row r="291" spans="1:11" x14ac:dyDescent="0.25">
      <c r="A291" s="99"/>
      <c r="B291" s="106"/>
      <c r="C291" s="99"/>
      <c r="D291" s="99"/>
      <c r="E291" s="99"/>
      <c r="F291" s="99"/>
      <c r="G291" s="99"/>
      <c r="H291" s="99"/>
      <c r="I291" s="99"/>
      <c r="K291" s="105"/>
    </row>
    <row r="292" spans="1:11" x14ac:dyDescent="0.25">
      <c r="A292" s="99"/>
      <c r="B292" s="106"/>
      <c r="C292" s="99"/>
      <c r="D292" s="99"/>
      <c r="E292" s="99"/>
      <c r="F292" s="99"/>
      <c r="G292" s="99"/>
      <c r="H292" s="99"/>
      <c r="I292" s="99"/>
      <c r="K292" s="105"/>
    </row>
    <row r="293" spans="1:11" x14ac:dyDescent="0.25">
      <c r="A293" s="99"/>
      <c r="B293" s="106"/>
      <c r="C293" s="99"/>
      <c r="D293" s="99"/>
      <c r="E293" s="99"/>
      <c r="F293" s="99"/>
      <c r="G293" s="99"/>
      <c r="H293" s="99"/>
      <c r="I293" s="99"/>
      <c r="K293" s="105"/>
    </row>
    <row r="294" spans="1:11" x14ac:dyDescent="0.25">
      <c r="A294" s="99"/>
      <c r="B294" s="106"/>
      <c r="C294" s="99"/>
      <c r="D294" s="99"/>
      <c r="E294" s="99"/>
      <c r="F294" s="99"/>
      <c r="G294" s="99"/>
      <c r="H294" s="99"/>
      <c r="I294" s="99"/>
      <c r="K294" s="105"/>
    </row>
    <row r="295" spans="1:11" x14ac:dyDescent="0.25">
      <c r="A295" s="99"/>
      <c r="B295" s="106"/>
      <c r="C295" s="99"/>
      <c r="D295" s="99"/>
      <c r="E295" s="99"/>
      <c r="F295" s="99"/>
      <c r="G295" s="99"/>
      <c r="H295" s="99"/>
      <c r="I295" s="99"/>
      <c r="K295" s="105"/>
    </row>
    <row r="296" spans="1:11" x14ac:dyDescent="0.25">
      <c r="A296" s="99"/>
      <c r="B296" s="106"/>
      <c r="C296" s="99"/>
      <c r="D296" s="99"/>
      <c r="E296" s="99"/>
      <c r="F296" s="99"/>
      <c r="G296" s="99"/>
      <c r="H296" s="99"/>
      <c r="I296" s="99"/>
      <c r="K296" s="105"/>
    </row>
    <row r="297" spans="1:11" x14ac:dyDescent="0.25">
      <c r="A297" s="99"/>
      <c r="B297" s="106"/>
      <c r="C297" s="99"/>
      <c r="D297" s="99"/>
      <c r="E297" s="99"/>
      <c r="F297" s="99"/>
      <c r="G297" s="99"/>
      <c r="H297" s="99"/>
      <c r="I297" s="99"/>
      <c r="K297" s="105"/>
    </row>
    <row r="298" spans="1:11" x14ac:dyDescent="0.25">
      <c r="A298" s="99"/>
      <c r="B298" s="106"/>
      <c r="C298" s="99"/>
      <c r="D298" s="99"/>
      <c r="E298" s="99"/>
      <c r="F298" s="99"/>
      <c r="G298" s="99"/>
      <c r="H298" s="99"/>
      <c r="I298" s="99"/>
      <c r="K298" s="105"/>
    </row>
    <row r="299" spans="1:11" x14ac:dyDescent="0.25">
      <c r="A299" s="99"/>
      <c r="B299" s="106"/>
      <c r="C299" s="99"/>
      <c r="D299" s="99"/>
      <c r="E299" s="99"/>
      <c r="F299" s="99"/>
      <c r="G299" s="99"/>
      <c r="H299" s="99"/>
      <c r="I299" s="99"/>
      <c r="K299" s="105"/>
    </row>
    <row r="300" spans="1:11" x14ac:dyDescent="0.25">
      <c r="A300" s="99"/>
      <c r="B300" s="106"/>
      <c r="C300" s="99"/>
      <c r="D300" s="99"/>
      <c r="E300" s="99"/>
      <c r="F300" s="99"/>
      <c r="G300" s="99"/>
      <c r="H300" s="99"/>
      <c r="I300" s="99"/>
      <c r="K300" s="105"/>
    </row>
    <row r="301" spans="1:11" x14ac:dyDescent="0.25">
      <c r="A301" s="99"/>
      <c r="B301" s="106"/>
      <c r="C301" s="99"/>
      <c r="D301" s="99"/>
      <c r="E301" s="99"/>
      <c r="F301" s="99"/>
      <c r="G301" s="99"/>
      <c r="H301" s="99"/>
      <c r="I301" s="99"/>
      <c r="K301" s="105"/>
    </row>
    <row r="302" spans="1:11" x14ac:dyDescent="0.25">
      <c r="A302" s="99"/>
      <c r="B302" s="106"/>
      <c r="C302" s="99"/>
      <c r="D302" s="99"/>
      <c r="E302" s="99"/>
      <c r="F302" s="99"/>
      <c r="G302" s="99"/>
      <c r="H302" s="99"/>
      <c r="I302" s="99"/>
      <c r="K302" s="105"/>
    </row>
    <row r="303" spans="1:11" x14ac:dyDescent="0.25">
      <c r="A303" s="99"/>
      <c r="B303" s="106"/>
      <c r="C303" s="99"/>
      <c r="D303" s="99"/>
      <c r="E303" s="99"/>
      <c r="F303" s="99"/>
      <c r="G303" s="99"/>
      <c r="H303" s="99"/>
      <c r="I303" s="99"/>
      <c r="K303" s="105"/>
    </row>
    <row r="304" spans="1:11" x14ac:dyDescent="0.25">
      <c r="A304" s="99"/>
      <c r="B304" s="106"/>
      <c r="C304" s="99"/>
      <c r="D304" s="99"/>
      <c r="E304" s="99"/>
      <c r="F304" s="99"/>
      <c r="G304" s="99"/>
      <c r="H304" s="99"/>
      <c r="I304" s="99"/>
      <c r="K304" s="105"/>
    </row>
    <row r="305" spans="1:11" x14ac:dyDescent="0.25">
      <c r="A305" s="99"/>
      <c r="B305" s="106"/>
      <c r="C305" s="99"/>
      <c r="D305" s="99"/>
      <c r="E305" s="99"/>
      <c r="F305" s="99"/>
      <c r="G305" s="99"/>
      <c r="H305" s="99"/>
      <c r="I305" s="99"/>
      <c r="K305" s="105"/>
    </row>
    <row r="306" spans="1:11" x14ac:dyDescent="0.25">
      <c r="A306" s="99"/>
      <c r="B306" s="106"/>
      <c r="C306" s="99"/>
      <c r="D306" s="99"/>
      <c r="E306" s="99"/>
      <c r="F306" s="99"/>
      <c r="G306" s="99"/>
      <c r="H306" s="99"/>
      <c r="I306" s="99"/>
      <c r="K306" s="105"/>
    </row>
    <row r="307" spans="1:11" x14ac:dyDescent="0.25">
      <c r="A307" s="99"/>
      <c r="B307" s="106"/>
      <c r="C307" s="99"/>
      <c r="D307" s="99"/>
      <c r="E307" s="99"/>
      <c r="F307" s="99"/>
      <c r="G307" s="99"/>
      <c r="H307" s="99"/>
      <c r="I307" s="99"/>
      <c r="K307" s="105"/>
    </row>
    <row r="308" spans="1:11" x14ac:dyDescent="0.25">
      <c r="A308" s="99"/>
      <c r="B308" s="106"/>
      <c r="C308" s="99"/>
      <c r="D308" s="99"/>
      <c r="E308" s="99"/>
      <c r="F308" s="99"/>
      <c r="G308" s="99"/>
      <c r="H308" s="99"/>
      <c r="I308" s="99"/>
      <c r="K308" s="105"/>
    </row>
    <row r="309" spans="1:11" x14ac:dyDescent="0.25">
      <c r="A309" s="99"/>
      <c r="B309" s="106"/>
      <c r="C309" s="99"/>
      <c r="D309" s="99"/>
      <c r="E309" s="99"/>
      <c r="F309" s="99"/>
      <c r="G309" s="99"/>
      <c r="H309" s="99"/>
      <c r="I309" s="99"/>
      <c r="K309" s="105"/>
    </row>
    <row r="310" spans="1:11" x14ac:dyDescent="0.25">
      <c r="A310" s="99"/>
      <c r="B310" s="106"/>
      <c r="C310" s="99"/>
      <c r="D310" s="99"/>
      <c r="E310" s="99"/>
      <c r="F310" s="99"/>
      <c r="G310" s="99"/>
      <c r="H310" s="99"/>
      <c r="I310" s="99"/>
      <c r="K310" s="105"/>
    </row>
    <row r="311" spans="1:11" x14ac:dyDescent="0.25">
      <c r="A311" s="99"/>
      <c r="B311" s="106"/>
      <c r="C311" s="99"/>
      <c r="D311" s="99"/>
      <c r="E311" s="99"/>
      <c r="F311" s="99"/>
      <c r="G311" s="99"/>
      <c r="H311" s="99"/>
      <c r="I311" s="99"/>
      <c r="K311" s="105"/>
    </row>
    <row r="312" spans="1:11" x14ac:dyDescent="0.25">
      <c r="A312" s="99"/>
      <c r="B312" s="106"/>
      <c r="C312" s="99"/>
      <c r="D312" s="99"/>
      <c r="E312" s="99"/>
      <c r="F312" s="99"/>
      <c r="G312" s="99"/>
      <c r="H312" s="99"/>
      <c r="I312" s="99"/>
      <c r="K312" s="105"/>
    </row>
    <row r="313" spans="1:11" x14ac:dyDescent="0.25">
      <c r="A313" s="99"/>
      <c r="B313" s="106"/>
      <c r="C313" s="99"/>
      <c r="D313" s="99"/>
      <c r="E313" s="99"/>
      <c r="F313" s="99"/>
      <c r="G313" s="99"/>
      <c r="H313" s="99"/>
      <c r="I313" s="99"/>
      <c r="K313" s="105"/>
    </row>
    <row r="314" spans="1:11" x14ac:dyDescent="0.25">
      <c r="A314" s="99"/>
      <c r="B314" s="106"/>
      <c r="C314" s="99"/>
      <c r="D314" s="99"/>
      <c r="E314" s="99"/>
      <c r="F314" s="99"/>
      <c r="G314" s="99"/>
      <c r="H314" s="99"/>
      <c r="I314" s="99"/>
      <c r="K314" s="105"/>
    </row>
    <row r="315" spans="1:11" x14ac:dyDescent="0.25">
      <c r="A315" s="99"/>
      <c r="B315" s="106"/>
      <c r="C315" s="99"/>
      <c r="D315" s="99"/>
      <c r="E315" s="99"/>
      <c r="F315" s="99"/>
      <c r="G315" s="99"/>
      <c r="H315" s="99"/>
      <c r="I315" s="99"/>
      <c r="K315" s="105"/>
    </row>
    <row r="316" spans="1:11" x14ac:dyDescent="0.25">
      <c r="A316" s="99"/>
      <c r="B316" s="106"/>
      <c r="C316" s="99"/>
      <c r="D316" s="99"/>
      <c r="E316" s="99"/>
      <c r="F316" s="99"/>
      <c r="G316" s="99"/>
      <c r="H316" s="99"/>
      <c r="I316" s="99"/>
      <c r="K316" s="105"/>
    </row>
    <row r="317" spans="1:11" x14ac:dyDescent="0.25">
      <c r="A317" s="99"/>
      <c r="B317" s="106"/>
      <c r="C317" s="99"/>
      <c r="D317" s="99"/>
      <c r="E317" s="99"/>
      <c r="F317" s="99"/>
      <c r="G317" s="99"/>
      <c r="H317" s="99"/>
      <c r="I317" s="99"/>
      <c r="K317" s="105"/>
    </row>
    <row r="318" spans="1:11" x14ac:dyDescent="0.25">
      <c r="A318" s="99"/>
      <c r="B318" s="106"/>
      <c r="C318" s="99"/>
      <c r="D318" s="99"/>
      <c r="E318" s="99"/>
      <c r="F318" s="99"/>
      <c r="G318" s="99"/>
      <c r="H318" s="99"/>
      <c r="I318" s="99"/>
      <c r="K318" s="105"/>
    </row>
    <row r="319" spans="1:11" x14ac:dyDescent="0.25">
      <c r="A319" s="99"/>
      <c r="B319" s="106"/>
      <c r="C319" s="99"/>
      <c r="D319" s="99"/>
      <c r="E319" s="99"/>
      <c r="F319" s="99"/>
      <c r="G319" s="99"/>
      <c r="H319" s="99"/>
      <c r="I319" s="99"/>
      <c r="K319" s="105"/>
    </row>
    <row r="320" spans="1:11" x14ac:dyDescent="0.25">
      <c r="A320" s="99"/>
      <c r="B320" s="106"/>
      <c r="C320" s="99"/>
      <c r="D320" s="99"/>
      <c r="E320" s="99"/>
      <c r="F320" s="99"/>
      <c r="G320" s="99"/>
      <c r="H320" s="99"/>
      <c r="I320" s="99"/>
      <c r="K320" s="105"/>
    </row>
    <row r="321" spans="1:11" x14ac:dyDescent="0.25">
      <c r="A321" s="99"/>
      <c r="B321" s="106"/>
      <c r="C321" s="99"/>
      <c r="D321" s="99"/>
      <c r="E321" s="99"/>
      <c r="F321" s="99"/>
      <c r="G321" s="99"/>
      <c r="H321" s="99"/>
      <c r="I321" s="99"/>
      <c r="K321" s="105"/>
    </row>
    <row r="322" spans="1:11" x14ac:dyDescent="0.25">
      <c r="A322" s="99"/>
      <c r="B322" s="106"/>
      <c r="C322" s="99"/>
      <c r="D322" s="99"/>
      <c r="E322" s="99"/>
      <c r="F322" s="99"/>
      <c r="G322" s="99"/>
      <c r="H322" s="99"/>
      <c r="I322" s="99"/>
      <c r="K322" s="105"/>
    </row>
    <row r="323" spans="1:11" x14ac:dyDescent="0.25">
      <c r="A323" s="99"/>
      <c r="B323" s="106"/>
      <c r="C323" s="99"/>
      <c r="D323" s="99"/>
      <c r="E323" s="99"/>
      <c r="F323" s="99"/>
      <c r="G323" s="99"/>
      <c r="H323" s="99"/>
      <c r="I323" s="99"/>
      <c r="K323" s="105"/>
    </row>
    <row r="324" spans="1:11" x14ac:dyDescent="0.25">
      <c r="A324" s="99"/>
      <c r="B324" s="106"/>
      <c r="C324" s="99"/>
      <c r="D324" s="99"/>
      <c r="E324" s="99"/>
      <c r="F324" s="99"/>
      <c r="G324" s="99"/>
      <c r="H324" s="99"/>
      <c r="I324" s="99"/>
      <c r="K324" s="105"/>
    </row>
    <row r="325" spans="1:11" x14ac:dyDescent="0.25">
      <c r="A325" s="99"/>
      <c r="B325" s="106"/>
      <c r="C325" s="99"/>
      <c r="D325" s="99"/>
      <c r="E325" s="99"/>
      <c r="F325" s="99"/>
      <c r="G325" s="99"/>
      <c r="H325" s="99"/>
      <c r="I325" s="99"/>
      <c r="K325" s="105"/>
    </row>
    <row r="326" spans="1:11" x14ac:dyDescent="0.25">
      <c r="A326" s="99"/>
      <c r="B326" s="106"/>
      <c r="C326" s="99"/>
      <c r="D326" s="99"/>
      <c r="E326" s="99"/>
      <c r="F326" s="99"/>
      <c r="G326" s="99"/>
      <c r="H326" s="99"/>
      <c r="I326" s="99"/>
      <c r="K326" s="105"/>
    </row>
    <row r="327" spans="1:11" x14ac:dyDescent="0.25">
      <c r="A327" s="99"/>
      <c r="B327" s="106"/>
      <c r="C327" s="99"/>
      <c r="D327" s="99"/>
      <c r="E327" s="99"/>
      <c r="F327" s="99"/>
      <c r="G327" s="99"/>
      <c r="H327" s="99"/>
      <c r="I327" s="99"/>
      <c r="K327" s="105"/>
    </row>
    <row r="328" spans="1:11" x14ac:dyDescent="0.25">
      <c r="A328" s="99"/>
      <c r="B328" s="106"/>
      <c r="C328" s="99"/>
      <c r="D328" s="99"/>
      <c r="E328" s="99"/>
      <c r="F328" s="99"/>
      <c r="G328" s="99"/>
      <c r="H328" s="99"/>
      <c r="I328" s="99"/>
      <c r="K328" s="105"/>
    </row>
    <row r="329" spans="1:11" x14ac:dyDescent="0.25">
      <c r="A329" s="99"/>
      <c r="B329" s="106"/>
      <c r="C329" s="99"/>
      <c r="D329" s="99"/>
      <c r="E329" s="99"/>
      <c r="F329" s="99"/>
      <c r="G329" s="99"/>
      <c r="H329" s="99"/>
      <c r="I329" s="99"/>
      <c r="K329" s="105"/>
    </row>
    <row r="330" spans="1:11" x14ac:dyDescent="0.25">
      <c r="A330" s="99"/>
      <c r="B330" s="106"/>
      <c r="C330" s="99"/>
      <c r="D330" s="99"/>
      <c r="E330" s="99"/>
      <c r="F330" s="99"/>
      <c r="G330" s="99"/>
      <c r="H330" s="99"/>
      <c r="I330" s="99"/>
      <c r="K330" s="105"/>
    </row>
    <row r="331" spans="1:11" x14ac:dyDescent="0.25">
      <c r="A331" s="99"/>
      <c r="B331" s="106"/>
      <c r="C331" s="99"/>
      <c r="D331" s="99"/>
      <c r="E331" s="99"/>
      <c r="F331" s="99"/>
      <c r="G331" s="99"/>
      <c r="H331" s="99"/>
      <c r="I331" s="99"/>
      <c r="K331" s="105"/>
    </row>
    <row r="332" spans="1:11" x14ac:dyDescent="0.25">
      <c r="A332" s="99"/>
      <c r="B332" s="106"/>
      <c r="C332" s="99"/>
      <c r="D332" s="99"/>
      <c r="E332" s="99"/>
      <c r="F332" s="99"/>
      <c r="G332" s="99"/>
      <c r="H332" s="99"/>
      <c r="I332" s="99"/>
      <c r="K332" s="105"/>
    </row>
    <row r="333" spans="1:11" x14ac:dyDescent="0.25">
      <c r="A333" s="99"/>
      <c r="B333" s="106"/>
      <c r="C333" s="99"/>
      <c r="D333" s="99"/>
      <c r="E333" s="99"/>
      <c r="F333" s="99"/>
      <c r="G333" s="99"/>
      <c r="H333" s="99"/>
      <c r="I333" s="99"/>
      <c r="K333" s="105"/>
    </row>
    <row r="334" spans="1:11" x14ac:dyDescent="0.25">
      <c r="A334" s="99"/>
      <c r="B334" s="106"/>
      <c r="C334" s="99"/>
      <c r="D334" s="99"/>
      <c r="E334" s="99"/>
      <c r="F334" s="99"/>
      <c r="G334" s="99"/>
      <c r="H334" s="99"/>
      <c r="I334" s="99"/>
      <c r="K334" s="105"/>
    </row>
    <row r="335" spans="1:11" x14ac:dyDescent="0.25">
      <c r="A335" s="99"/>
      <c r="B335" s="106"/>
      <c r="C335" s="99"/>
      <c r="D335" s="99"/>
      <c r="E335" s="99"/>
      <c r="F335" s="99"/>
      <c r="G335" s="99"/>
      <c r="H335" s="99"/>
      <c r="I335" s="99"/>
      <c r="K335" s="105"/>
    </row>
    <row r="336" spans="1:11" x14ac:dyDescent="0.25">
      <c r="A336" s="99"/>
      <c r="B336" s="106"/>
      <c r="C336" s="99"/>
      <c r="D336" s="99"/>
      <c r="E336" s="99"/>
      <c r="F336" s="99"/>
      <c r="G336" s="99"/>
      <c r="H336" s="99"/>
      <c r="I336" s="99"/>
      <c r="K336" s="105"/>
    </row>
    <row r="337" spans="1:11" x14ac:dyDescent="0.25">
      <c r="A337" s="99"/>
      <c r="B337" s="106"/>
      <c r="C337" s="99"/>
      <c r="D337" s="99"/>
      <c r="E337" s="99"/>
      <c r="F337" s="99"/>
      <c r="G337" s="99"/>
      <c r="H337" s="99"/>
      <c r="I337" s="99"/>
      <c r="K337" s="105"/>
    </row>
    <row r="338" spans="1:11" x14ac:dyDescent="0.25">
      <c r="A338" s="99"/>
      <c r="B338" s="106"/>
      <c r="C338" s="99"/>
      <c r="D338" s="99"/>
      <c r="E338" s="99"/>
      <c r="F338" s="99"/>
      <c r="G338" s="99"/>
      <c r="H338" s="99"/>
      <c r="I338" s="99"/>
      <c r="K338" s="105"/>
    </row>
    <row r="339" spans="1:11" x14ac:dyDescent="0.25">
      <c r="A339" s="99"/>
      <c r="B339" s="106"/>
      <c r="C339" s="99"/>
      <c r="D339" s="99"/>
      <c r="E339" s="99"/>
      <c r="F339" s="99"/>
      <c r="G339" s="99"/>
      <c r="H339" s="99"/>
      <c r="I339" s="99"/>
      <c r="K339" s="105"/>
    </row>
    <row r="340" spans="1:11" x14ac:dyDescent="0.25">
      <c r="A340" s="99"/>
      <c r="B340" s="106"/>
      <c r="C340" s="99"/>
      <c r="D340" s="99"/>
      <c r="E340" s="99"/>
      <c r="F340" s="99"/>
      <c r="G340" s="99"/>
      <c r="H340" s="99"/>
      <c r="I340" s="99"/>
      <c r="K340" s="105"/>
    </row>
    <row r="341" spans="1:11" x14ac:dyDescent="0.25">
      <c r="A341" s="99"/>
      <c r="B341" s="106"/>
      <c r="C341" s="99"/>
      <c r="D341" s="99"/>
      <c r="E341" s="99"/>
      <c r="F341" s="99"/>
      <c r="G341" s="99"/>
      <c r="H341" s="99"/>
      <c r="I341" s="99"/>
      <c r="K341" s="105"/>
    </row>
    <row r="342" spans="1:11" x14ac:dyDescent="0.25">
      <c r="A342" s="99"/>
      <c r="B342" s="106"/>
      <c r="C342" s="99"/>
      <c r="D342" s="99"/>
      <c r="E342" s="99"/>
      <c r="F342" s="99"/>
      <c r="G342" s="99"/>
      <c r="H342" s="99"/>
      <c r="I342" s="99"/>
      <c r="K342" s="105"/>
    </row>
    <row r="343" spans="1:11" x14ac:dyDescent="0.25">
      <c r="A343" s="99"/>
      <c r="B343" s="106"/>
      <c r="C343" s="99"/>
      <c r="D343" s="99"/>
      <c r="E343" s="99"/>
      <c r="F343" s="99"/>
      <c r="G343" s="99"/>
      <c r="H343" s="99"/>
      <c r="I343" s="99"/>
      <c r="K343" s="105"/>
    </row>
    <row r="344" spans="1:11" x14ac:dyDescent="0.25">
      <c r="A344" s="99"/>
      <c r="B344" s="106"/>
      <c r="C344" s="99"/>
      <c r="D344" s="99"/>
      <c r="E344" s="99"/>
      <c r="F344" s="99"/>
      <c r="G344" s="99"/>
      <c r="H344" s="99"/>
      <c r="I344" s="99"/>
      <c r="K344" s="105"/>
    </row>
    <row r="345" spans="1:11" x14ac:dyDescent="0.25">
      <c r="A345" s="99"/>
      <c r="B345" s="106"/>
      <c r="C345" s="99"/>
      <c r="D345" s="99"/>
      <c r="E345" s="99"/>
      <c r="F345" s="99"/>
      <c r="G345" s="99"/>
      <c r="H345" s="99"/>
      <c r="I345" s="99"/>
      <c r="K345" s="105"/>
    </row>
    <row r="346" spans="1:11" x14ac:dyDescent="0.25">
      <c r="A346" s="99"/>
      <c r="B346" s="106"/>
      <c r="C346" s="99"/>
      <c r="D346" s="99"/>
      <c r="E346" s="99"/>
      <c r="F346" s="99"/>
      <c r="G346" s="99"/>
      <c r="H346" s="99"/>
      <c r="I346" s="99"/>
      <c r="K346" s="105"/>
    </row>
    <row r="347" spans="1:11" x14ac:dyDescent="0.25">
      <c r="A347" s="99"/>
      <c r="B347" s="106"/>
      <c r="C347" s="99"/>
      <c r="D347" s="99"/>
      <c r="E347" s="99"/>
      <c r="F347" s="99"/>
      <c r="G347" s="99"/>
      <c r="H347" s="99"/>
      <c r="I347" s="99"/>
      <c r="K347" s="105"/>
    </row>
    <row r="348" spans="1:11" x14ac:dyDescent="0.25">
      <c r="A348" s="99"/>
      <c r="B348" s="106"/>
      <c r="C348" s="99"/>
      <c r="D348" s="99"/>
      <c r="E348" s="99"/>
      <c r="F348" s="99"/>
      <c r="G348" s="99"/>
      <c r="H348" s="99"/>
      <c r="I348" s="99"/>
      <c r="K348" s="105"/>
    </row>
    <row r="349" spans="1:11" x14ac:dyDescent="0.25">
      <c r="A349" s="99"/>
      <c r="B349" s="106"/>
      <c r="C349" s="99"/>
      <c r="D349" s="99"/>
      <c r="E349" s="99"/>
      <c r="F349" s="99"/>
      <c r="G349" s="99"/>
      <c r="H349" s="99"/>
      <c r="I349" s="99"/>
      <c r="K349" s="105"/>
    </row>
    <row r="350" spans="1:11" x14ac:dyDescent="0.25">
      <c r="A350" s="99"/>
      <c r="B350" s="106"/>
      <c r="C350" s="99"/>
      <c r="D350" s="99"/>
      <c r="E350" s="99"/>
      <c r="F350" s="99"/>
      <c r="G350" s="99"/>
      <c r="H350" s="99"/>
      <c r="I350" s="99"/>
      <c r="K350" s="105"/>
    </row>
    <row r="351" spans="1:11" x14ac:dyDescent="0.25">
      <c r="A351" s="99"/>
      <c r="B351" s="106"/>
      <c r="C351" s="99"/>
      <c r="D351" s="99"/>
      <c r="E351" s="99"/>
      <c r="F351" s="99"/>
      <c r="G351" s="99"/>
      <c r="H351" s="99"/>
      <c r="I351" s="99"/>
      <c r="K351" s="105"/>
    </row>
    <row r="352" spans="1:11" x14ac:dyDescent="0.25">
      <c r="A352" s="99"/>
      <c r="B352" s="106"/>
      <c r="C352" s="99"/>
      <c r="D352" s="99"/>
      <c r="E352" s="99"/>
      <c r="F352" s="99"/>
      <c r="G352" s="99"/>
      <c r="H352" s="99"/>
      <c r="I352" s="99"/>
      <c r="K352" s="105"/>
    </row>
    <row r="353" spans="1:11" x14ac:dyDescent="0.25">
      <c r="A353" s="99"/>
      <c r="B353" s="106"/>
      <c r="C353" s="99"/>
      <c r="D353" s="99"/>
      <c r="E353" s="99"/>
      <c r="F353" s="99"/>
      <c r="G353" s="99"/>
      <c r="H353" s="99"/>
      <c r="I353" s="99"/>
      <c r="K353" s="105"/>
    </row>
    <row r="354" spans="1:11" x14ac:dyDescent="0.25">
      <c r="A354" s="99"/>
      <c r="B354" s="106"/>
      <c r="C354" s="99"/>
      <c r="D354" s="99"/>
      <c r="E354" s="99"/>
      <c r="F354" s="99"/>
      <c r="G354" s="99"/>
      <c r="H354" s="99"/>
      <c r="I354" s="99"/>
      <c r="K354" s="105"/>
    </row>
    <row r="355" spans="1:11" x14ac:dyDescent="0.25">
      <c r="A355" s="99"/>
      <c r="B355" s="106"/>
      <c r="C355" s="99"/>
      <c r="D355" s="99"/>
      <c r="E355" s="99"/>
      <c r="F355" s="99"/>
      <c r="G355" s="99"/>
      <c r="H355" s="99"/>
      <c r="I355" s="99"/>
      <c r="K355" s="105"/>
    </row>
    <row r="356" spans="1:11" x14ac:dyDescent="0.25">
      <c r="A356" s="99"/>
      <c r="B356" s="106"/>
      <c r="C356" s="99"/>
      <c r="D356" s="99"/>
      <c r="E356" s="99"/>
      <c r="F356" s="99"/>
      <c r="G356" s="99"/>
      <c r="H356" s="99"/>
      <c r="I356" s="99"/>
      <c r="K356" s="105"/>
    </row>
    <row r="357" spans="1:11" x14ac:dyDescent="0.25">
      <c r="A357" s="99"/>
      <c r="B357" s="106"/>
      <c r="C357" s="99"/>
      <c r="D357" s="99"/>
      <c r="E357" s="99"/>
      <c r="F357" s="99"/>
      <c r="G357" s="99"/>
      <c r="H357" s="99"/>
      <c r="I357" s="99"/>
      <c r="K357" s="105"/>
    </row>
    <row r="358" spans="1:11" x14ac:dyDescent="0.25">
      <c r="A358" s="99"/>
      <c r="B358" s="106"/>
      <c r="C358" s="99"/>
      <c r="D358" s="99"/>
      <c r="E358" s="99"/>
      <c r="F358" s="99"/>
      <c r="G358" s="99"/>
      <c r="H358" s="99"/>
      <c r="I358" s="99"/>
      <c r="K358" s="105"/>
    </row>
    <row r="359" spans="1:11" x14ac:dyDescent="0.25">
      <c r="A359" s="99"/>
      <c r="B359" s="106"/>
      <c r="C359" s="99"/>
      <c r="D359" s="99"/>
      <c r="E359" s="99"/>
      <c r="F359" s="99"/>
      <c r="G359" s="99"/>
      <c r="H359" s="99"/>
      <c r="I359" s="99"/>
      <c r="K359" s="105"/>
    </row>
    <row r="360" spans="1:11" x14ac:dyDescent="0.25">
      <c r="A360" s="99"/>
      <c r="B360" s="106"/>
      <c r="C360" s="99"/>
      <c r="D360" s="99"/>
      <c r="E360" s="99"/>
      <c r="F360" s="99"/>
      <c r="G360" s="99"/>
      <c r="H360" s="99"/>
      <c r="I360" s="99"/>
      <c r="K360" s="105"/>
    </row>
    <row r="361" spans="1:11" x14ac:dyDescent="0.25">
      <c r="A361" s="99"/>
      <c r="B361" s="106"/>
      <c r="C361" s="99"/>
      <c r="D361" s="99"/>
      <c r="E361" s="99"/>
      <c r="F361" s="99"/>
      <c r="G361" s="99"/>
      <c r="H361" s="99"/>
      <c r="I361" s="99"/>
      <c r="K361" s="105"/>
    </row>
    <row r="362" spans="1:11" x14ac:dyDescent="0.25">
      <c r="A362" s="99"/>
      <c r="B362" s="106"/>
      <c r="C362" s="99"/>
      <c r="D362" s="99"/>
      <c r="E362" s="99"/>
      <c r="F362" s="99"/>
      <c r="G362" s="99"/>
      <c r="H362" s="99"/>
      <c r="I362" s="99"/>
      <c r="K362" s="105"/>
    </row>
    <row r="363" spans="1:11" x14ac:dyDescent="0.25">
      <c r="A363" s="99"/>
      <c r="B363" s="106"/>
      <c r="C363" s="99"/>
      <c r="D363" s="99"/>
      <c r="E363" s="99"/>
      <c r="F363" s="99"/>
      <c r="G363" s="99"/>
      <c r="H363" s="99"/>
      <c r="I363" s="99"/>
      <c r="K363" s="105"/>
    </row>
    <row r="364" spans="1:11" x14ac:dyDescent="0.25">
      <c r="A364" s="99"/>
      <c r="B364" s="106"/>
      <c r="C364" s="99"/>
      <c r="D364" s="99"/>
      <c r="E364" s="99"/>
      <c r="F364" s="99"/>
      <c r="G364" s="99"/>
      <c r="H364" s="99"/>
      <c r="I364" s="99"/>
      <c r="K364" s="105"/>
    </row>
    <row r="365" spans="1:11" x14ac:dyDescent="0.25">
      <c r="A365" s="99"/>
      <c r="B365" s="106"/>
      <c r="C365" s="99"/>
      <c r="D365" s="99"/>
      <c r="E365" s="99"/>
      <c r="F365" s="99"/>
      <c r="G365" s="99"/>
      <c r="H365" s="99"/>
      <c r="I365" s="99"/>
      <c r="K365" s="105"/>
    </row>
    <row r="366" spans="1:11" x14ac:dyDescent="0.25">
      <c r="A366" s="99"/>
      <c r="B366" s="106"/>
      <c r="C366" s="99"/>
      <c r="D366" s="99"/>
      <c r="E366" s="99"/>
      <c r="F366" s="99"/>
      <c r="G366" s="99"/>
      <c r="H366" s="99"/>
      <c r="I366" s="99"/>
      <c r="K366" s="105"/>
    </row>
    <row r="367" spans="1:11" x14ac:dyDescent="0.25">
      <c r="A367" s="99"/>
      <c r="B367" s="106"/>
      <c r="C367" s="99"/>
      <c r="D367" s="99"/>
      <c r="E367" s="99"/>
      <c r="F367" s="99"/>
      <c r="G367" s="99"/>
      <c r="H367" s="99"/>
      <c r="I367" s="99"/>
      <c r="K367" s="105"/>
    </row>
    <row r="368" spans="1:11" x14ac:dyDescent="0.25">
      <c r="A368" s="99"/>
      <c r="B368" s="106"/>
      <c r="C368" s="99"/>
      <c r="D368" s="99"/>
      <c r="E368" s="99"/>
      <c r="F368" s="99"/>
      <c r="G368" s="99"/>
      <c r="H368" s="99"/>
      <c r="I368" s="99"/>
      <c r="K368" s="105"/>
    </row>
    <row r="369" spans="1:11" x14ac:dyDescent="0.25">
      <c r="A369" s="99"/>
      <c r="B369" s="106"/>
      <c r="C369" s="99"/>
      <c r="D369" s="99"/>
      <c r="E369" s="99"/>
      <c r="F369" s="99"/>
      <c r="G369" s="99"/>
      <c r="H369" s="99"/>
      <c r="I369" s="99"/>
      <c r="K369" s="105"/>
    </row>
    <row r="370" spans="1:11" x14ac:dyDescent="0.25">
      <c r="A370" s="99"/>
      <c r="B370" s="106"/>
      <c r="C370" s="99"/>
      <c r="D370" s="99"/>
      <c r="E370" s="99"/>
      <c r="F370" s="99"/>
      <c r="G370" s="99"/>
      <c r="H370" s="99"/>
      <c r="I370" s="99"/>
      <c r="K370" s="105"/>
    </row>
    <row r="371" spans="1:11" x14ac:dyDescent="0.25">
      <c r="A371" s="99"/>
      <c r="B371" s="106"/>
      <c r="C371" s="99"/>
      <c r="D371" s="99"/>
      <c r="E371" s="99"/>
      <c r="F371" s="99"/>
      <c r="G371" s="99"/>
      <c r="H371" s="99"/>
      <c r="I371" s="99"/>
      <c r="K371" s="105"/>
    </row>
    <row r="372" spans="1:11" x14ac:dyDescent="0.25">
      <c r="A372" s="99"/>
      <c r="B372" s="106"/>
      <c r="C372" s="99"/>
      <c r="D372" s="99"/>
      <c r="E372" s="99"/>
      <c r="F372" s="99"/>
      <c r="G372" s="99"/>
      <c r="H372" s="99"/>
      <c r="I372" s="99"/>
      <c r="K372" s="105"/>
    </row>
    <row r="373" spans="1:11" x14ac:dyDescent="0.25">
      <c r="A373" s="99"/>
      <c r="B373" s="106"/>
      <c r="C373" s="99"/>
      <c r="D373" s="99"/>
      <c r="E373" s="99"/>
      <c r="F373" s="99"/>
      <c r="G373" s="99"/>
      <c r="H373" s="99"/>
      <c r="I373" s="99"/>
      <c r="K373" s="105"/>
    </row>
    <row r="374" spans="1:11" x14ac:dyDescent="0.25">
      <c r="A374" s="99"/>
      <c r="B374" s="106"/>
      <c r="C374" s="99"/>
      <c r="D374" s="99"/>
      <c r="E374" s="99"/>
      <c r="F374" s="99"/>
      <c r="G374" s="99"/>
      <c r="H374" s="99"/>
      <c r="I374" s="99"/>
      <c r="K374" s="105"/>
    </row>
    <row r="375" spans="1:11" x14ac:dyDescent="0.25">
      <c r="A375" s="99"/>
      <c r="B375" s="106"/>
      <c r="C375" s="99"/>
      <c r="D375" s="99"/>
      <c r="E375" s="99"/>
      <c r="F375" s="99"/>
      <c r="G375" s="99"/>
      <c r="H375" s="99"/>
      <c r="I375" s="99"/>
      <c r="K375" s="105"/>
    </row>
    <row r="376" spans="1:11" x14ac:dyDescent="0.25">
      <c r="A376" s="99"/>
      <c r="B376" s="106"/>
      <c r="C376" s="99"/>
      <c r="D376" s="99"/>
      <c r="E376" s="99"/>
      <c r="F376" s="99"/>
      <c r="G376" s="99"/>
      <c r="H376" s="99"/>
      <c r="I376" s="99"/>
      <c r="K376" s="105"/>
    </row>
    <row r="377" spans="1:11" x14ac:dyDescent="0.25">
      <c r="A377" s="99"/>
      <c r="B377" s="106"/>
      <c r="C377" s="99"/>
      <c r="D377" s="99"/>
      <c r="E377" s="99"/>
      <c r="F377" s="99"/>
      <c r="G377" s="99"/>
      <c r="H377" s="99"/>
      <c r="I377" s="99"/>
      <c r="K377" s="105"/>
    </row>
    <row r="378" spans="1:11" x14ac:dyDescent="0.25">
      <c r="A378" s="99"/>
      <c r="B378" s="106"/>
      <c r="C378" s="99"/>
      <c r="D378" s="99"/>
      <c r="E378" s="99"/>
      <c r="F378" s="99"/>
      <c r="G378" s="99"/>
      <c r="H378" s="99"/>
      <c r="I378" s="99"/>
      <c r="K378" s="105"/>
    </row>
    <row r="379" spans="1:11" x14ac:dyDescent="0.25">
      <c r="A379" s="99"/>
      <c r="B379" s="106"/>
      <c r="C379" s="99"/>
      <c r="D379" s="99"/>
      <c r="E379" s="99"/>
      <c r="F379" s="99"/>
      <c r="G379" s="99"/>
      <c r="H379" s="99"/>
      <c r="I379" s="99"/>
      <c r="K379" s="105"/>
    </row>
    <row r="380" spans="1:11" x14ac:dyDescent="0.25">
      <c r="A380" s="99"/>
      <c r="B380" s="106"/>
      <c r="C380" s="99"/>
      <c r="D380" s="99"/>
      <c r="E380" s="99"/>
      <c r="F380" s="99"/>
      <c r="G380" s="99"/>
      <c r="H380" s="99"/>
      <c r="I380" s="99"/>
      <c r="K380" s="105"/>
    </row>
    <row r="381" spans="1:11" x14ac:dyDescent="0.25">
      <c r="A381" s="99"/>
      <c r="B381" s="106"/>
      <c r="C381" s="99"/>
      <c r="D381" s="99"/>
      <c r="E381" s="99"/>
      <c r="F381" s="99"/>
      <c r="G381" s="99"/>
      <c r="H381" s="99"/>
      <c r="I381" s="99"/>
      <c r="K381" s="105"/>
    </row>
    <row r="382" spans="1:11" x14ac:dyDescent="0.25">
      <c r="A382" s="99"/>
      <c r="B382" s="106"/>
      <c r="C382" s="99"/>
      <c r="D382" s="99"/>
      <c r="E382" s="99"/>
      <c r="F382" s="99"/>
      <c r="G382" s="99"/>
      <c r="H382" s="99"/>
      <c r="I382" s="99"/>
      <c r="K382" s="105"/>
    </row>
    <row r="383" spans="1:11" x14ac:dyDescent="0.25">
      <c r="A383" s="99"/>
      <c r="B383" s="106"/>
      <c r="C383" s="99"/>
      <c r="D383" s="99"/>
      <c r="E383" s="99"/>
      <c r="F383" s="99"/>
      <c r="G383" s="99"/>
      <c r="H383" s="99"/>
      <c r="I383" s="99"/>
      <c r="K383" s="105"/>
    </row>
    <row r="384" spans="1:11" x14ac:dyDescent="0.25">
      <c r="A384" s="99"/>
      <c r="B384" s="106"/>
      <c r="C384" s="99"/>
      <c r="D384" s="99"/>
      <c r="E384" s="99"/>
      <c r="F384" s="99"/>
      <c r="G384" s="99"/>
      <c r="H384" s="99"/>
      <c r="I384" s="99"/>
      <c r="K384" s="105"/>
    </row>
    <row r="385" spans="1:11" x14ac:dyDescent="0.25">
      <c r="A385" s="99"/>
      <c r="B385" s="106"/>
      <c r="C385" s="99"/>
      <c r="D385" s="99"/>
      <c r="E385" s="99"/>
      <c r="F385" s="99"/>
      <c r="G385" s="99"/>
      <c r="H385" s="99"/>
      <c r="I385" s="99"/>
      <c r="K385" s="105"/>
    </row>
    <row r="386" spans="1:11" x14ac:dyDescent="0.25">
      <c r="A386" s="99"/>
      <c r="B386" s="106"/>
      <c r="C386" s="99"/>
      <c r="D386" s="99"/>
      <c r="E386" s="99"/>
      <c r="F386" s="99"/>
      <c r="G386" s="99"/>
      <c r="H386" s="99"/>
      <c r="I386" s="99"/>
      <c r="K386" s="105"/>
    </row>
    <row r="387" spans="1:11" x14ac:dyDescent="0.25">
      <c r="A387" s="99"/>
      <c r="B387" s="106"/>
      <c r="C387" s="99"/>
      <c r="D387" s="99"/>
      <c r="E387" s="99"/>
      <c r="F387" s="99"/>
      <c r="G387" s="99"/>
      <c r="H387" s="99"/>
      <c r="I387" s="99"/>
      <c r="K387" s="105"/>
    </row>
    <row r="388" spans="1:11" x14ac:dyDescent="0.25">
      <c r="A388" s="99"/>
      <c r="B388" s="106"/>
      <c r="C388" s="99"/>
      <c r="D388" s="99"/>
      <c r="E388" s="99"/>
      <c r="F388" s="99"/>
      <c r="G388" s="99"/>
      <c r="H388" s="99"/>
      <c r="I388" s="99"/>
      <c r="K388" s="105"/>
    </row>
    <row r="389" spans="1:11" x14ac:dyDescent="0.25">
      <c r="A389" s="99"/>
      <c r="B389" s="106"/>
      <c r="C389" s="99"/>
      <c r="D389" s="99"/>
      <c r="E389" s="99"/>
      <c r="F389" s="99"/>
      <c r="G389" s="99"/>
      <c r="H389" s="99"/>
      <c r="I389" s="99"/>
      <c r="K389" s="105"/>
    </row>
    <row r="390" spans="1:11" x14ac:dyDescent="0.25">
      <c r="A390" s="99"/>
      <c r="B390" s="106"/>
      <c r="C390" s="99"/>
      <c r="D390" s="99"/>
      <c r="E390" s="99"/>
      <c r="F390" s="99"/>
      <c r="G390" s="99"/>
      <c r="H390" s="99"/>
      <c r="I390" s="99"/>
      <c r="K390" s="105"/>
    </row>
    <row r="391" spans="1:11" x14ac:dyDescent="0.25">
      <c r="A391" s="99"/>
      <c r="B391" s="106"/>
      <c r="C391" s="99"/>
      <c r="D391" s="99"/>
      <c r="E391" s="99"/>
      <c r="F391" s="99"/>
      <c r="G391" s="99"/>
      <c r="H391" s="99"/>
      <c r="I391" s="99"/>
      <c r="K391" s="105"/>
    </row>
    <row r="392" spans="1:11" x14ac:dyDescent="0.25">
      <c r="A392" s="99"/>
      <c r="B392" s="106"/>
      <c r="C392" s="99"/>
      <c r="D392" s="99"/>
      <c r="E392" s="99"/>
      <c r="F392" s="99"/>
      <c r="G392" s="99"/>
      <c r="H392" s="99"/>
      <c r="I392" s="99"/>
      <c r="K392" s="105"/>
    </row>
    <row r="393" spans="1:11" x14ac:dyDescent="0.25">
      <c r="A393" s="99"/>
      <c r="B393" s="106"/>
      <c r="C393" s="99"/>
      <c r="D393" s="99"/>
      <c r="E393" s="99"/>
      <c r="F393" s="99"/>
      <c r="G393" s="99"/>
      <c r="H393" s="99"/>
      <c r="I393" s="99"/>
      <c r="K393" s="105"/>
    </row>
    <row r="394" spans="1:11" x14ac:dyDescent="0.25">
      <c r="A394" s="99"/>
      <c r="B394" s="106"/>
      <c r="C394" s="99"/>
      <c r="D394" s="99"/>
      <c r="E394" s="99"/>
      <c r="F394" s="99"/>
      <c r="G394" s="99"/>
      <c r="H394" s="99"/>
      <c r="I394" s="99"/>
      <c r="K394" s="105"/>
    </row>
    <row r="395" spans="1:11" x14ac:dyDescent="0.25">
      <c r="A395" s="99"/>
      <c r="B395" s="106"/>
      <c r="C395" s="99"/>
      <c r="D395" s="99"/>
      <c r="E395" s="99"/>
      <c r="F395" s="99"/>
      <c r="G395" s="99"/>
      <c r="H395" s="99"/>
      <c r="I395" s="99"/>
      <c r="K395" s="105"/>
    </row>
    <row r="396" spans="1:11" x14ac:dyDescent="0.25">
      <c r="A396" s="99"/>
      <c r="B396" s="106"/>
      <c r="C396" s="99"/>
      <c r="D396" s="99"/>
      <c r="E396" s="99"/>
      <c r="F396" s="99"/>
      <c r="G396" s="99"/>
      <c r="H396" s="99"/>
      <c r="I396" s="99"/>
      <c r="K396" s="105"/>
    </row>
    <row r="397" spans="1:11" x14ac:dyDescent="0.25">
      <c r="A397" s="99"/>
      <c r="B397" s="106"/>
      <c r="C397" s="99"/>
      <c r="D397" s="99"/>
      <c r="E397" s="99"/>
      <c r="F397" s="99"/>
      <c r="G397" s="99"/>
      <c r="H397" s="99"/>
      <c r="I397" s="99"/>
      <c r="K397" s="105"/>
    </row>
    <row r="398" spans="1:11" x14ac:dyDescent="0.25">
      <c r="A398" s="99"/>
      <c r="B398" s="106"/>
      <c r="C398" s="99"/>
      <c r="D398" s="99"/>
      <c r="E398" s="99"/>
      <c r="F398" s="99"/>
      <c r="G398" s="99"/>
      <c r="H398" s="99"/>
      <c r="I398" s="99"/>
      <c r="K398" s="105"/>
    </row>
    <row r="399" spans="1:11" x14ac:dyDescent="0.25">
      <c r="A399" s="99"/>
      <c r="B399" s="106"/>
      <c r="C399" s="99"/>
      <c r="D399" s="99"/>
      <c r="E399" s="99"/>
      <c r="F399" s="99"/>
      <c r="G399" s="99"/>
      <c r="H399" s="99"/>
      <c r="I399" s="99"/>
      <c r="K399" s="105"/>
    </row>
    <row r="400" spans="1:11" x14ac:dyDescent="0.25">
      <c r="A400" s="99"/>
      <c r="B400" s="106"/>
      <c r="C400" s="99"/>
      <c r="D400" s="99"/>
      <c r="E400" s="99"/>
      <c r="F400" s="99"/>
      <c r="G400" s="99"/>
      <c r="H400" s="99"/>
      <c r="I400" s="99"/>
      <c r="K400" s="105"/>
    </row>
    <row r="401" spans="1:11" x14ac:dyDescent="0.25">
      <c r="A401" s="99"/>
      <c r="B401" s="106"/>
      <c r="C401" s="99"/>
      <c r="D401" s="99"/>
      <c r="E401" s="99"/>
      <c r="F401" s="99"/>
      <c r="G401" s="99"/>
      <c r="H401" s="99"/>
      <c r="I401" s="99"/>
      <c r="K401" s="105"/>
    </row>
    <row r="402" spans="1:11" x14ac:dyDescent="0.25">
      <c r="A402" s="99"/>
      <c r="B402" s="106"/>
      <c r="C402" s="99"/>
      <c r="D402" s="99"/>
      <c r="E402" s="99"/>
      <c r="F402" s="99"/>
      <c r="G402" s="99"/>
      <c r="H402" s="99"/>
      <c r="I402" s="99"/>
      <c r="K402" s="105"/>
    </row>
    <row r="403" spans="1:11" x14ac:dyDescent="0.25">
      <c r="A403" s="99"/>
      <c r="B403" s="106"/>
      <c r="C403" s="99"/>
      <c r="D403" s="99"/>
      <c r="E403" s="99"/>
      <c r="F403" s="99"/>
      <c r="G403" s="99"/>
      <c r="H403" s="99"/>
      <c r="I403" s="99"/>
      <c r="K403" s="105"/>
    </row>
    <row r="404" spans="1:11" x14ac:dyDescent="0.25">
      <c r="A404" s="99"/>
      <c r="B404" s="106"/>
      <c r="C404" s="99"/>
      <c r="D404" s="99"/>
      <c r="E404" s="99"/>
      <c r="F404" s="99"/>
      <c r="G404" s="99"/>
      <c r="H404" s="99"/>
      <c r="I404" s="99"/>
      <c r="K404" s="105"/>
    </row>
    <row r="405" spans="1:11" x14ac:dyDescent="0.25">
      <c r="A405" s="99"/>
      <c r="B405" s="106"/>
      <c r="C405" s="99"/>
      <c r="D405" s="99"/>
      <c r="E405" s="99"/>
      <c r="F405" s="99"/>
      <c r="G405" s="99"/>
      <c r="H405" s="99"/>
      <c r="I405" s="99"/>
      <c r="K405" s="105"/>
    </row>
    <row r="406" spans="1:11" x14ac:dyDescent="0.25">
      <c r="A406" s="99"/>
      <c r="B406" s="106"/>
      <c r="C406" s="99"/>
      <c r="D406" s="99"/>
      <c r="E406" s="99"/>
      <c r="F406" s="99"/>
      <c r="G406" s="99"/>
      <c r="H406" s="99"/>
      <c r="I406" s="99"/>
      <c r="K406" s="105"/>
    </row>
    <row r="407" spans="1:11" x14ac:dyDescent="0.25">
      <c r="A407" s="99"/>
      <c r="B407" s="106"/>
      <c r="C407" s="99"/>
      <c r="D407" s="99"/>
      <c r="E407" s="99"/>
      <c r="F407" s="99"/>
      <c r="G407" s="99"/>
      <c r="H407" s="99"/>
      <c r="I407" s="99"/>
      <c r="K407" s="105"/>
    </row>
    <row r="408" spans="1:11" x14ac:dyDescent="0.25">
      <c r="A408" s="99"/>
      <c r="B408" s="106"/>
      <c r="C408" s="99"/>
      <c r="D408" s="99"/>
      <c r="E408" s="99"/>
      <c r="F408" s="99"/>
      <c r="G408" s="99"/>
      <c r="H408" s="99"/>
      <c r="I408" s="99"/>
      <c r="K408" s="105"/>
    </row>
    <row r="409" spans="1:11" x14ac:dyDescent="0.25">
      <c r="A409" s="99"/>
      <c r="B409" s="106"/>
      <c r="C409" s="99"/>
      <c r="D409" s="99"/>
      <c r="E409" s="99"/>
      <c r="F409" s="99"/>
      <c r="G409" s="99"/>
      <c r="H409" s="99"/>
      <c r="I409" s="99"/>
      <c r="K409" s="105"/>
    </row>
    <row r="410" spans="1:11" x14ac:dyDescent="0.25">
      <c r="A410" s="99"/>
      <c r="B410" s="106"/>
      <c r="C410" s="99"/>
      <c r="D410" s="99"/>
      <c r="E410" s="99"/>
      <c r="F410" s="99"/>
      <c r="G410" s="99"/>
      <c r="H410" s="99"/>
      <c r="I410" s="99"/>
      <c r="K410" s="105"/>
    </row>
    <row r="411" spans="1:11" x14ac:dyDescent="0.25">
      <c r="A411" s="99"/>
      <c r="B411" s="106"/>
      <c r="C411" s="99"/>
      <c r="D411" s="99"/>
      <c r="E411" s="99"/>
      <c r="F411" s="99"/>
      <c r="G411" s="99"/>
      <c r="H411" s="99"/>
      <c r="I411" s="99"/>
      <c r="K411" s="105"/>
    </row>
    <row r="412" spans="1:11" x14ac:dyDescent="0.25">
      <c r="A412" s="99"/>
      <c r="B412" s="106"/>
      <c r="C412" s="99"/>
      <c r="D412" s="99"/>
      <c r="E412" s="99"/>
      <c r="F412" s="99"/>
      <c r="G412" s="99"/>
      <c r="H412" s="99"/>
      <c r="I412" s="99"/>
      <c r="K412" s="105"/>
    </row>
    <row r="413" spans="1:11" x14ac:dyDescent="0.25">
      <c r="A413" s="99"/>
      <c r="B413" s="106"/>
      <c r="C413" s="99"/>
      <c r="D413" s="99"/>
      <c r="E413" s="99"/>
      <c r="F413" s="99"/>
      <c r="G413" s="99"/>
      <c r="H413" s="99"/>
      <c r="I413" s="99"/>
      <c r="K413" s="105"/>
    </row>
    <row r="414" spans="1:11" x14ac:dyDescent="0.25">
      <c r="A414" s="99"/>
      <c r="B414" s="106"/>
      <c r="C414" s="99"/>
      <c r="D414" s="99"/>
      <c r="E414" s="99"/>
      <c r="F414" s="99"/>
      <c r="G414" s="99"/>
      <c r="H414" s="99"/>
      <c r="I414" s="99"/>
      <c r="K414" s="105"/>
    </row>
    <row r="415" spans="1:11" x14ac:dyDescent="0.25">
      <c r="A415" s="99"/>
      <c r="B415" s="106"/>
      <c r="C415" s="99"/>
      <c r="D415" s="99"/>
      <c r="E415" s="99"/>
      <c r="F415" s="99"/>
      <c r="G415" s="99"/>
      <c r="H415" s="99"/>
      <c r="I415" s="99"/>
      <c r="K415" s="105"/>
    </row>
    <row r="416" spans="1:11" x14ac:dyDescent="0.25">
      <c r="A416" s="99"/>
      <c r="B416" s="106"/>
      <c r="C416" s="99"/>
      <c r="D416" s="99"/>
      <c r="E416" s="99"/>
      <c r="F416" s="99"/>
      <c r="G416" s="99"/>
      <c r="H416" s="99"/>
      <c r="I416" s="99"/>
      <c r="K416" s="105"/>
    </row>
    <row r="417" spans="1:11" x14ac:dyDescent="0.25">
      <c r="A417" s="99"/>
      <c r="B417" s="106"/>
      <c r="C417" s="99"/>
      <c r="D417" s="99"/>
      <c r="E417" s="99"/>
      <c r="F417" s="99"/>
      <c r="G417" s="99"/>
      <c r="H417" s="99"/>
      <c r="I417" s="99"/>
      <c r="K417" s="105"/>
    </row>
    <row r="418" spans="1:11" x14ac:dyDescent="0.25">
      <c r="A418" s="99"/>
      <c r="B418" s="106"/>
      <c r="C418" s="99"/>
      <c r="D418" s="99"/>
      <c r="E418" s="99"/>
      <c r="F418" s="99"/>
      <c r="G418" s="99"/>
      <c r="H418" s="99"/>
      <c r="I418" s="99"/>
      <c r="K418" s="105"/>
    </row>
    <row r="419" spans="1:11" x14ac:dyDescent="0.25">
      <c r="A419" s="99"/>
      <c r="B419" s="106"/>
      <c r="C419" s="99"/>
      <c r="D419" s="99"/>
      <c r="E419" s="99"/>
      <c r="F419" s="99"/>
      <c r="G419" s="99"/>
      <c r="H419" s="99"/>
      <c r="I419" s="99"/>
      <c r="K419" s="105"/>
    </row>
    <row r="420" spans="1:11" x14ac:dyDescent="0.25">
      <c r="A420" s="99"/>
      <c r="B420" s="106"/>
      <c r="C420" s="99"/>
      <c r="D420" s="99"/>
      <c r="E420" s="99"/>
      <c r="F420" s="99"/>
      <c r="G420" s="99"/>
      <c r="H420" s="99"/>
      <c r="I420" s="99"/>
      <c r="K420" s="105"/>
    </row>
    <row r="421" spans="1:11" x14ac:dyDescent="0.25">
      <c r="A421" s="99"/>
      <c r="B421" s="106"/>
      <c r="C421" s="99"/>
      <c r="D421" s="99"/>
      <c r="E421" s="99"/>
      <c r="F421" s="99"/>
      <c r="G421" s="99"/>
      <c r="H421" s="99"/>
      <c r="I421" s="99"/>
      <c r="K421" s="105"/>
    </row>
    <row r="422" spans="1:11" x14ac:dyDescent="0.25">
      <c r="A422" s="99"/>
      <c r="B422" s="106"/>
      <c r="C422" s="99"/>
      <c r="D422" s="99"/>
      <c r="E422" s="99"/>
      <c r="F422" s="99"/>
      <c r="G422" s="99"/>
      <c r="H422" s="99"/>
      <c r="I422" s="99"/>
      <c r="K422" s="105"/>
    </row>
    <row r="423" spans="1:11" x14ac:dyDescent="0.25">
      <c r="A423" s="99"/>
      <c r="B423" s="106"/>
      <c r="C423" s="99"/>
      <c r="D423" s="99"/>
      <c r="E423" s="99"/>
      <c r="F423" s="99"/>
      <c r="G423" s="99"/>
      <c r="H423" s="99"/>
      <c r="I423" s="99"/>
      <c r="K423" s="105"/>
    </row>
    <row r="424" spans="1:11" x14ac:dyDescent="0.25">
      <c r="A424" s="99"/>
      <c r="B424" s="106"/>
      <c r="C424" s="99"/>
      <c r="D424" s="99"/>
      <c r="E424" s="99"/>
      <c r="F424" s="99"/>
      <c r="G424" s="99"/>
      <c r="H424" s="99"/>
      <c r="I424" s="99"/>
      <c r="K424" s="105"/>
    </row>
    <row r="425" spans="1:11" x14ac:dyDescent="0.25">
      <c r="A425" s="99"/>
      <c r="B425" s="106"/>
      <c r="C425" s="99"/>
      <c r="D425" s="99"/>
      <c r="E425" s="99"/>
      <c r="F425" s="99"/>
      <c r="G425" s="99"/>
      <c r="H425" s="99"/>
      <c r="I425" s="99"/>
      <c r="K425" s="105"/>
    </row>
    <row r="426" spans="1:11" x14ac:dyDescent="0.25">
      <c r="A426" s="99"/>
      <c r="B426" s="106"/>
      <c r="C426" s="99"/>
      <c r="D426" s="99"/>
      <c r="E426" s="99"/>
      <c r="F426" s="99"/>
      <c r="G426" s="99"/>
      <c r="H426" s="99"/>
      <c r="I426" s="99"/>
      <c r="K426" s="105"/>
    </row>
    <row r="427" spans="1:11" x14ac:dyDescent="0.25">
      <c r="A427" s="99"/>
      <c r="B427" s="106"/>
      <c r="C427" s="99"/>
      <c r="D427" s="99"/>
      <c r="E427" s="99"/>
      <c r="F427" s="99"/>
      <c r="G427" s="99"/>
      <c r="H427" s="99"/>
      <c r="I427" s="99"/>
      <c r="K427" s="105"/>
    </row>
    <row r="428" spans="1:11" x14ac:dyDescent="0.25">
      <c r="A428" s="99"/>
      <c r="B428" s="106"/>
      <c r="C428" s="99"/>
      <c r="D428" s="99"/>
      <c r="E428" s="99"/>
      <c r="F428" s="99"/>
      <c r="G428" s="99"/>
      <c r="H428" s="99"/>
      <c r="I428" s="99"/>
      <c r="K428" s="105"/>
    </row>
    <row r="429" spans="1:11" x14ac:dyDescent="0.25">
      <c r="A429" s="99"/>
      <c r="B429" s="106"/>
      <c r="C429" s="99"/>
      <c r="D429" s="99"/>
      <c r="E429" s="99"/>
      <c r="F429" s="99"/>
      <c r="G429" s="99"/>
      <c r="H429" s="99"/>
      <c r="I429" s="99"/>
      <c r="K429" s="105"/>
    </row>
    <row r="430" spans="1:11" x14ac:dyDescent="0.25">
      <c r="A430" s="99"/>
      <c r="B430" s="106"/>
      <c r="C430" s="99"/>
      <c r="D430" s="99"/>
      <c r="E430" s="99"/>
      <c r="F430" s="99"/>
      <c r="G430" s="99"/>
      <c r="H430" s="99"/>
      <c r="I430" s="99"/>
      <c r="K430" s="105"/>
    </row>
    <row r="431" spans="1:11" x14ac:dyDescent="0.25">
      <c r="A431" s="99"/>
      <c r="B431" s="106"/>
      <c r="C431" s="99"/>
      <c r="D431" s="99"/>
      <c r="E431" s="99"/>
      <c r="F431" s="99"/>
      <c r="G431" s="99"/>
      <c r="H431" s="99"/>
      <c r="I431" s="99"/>
      <c r="K431" s="105"/>
    </row>
    <row r="432" spans="1:11" x14ac:dyDescent="0.25">
      <c r="A432" s="99"/>
      <c r="B432" s="106"/>
      <c r="C432" s="99"/>
      <c r="D432" s="99"/>
      <c r="E432" s="99"/>
      <c r="F432" s="99"/>
      <c r="G432" s="99"/>
      <c r="H432" s="99"/>
      <c r="I432" s="99"/>
      <c r="K432" s="105"/>
    </row>
    <row r="433" spans="1:11" x14ac:dyDescent="0.25">
      <c r="A433" s="99"/>
      <c r="B433" s="106"/>
      <c r="C433" s="99"/>
      <c r="D433" s="99"/>
      <c r="E433" s="99"/>
      <c r="F433" s="99"/>
      <c r="G433" s="99"/>
      <c r="H433" s="99"/>
      <c r="I433" s="99"/>
      <c r="K433" s="105"/>
    </row>
    <row r="434" spans="1:11" x14ac:dyDescent="0.25">
      <c r="A434" s="99"/>
      <c r="B434" s="106"/>
      <c r="C434" s="99"/>
      <c r="D434" s="99"/>
      <c r="E434" s="99"/>
      <c r="F434" s="99"/>
      <c r="G434" s="99"/>
      <c r="H434" s="99"/>
      <c r="I434" s="99"/>
      <c r="K434" s="105"/>
    </row>
    <row r="435" spans="1:11" x14ac:dyDescent="0.25">
      <c r="A435" s="99"/>
      <c r="B435" s="106"/>
      <c r="C435" s="99"/>
      <c r="D435" s="99"/>
      <c r="E435" s="99"/>
      <c r="F435" s="99"/>
      <c r="G435" s="99"/>
      <c r="H435" s="99"/>
      <c r="I435" s="99"/>
      <c r="K435" s="105"/>
    </row>
    <row r="436" spans="1:11" x14ac:dyDescent="0.25">
      <c r="A436" s="99"/>
      <c r="B436" s="106"/>
      <c r="C436" s="99"/>
      <c r="D436" s="99"/>
      <c r="E436" s="99"/>
      <c r="F436" s="99"/>
      <c r="G436" s="99"/>
      <c r="H436" s="99"/>
      <c r="I436" s="99"/>
      <c r="K436" s="105"/>
    </row>
    <row r="437" spans="1:11" x14ac:dyDescent="0.25">
      <c r="A437" s="99"/>
      <c r="B437" s="106"/>
      <c r="C437" s="99"/>
      <c r="D437" s="99"/>
      <c r="E437" s="99"/>
      <c r="F437" s="99"/>
      <c r="G437" s="99"/>
      <c r="H437" s="99"/>
      <c r="I437" s="99"/>
      <c r="K437" s="105"/>
    </row>
    <row r="438" spans="1:11" x14ac:dyDescent="0.25">
      <c r="A438" s="99"/>
      <c r="B438" s="106"/>
      <c r="C438" s="99"/>
      <c r="D438" s="99"/>
      <c r="E438" s="99"/>
      <c r="F438" s="99"/>
      <c r="G438" s="99"/>
      <c r="H438" s="99"/>
      <c r="I438" s="99"/>
      <c r="K438" s="105"/>
    </row>
    <row r="439" spans="1:11" x14ac:dyDescent="0.25">
      <c r="A439" s="99"/>
      <c r="B439" s="106"/>
      <c r="C439" s="99"/>
      <c r="D439" s="99"/>
      <c r="E439" s="99"/>
      <c r="F439" s="99"/>
      <c r="G439" s="99"/>
      <c r="H439" s="99"/>
      <c r="I439" s="99"/>
      <c r="K439" s="105"/>
    </row>
    <row r="440" spans="1:11" x14ac:dyDescent="0.25">
      <c r="A440" s="99"/>
      <c r="B440" s="106"/>
      <c r="C440" s="99"/>
      <c r="D440" s="99"/>
      <c r="E440" s="99"/>
      <c r="F440" s="99"/>
      <c r="G440" s="99"/>
      <c r="H440" s="99"/>
      <c r="I440" s="99"/>
      <c r="K440" s="105"/>
    </row>
    <row r="441" spans="1:11" x14ac:dyDescent="0.25">
      <c r="A441" s="99"/>
      <c r="B441" s="106"/>
      <c r="C441" s="99"/>
      <c r="D441" s="99"/>
      <c r="E441" s="99"/>
      <c r="F441" s="99"/>
      <c r="G441" s="99"/>
      <c r="H441" s="99"/>
      <c r="I441" s="99"/>
      <c r="K441" s="105"/>
    </row>
    <row r="442" spans="1:11" x14ac:dyDescent="0.25">
      <c r="A442" s="99"/>
      <c r="B442" s="106"/>
      <c r="C442" s="99"/>
      <c r="D442" s="99"/>
      <c r="E442" s="99"/>
      <c r="F442" s="99"/>
      <c r="G442" s="99"/>
      <c r="H442" s="99"/>
      <c r="I442" s="99"/>
      <c r="K442" s="105"/>
    </row>
    <row r="443" spans="1:11" x14ac:dyDescent="0.25">
      <c r="A443" s="99"/>
      <c r="B443" s="106"/>
      <c r="C443" s="99"/>
      <c r="D443" s="99"/>
      <c r="E443" s="99"/>
      <c r="F443" s="99"/>
      <c r="G443" s="99"/>
      <c r="H443" s="99"/>
      <c r="I443" s="99"/>
      <c r="K443" s="105"/>
    </row>
    <row r="444" spans="1:11" x14ac:dyDescent="0.25">
      <c r="A444" s="99"/>
      <c r="B444" s="106"/>
      <c r="C444" s="99"/>
      <c r="D444" s="99"/>
      <c r="E444" s="99"/>
      <c r="F444" s="99"/>
      <c r="G444" s="99"/>
      <c r="H444" s="99"/>
      <c r="I444" s="99"/>
      <c r="K444" s="105"/>
    </row>
    <row r="445" spans="1:11" x14ac:dyDescent="0.25">
      <c r="A445" s="99"/>
      <c r="B445" s="106"/>
      <c r="C445" s="99"/>
      <c r="D445" s="99"/>
      <c r="E445" s="99"/>
      <c r="F445" s="99"/>
      <c r="G445" s="99"/>
      <c r="H445" s="99"/>
      <c r="I445" s="99"/>
      <c r="K445" s="105"/>
    </row>
    <row r="446" spans="1:11" x14ac:dyDescent="0.25">
      <c r="A446" s="99"/>
      <c r="B446" s="106"/>
      <c r="C446" s="99"/>
      <c r="D446" s="99"/>
      <c r="E446" s="99"/>
      <c r="F446" s="99"/>
      <c r="G446" s="99"/>
      <c r="H446" s="99"/>
      <c r="I446" s="99"/>
      <c r="K446" s="105"/>
    </row>
    <row r="447" spans="1:11" x14ac:dyDescent="0.25">
      <c r="A447" s="99"/>
      <c r="B447" s="106"/>
      <c r="C447" s="99"/>
      <c r="D447" s="99"/>
      <c r="E447" s="99"/>
      <c r="F447" s="99"/>
      <c r="G447" s="99"/>
      <c r="H447" s="99"/>
      <c r="I447" s="99"/>
      <c r="K447" s="105"/>
    </row>
    <row r="448" spans="1:11" x14ac:dyDescent="0.25">
      <c r="A448" s="99"/>
      <c r="B448" s="106"/>
      <c r="C448" s="99"/>
      <c r="D448" s="99"/>
      <c r="E448" s="99"/>
      <c r="F448" s="99"/>
      <c r="G448" s="99"/>
      <c r="H448" s="99"/>
      <c r="I448" s="99"/>
      <c r="K448" s="105"/>
    </row>
    <row r="449" spans="1:11" x14ac:dyDescent="0.25">
      <c r="A449" s="99"/>
      <c r="B449" s="106"/>
      <c r="C449" s="99"/>
      <c r="D449" s="99"/>
      <c r="E449" s="99"/>
      <c r="F449" s="99"/>
      <c r="G449" s="99"/>
      <c r="H449" s="99"/>
      <c r="I449" s="99"/>
      <c r="K449" s="105"/>
    </row>
    <row r="450" spans="1:11" x14ac:dyDescent="0.25">
      <c r="A450" s="99"/>
      <c r="B450" s="106"/>
      <c r="C450" s="99"/>
      <c r="D450" s="99"/>
      <c r="E450" s="99"/>
      <c r="F450" s="99"/>
      <c r="G450" s="99"/>
      <c r="H450" s="99"/>
      <c r="I450" s="99"/>
      <c r="K450" s="105"/>
    </row>
    <row r="451" spans="1:11" x14ac:dyDescent="0.25">
      <c r="A451" s="99"/>
      <c r="B451" s="106"/>
      <c r="C451" s="99"/>
      <c r="D451" s="99"/>
      <c r="E451" s="99"/>
      <c r="F451" s="99"/>
      <c r="G451" s="99"/>
      <c r="H451" s="99"/>
      <c r="I451" s="99"/>
      <c r="K451" s="105"/>
    </row>
    <row r="452" spans="1:11" x14ac:dyDescent="0.25">
      <c r="A452" s="99"/>
      <c r="B452" s="106"/>
      <c r="C452" s="99"/>
      <c r="D452" s="99"/>
      <c r="E452" s="99"/>
      <c r="F452" s="99"/>
      <c r="G452" s="99"/>
      <c r="H452" s="99"/>
      <c r="I452" s="99"/>
      <c r="K452" s="105"/>
    </row>
    <row r="453" spans="1:11" x14ac:dyDescent="0.25">
      <c r="A453" s="99"/>
      <c r="B453" s="106"/>
      <c r="C453" s="99"/>
      <c r="D453" s="99"/>
      <c r="E453" s="99"/>
      <c r="F453" s="99"/>
      <c r="G453" s="99"/>
      <c r="H453" s="99"/>
      <c r="I453" s="99"/>
      <c r="K453" s="105"/>
    </row>
    <row r="454" spans="1:11" x14ac:dyDescent="0.25">
      <c r="A454" s="99"/>
      <c r="B454" s="106"/>
      <c r="C454" s="99"/>
      <c r="D454" s="99"/>
      <c r="E454" s="99"/>
      <c r="F454" s="99"/>
      <c r="G454" s="99"/>
      <c r="H454" s="99"/>
      <c r="I454" s="99"/>
      <c r="K454" s="105"/>
    </row>
    <row r="455" spans="1:11" x14ac:dyDescent="0.25">
      <c r="A455" s="99"/>
      <c r="B455" s="106"/>
      <c r="C455" s="99"/>
      <c r="D455" s="99"/>
      <c r="E455" s="99"/>
      <c r="F455" s="99"/>
      <c r="G455" s="99"/>
      <c r="H455" s="99"/>
      <c r="I455" s="99"/>
      <c r="K455" s="105"/>
    </row>
    <row r="456" spans="1:11" x14ac:dyDescent="0.25">
      <c r="A456" s="99"/>
      <c r="B456" s="106"/>
      <c r="C456" s="99"/>
      <c r="D456" s="99"/>
      <c r="E456" s="99"/>
      <c r="F456" s="99"/>
      <c r="G456" s="99"/>
      <c r="H456" s="99"/>
      <c r="I456" s="99"/>
      <c r="K456" s="105"/>
    </row>
    <row r="457" spans="1:11" x14ac:dyDescent="0.25">
      <c r="A457" s="99"/>
      <c r="B457" s="106"/>
      <c r="C457" s="99"/>
      <c r="D457" s="99"/>
      <c r="E457" s="99"/>
      <c r="F457" s="99"/>
      <c r="G457" s="99"/>
      <c r="H457" s="99"/>
      <c r="I457" s="99"/>
      <c r="K457" s="105"/>
    </row>
    <row r="458" spans="1:11" x14ac:dyDescent="0.25">
      <c r="A458" s="99"/>
      <c r="B458" s="106"/>
      <c r="C458" s="99"/>
      <c r="D458" s="99"/>
      <c r="E458" s="99"/>
      <c r="F458" s="99"/>
      <c r="G458" s="99"/>
      <c r="H458" s="99"/>
      <c r="I458" s="99"/>
      <c r="K458" s="105"/>
    </row>
    <row r="459" spans="1:11" x14ac:dyDescent="0.25">
      <c r="A459" s="99"/>
      <c r="B459" s="106"/>
      <c r="C459" s="99"/>
      <c r="D459" s="99"/>
      <c r="E459" s="99"/>
      <c r="F459" s="99"/>
      <c r="G459" s="99"/>
      <c r="H459" s="99"/>
      <c r="I459" s="99"/>
      <c r="K459" s="105"/>
    </row>
    <row r="460" spans="1:11" x14ac:dyDescent="0.25">
      <c r="A460" s="99"/>
      <c r="B460" s="106"/>
      <c r="C460" s="99"/>
      <c r="D460" s="99"/>
      <c r="E460" s="99"/>
      <c r="F460" s="99"/>
      <c r="G460" s="99"/>
      <c r="H460" s="99"/>
      <c r="I460" s="99"/>
      <c r="K460" s="105"/>
    </row>
    <row r="461" spans="1:11" x14ac:dyDescent="0.25">
      <c r="A461" s="99"/>
      <c r="B461" s="106"/>
      <c r="C461" s="99"/>
      <c r="D461" s="99"/>
      <c r="E461" s="99"/>
      <c r="F461" s="99"/>
      <c r="G461" s="99"/>
      <c r="H461" s="99"/>
      <c r="I461" s="99"/>
      <c r="K461" s="105"/>
    </row>
    <row r="462" spans="1:11" x14ac:dyDescent="0.25">
      <c r="A462" s="99"/>
      <c r="B462" s="106"/>
      <c r="C462" s="99"/>
      <c r="D462" s="99"/>
      <c r="E462" s="99"/>
      <c r="F462" s="99"/>
      <c r="G462" s="99"/>
      <c r="H462" s="99"/>
      <c r="I462" s="99"/>
      <c r="K462" s="105"/>
    </row>
    <row r="463" spans="1:11" x14ac:dyDescent="0.25">
      <c r="A463" s="99"/>
      <c r="B463" s="106"/>
      <c r="C463" s="99"/>
      <c r="D463" s="99"/>
      <c r="E463" s="99"/>
      <c r="F463" s="99"/>
      <c r="G463" s="99"/>
      <c r="H463" s="99"/>
      <c r="I463" s="99"/>
      <c r="K463" s="105"/>
    </row>
    <row r="464" spans="1:11" x14ac:dyDescent="0.25">
      <c r="A464" s="99"/>
      <c r="B464" s="106"/>
      <c r="C464" s="99"/>
      <c r="D464" s="99"/>
      <c r="E464" s="99"/>
      <c r="F464" s="99"/>
      <c r="G464" s="99"/>
      <c r="H464" s="99"/>
      <c r="I464" s="99"/>
      <c r="K464" s="105"/>
    </row>
    <row r="465" spans="1:11" x14ac:dyDescent="0.25">
      <c r="A465" s="99"/>
      <c r="B465" s="106"/>
      <c r="C465" s="99"/>
      <c r="D465" s="99"/>
      <c r="E465" s="99"/>
      <c r="F465" s="99"/>
      <c r="G465" s="99"/>
      <c r="H465" s="99"/>
      <c r="I465" s="99"/>
      <c r="K465" s="105"/>
    </row>
    <row r="466" spans="1:11" x14ac:dyDescent="0.25">
      <c r="A466" s="99"/>
      <c r="B466" s="106"/>
      <c r="C466" s="99"/>
      <c r="D466" s="99"/>
      <c r="E466" s="99"/>
      <c r="F466" s="99"/>
      <c r="G466" s="99"/>
      <c r="H466" s="99"/>
      <c r="I466" s="99"/>
      <c r="K466" s="105"/>
    </row>
    <row r="467" spans="1:11" x14ac:dyDescent="0.25">
      <c r="A467" s="99"/>
      <c r="B467" s="106"/>
      <c r="C467" s="99"/>
      <c r="D467" s="99"/>
      <c r="E467" s="99"/>
      <c r="F467" s="99"/>
      <c r="G467" s="99"/>
      <c r="H467" s="99"/>
      <c r="I467" s="99"/>
      <c r="K467" s="105"/>
    </row>
    <row r="468" spans="1:11" x14ac:dyDescent="0.25">
      <c r="A468" s="99"/>
      <c r="B468" s="106"/>
      <c r="C468" s="99"/>
      <c r="D468" s="99"/>
      <c r="E468" s="99"/>
      <c r="F468" s="99"/>
      <c r="G468" s="99"/>
      <c r="H468" s="99"/>
      <c r="I468" s="99"/>
      <c r="K468" s="105"/>
    </row>
    <row r="469" spans="1:11" x14ac:dyDescent="0.25">
      <c r="A469" s="99"/>
      <c r="B469" s="106"/>
      <c r="C469" s="99"/>
      <c r="D469" s="99"/>
      <c r="E469" s="99"/>
      <c r="F469" s="99"/>
      <c r="G469" s="99"/>
      <c r="H469" s="99"/>
      <c r="I469" s="99"/>
      <c r="K469" s="105"/>
    </row>
    <row r="470" spans="1:11" x14ac:dyDescent="0.25">
      <c r="A470" s="99"/>
      <c r="B470" s="106"/>
      <c r="C470" s="99"/>
      <c r="D470" s="99"/>
      <c r="E470" s="99"/>
      <c r="F470" s="99"/>
      <c r="G470" s="99"/>
      <c r="H470" s="99"/>
      <c r="I470" s="99"/>
      <c r="K470" s="105"/>
    </row>
    <row r="471" spans="1:11" x14ac:dyDescent="0.25">
      <c r="A471" s="99"/>
      <c r="B471" s="106"/>
      <c r="C471" s="99"/>
      <c r="D471" s="99"/>
      <c r="E471" s="99"/>
      <c r="F471" s="99"/>
      <c r="G471" s="99"/>
      <c r="H471" s="99"/>
      <c r="I471" s="99"/>
      <c r="K471" s="105"/>
    </row>
    <row r="472" spans="1:11" x14ac:dyDescent="0.25">
      <c r="A472" s="99"/>
      <c r="B472" s="106"/>
      <c r="C472" s="99"/>
      <c r="D472" s="99"/>
      <c r="E472" s="99"/>
      <c r="F472" s="99"/>
      <c r="G472" s="99"/>
      <c r="H472" s="99"/>
      <c r="I472" s="99"/>
      <c r="K472" s="105"/>
    </row>
    <row r="473" spans="1:11" x14ac:dyDescent="0.25">
      <c r="A473" s="99"/>
      <c r="B473" s="106"/>
      <c r="C473" s="99"/>
      <c r="D473" s="99"/>
      <c r="E473" s="99"/>
      <c r="F473" s="99"/>
      <c r="G473" s="99"/>
      <c r="H473" s="99"/>
      <c r="I473" s="99"/>
      <c r="K473" s="105"/>
    </row>
    <row r="474" spans="1:11" x14ac:dyDescent="0.25">
      <c r="A474" s="99"/>
      <c r="B474" s="106"/>
      <c r="C474" s="99"/>
      <c r="D474" s="99"/>
      <c r="E474" s="99"/>
      <c r="F474" s="99"/>
      <c r="G474" s="99"/>
      <c r="H474" s="99"/>
      <c r="I474" s="99"/>
      <c r="K474" s="105"/>
    </row>
    <row r="475" spans="1:11" x14ac:dyDescent="0.25">
      <c r="A475" s="99"/>
      <c r="B475" s="106"/>
      <c r="C475" s="99"/>
      <c r="D475" s="99"/>
      <c r="E475" s="99"/>
      <c r="F475" s="99"/>
      <c r="G475" s="99"/>
      <c r="H475" s="99"/>
      <c r="I475" s="99"/>
      <c r="K475" s="105"/>
    </row>
    <row r="476" spans="1:11" x14ac:dyDescent="0.25">
      <c r="A476" s="99"/>
      <c r="B476" s="106"/>
      <c r="C476" s="99"/>
      <c r="D476" s="99"/>
      <c r="E476" s="99"/>
      <c r="F476" s="99"/>
      <c r="G476" s="99"/>
      <c r="H476" s="99"/>
      <c r="I476" s="99"/>
      <c r="K476" s="105"/>
    </row>
    <row r="477" spans="1:11" x14ac:dyDescent="0.25">
      <c r="A477" s="99"/>
      <c r="B477" s="106"/>
      <c r="C477" s="99"/>
      <c r="D477" s="99"/>
      <c r="E477" s="99"/>
      <c r="F477" s="99"/>
      <c r="G477" s="99"/>
      <c r="H477" s="99"/>
      <c r="I477" s="99"/>
      <c r="K477" s="105"/>
    </row>
    <row r="478" spans="1:11" x14ac:dyDescent="0.25">
      <c r="A478" s="99"/>
      <c r="B478" s="106"/>
      <c r="C478" s="99"/>
      <c r="D478" s="99"/>
      <c r="E478" s="99"/>
      <c r="F478" s="99"/>
      <c r="G478" s="99"/>
      <c r="H478" s="99"/>
      <c r="I478" s="99"/>
      <c r="K478" s="105"/>
    </row>
    <row r="479" spans="1:11" x14ac:dyDescent="0.25">
      <c r="A479" s="99"/>
      <c r="B479" s="106"/>
      <c r="C479" s="99"/>
      <c r="D479" s="99"/>
      <c r="E479" s="99"/>
      <c r="F479" s="99"/>
      <c r="G479" s="99"/>
      <c r="H479" s="99"/>
      <c r="I479" s="99"/>
      <c r="K479" s="105"/>
    </row>
    <row r="480" spans="1:11" x14ac:dyDescent="0.25">
      <c r="A480" s="99"/>
      <c r="B480" s="106"/>
      <c r="C480" s="99"/>
      <c r="D480" s="99"/>
      <c r="E480" s="99"/>
      <c r="F480" s="99"/>
      <c r="G480" s="99"/>
      <c r="H480" s="99"/>
      <c r="I480" s="99"/>
      <c r="K480" s="105"/>
    </row>
    <row r="481" spans="1:11" x14ac:dyDescent="0.25">
      <c r="A481" s="99"/>
      <c r="B481" s="106"/>
      <c r="C481" s="99"/>
      <c r="D481" s="99"/>
      <c r="E481" s="99"/>
      <c r="F481" s="99"/>
      <c r="G481" s="99"/>
      <c r="H481" s="99"/>
      <c r="I481" s="99"/>
      <c r="K481" s="105"/>
    </row>
    <row r="482" spans="1:11" x14ac:dyDescent="0.25">
      <c r="A482" s="99"/>
      <c r="B482" s="106"/>
      <c r="C482" s="99"/>
      <c r="D482" s="99"/>
      <c r="E482" s="99"/>
      <c r="F482" s="99"/>
      <c r="G482" s="99"/>
      <c r="H482" s="99"/>
      <c r="I482" s="99"/>
      <c r="K482" s="105"/>
    </row>
    <row r="483" spans="1:11" x14ac:dyDescent="0.25">
      <c r="A483" s="99"/>
      <c r="B483" s="106"/>
      <c r="C483" s="99"/>
      <c r="D483" s="99"/>
      <c r="E483" s="99"/>
      <c r="F483" s="99"/>
      <c r="G483" s="99"/>
      <c r="H483" s="99"/>
      <c r="I483" s="99"/>
      <c r="K483" s="105"/>
    </row>
    <row r="484" spans="1:11" x14ac:dyDescent="0.25">
      <c r="A484" s="99"/>
      <c r="B484" s="106"/>
      <c r="C484" s="99"/>
      <c r="D484" s="99"/>
      <c r="E484" s="99"/>
      <c r="F484" s="99"/>
      <c r="G484" s="99"/>
      <c r="H484" s="99"/>
      <c r="I484" s="99"/>
      <c r="K484" s="105"/>
    </row>
    <row r="485" spans="1:11" x14ac:dyDescent="0.25">
      <c r="A485" s="99"/>
      <c r="B485" s="106"/>
      <c r="C485" s="99"/>
      <c r="D485" s="99"/>
      <c r="E485" s="99"/>
      <c r="F485" s="99"/>
      <c r="G485" s="99"/>
      <c r="H485" s="99"/>
      <c r="I485" s="99"/>
      <c r="K485" s="105"/>
    </row>
    <row r="486" spans="1:11" x14ac:dyDescent="0.25">
      <c r="A486" s="99"/>
      <c r="B486" s="106"/>
      <c r="C486" s="99"/>
      <c r="D486" s="99"/>
      <c r="E486" s="99"/>
      <c r="F486" s="99"/>
      <c r="G486" s="99"/>
      <c r="H486" s="99"/>
      <c r="I486" s="99"/>
      <c r="K486" s="105"/>
    </row>
    <row r="487" spans="1:11" x14ac:dyDescent="0.25">
      <c r="A487" s="99"/>
      <c r="B487" s="106"/>
      <c r="C487" s="99"/>
      <c r="D487" s="99"/>
      <c r="E487" s="99"/>
      <c r="F487" s="99"/>
      <c r="G487" s="99"/>
      <c r="H487" s="99"/>
      <c r="I487" s="99"/>
      <c r="K487" s="105"/>
    </row>
    <row r="488" spans="1:11" x14ac:dyDescent="0.25">
      <c r="A488" s="99"/>
      <c r="B488" s="106"/>
      <c r="C488" s="99"/>
      <c r="D488" s="99"/>
      <c r="E488" s="99"/>
      <c r="F488" s="99"/>
      <c r="G488" s="99"/>
      <c r="H488" s="99"/>
      <c r="I488" s="99"/>
      <c r="K488" s="105"/>
    </row>
    <row r="489" spans="1:11" x14ac:dyDescent="0.25">
      <c r="A489" s="99"/>
      <c r="B489" s="106"/>
      <c r="C489" s="99"/>
      <c r="D489" s="99"/>
      <c r="E489" s="99"/>
      <c r="F489" s="99"/>
      <c r="G489" s="99"/>
      <c r="H489" s="99"/>
      <c r="I489" s="99"/>
      <c r="K489" s="105"/>
    </row>
    <row r="490" spans="1:11" x14ac:dyDescent="0.25">
      <c r="A490" s="99"/>
      <c r="B490" s="106"/>
      <c r="C490" s="99"/>
      <c r="D490" s="99"/>
      <c r="E490" s="99"/>
      <c r="F490" s="99"/>
      <c r="G490" s="99"/>
      <c r="H490" s="99"/>
      <c r="I490" s="99"/>
      <c r="K490" s="105"/>
    </row>
    <row r="491" spans="1:11" x14ac:dyDescent="0.25">
      <c r="A491" s="99"/>
      <c r="B491" s="106"/>
      <c r="C491" s="99"/>
      <c r="D491" s="99"/>
      <c r="E491" s="99"/>
      <c r="F491" s="99"/>
      <c r="G491" s="99"/>
      <c r="H491" s="99"/>
      <c r="I491" s="99"/>
      <c r="K491" s="105"/>
    </row>
    <row r="492" spans="1:11" x14ac:dyDescent="0.25">
      <c r="A492" s="99"/>
      <c r="B492" s="106"/>
      <c r="C492" s="99"/>
      <c r="D492" s="99"/>
      <c r="E492" s="99"/>
      <c r="F492" s="99"/>
      <c r="G492" s="99"/>
      <c r="H492" s="99"/>
      <c r="I492" s="99"/>
      <c r="K492" s="105"/>
    </row>
    <row r="493" spans="1:11" x14ac:dyDescent="0.25">
      <c r="A493" s="99"/>
      <c r="B493" s="106"/>
      <c r="C493" s="99"/>
      <c r="D493" s="99"/>
      <c r="E493" s="99"/>
      <c r="F493" s="99"/>
      <c r="G493" s="99"/>
      <c r="H493" s="99"/>
      <c r="I493" s="99"/>
      <c r="K493" s="105"/>
    </row>
    <row r="494" spans="1:11" x14ac:dyDescent="0.25">
      <c r="A494" s="99"/>
      <c r="B494" s="106"/>
      <c r="C494" s="99"/>
      <c r="D494" s="99"/>
      <c r="E494" s="99"/>
      <c r="F494" s="99"/>
      <c r="G494" s="99"/>
      <c r="H494" s="99"/>
      <c r="I494" s="99"/>
      <c r="K494" s="105"/>
    </row>
    <row r="495" spans="1:11" x14ac:dyDescent="0.25">
      <c r="A495" s="99"/>
      <c r="B495" s="106"/>
      <c r="C495" s="99"/>
      <c r="D495" s="99"/>
      <c r="E495" s="99"/>
      <c r="F495" s="99"/>
      <c r="G495" s="99"/>
      <c r="H495" s="99"/>
      <c r="I495" s="99"/>
      <c r="K495" s="105"/>
    </row>
    <row r="496" spans="1:11" x14ac:dyDescent="0.25">
      <c r="A496" s="99"/>
      <c r="B496" s="106"/>
      <c r="C496" s="99"/>
      <c r="D496" s="99"/>
      <c r="E496" s="99"/>
      <c r="F496" s="99"/>
      <c r="G496" s="99"/>
      <c r="H496" s="99"/>
      <c r="I496" s="99"/>
      <c r="K496" s="105"/>
    </row>
    <row r="497" spans="1:11" x14ac:dyDescent="0.25">
      <c r="A497" s="99"/>
      <c r="B497" s="106"/>
      <c r="C497" s="99"/>
      <c r="D497" s="99"/>
      <c r="E497" s="99"/>
      <c r="F497" s="99"/>
      <c r="G497" s="99"/>
      <c r="H497" s="99"/>
      <c r="I497" s="99"/>
      <c r="K497" s="105"/>
    </row>
    <row r="498" spans="1:11" x14ac:dyDescent="0.25">
      <c r="A498" s="99"/>
      <c r="B498" s="106"/>
      <c r="C498" s="99"/>
      <c r="D498" s="99"/>
      <c r="E498" s="99"/>
      <c r="F498" s="99"/>
      <c r="G498" s="99"/>
      <c r="H498" s="99"/>
      <c r="I498" s="99"/>
      <c r="K498" s="105"/>
    </row>
    <row r="499" spans="1:11" x14ac:dyDescent="0.25">
      <c r="A499" s="99"/>
      <c r="B499" s="106"/>
      <c r="C499" s="99"/>
      <c r="D499" s="99"/>
      <c r="E499" s="99"/>
      <c r="F499" s="99"/>
      <c r="G499" s="99"/>
      <c r="H499" s="99"/>
      <c r="I499" s="99"/>
      <c r="K499" s="105"/>
    </row>
    <row r="500" spans="1:11" x14ac:dyDescent="0.25">
      <c r="A500" s="99"/>
      <c r="B500" s="106"/>
      <c r="C500" s="99"/>
      <c r="D500" s="99"/>
      <c r="E500" s="99"/>
      <c r="F500" s="99"/>
      <c r="G500" s="99"/>
      <c r="H500" s="99"/>
      <c r="I500" s="99"/>
      <c r="K500" s="105"/>
    </row>
    <row r="501" spans="1:11" x14ac:dyDescent="0.25">
      <c r="A501" s="99"/>
      <c r="B501" s="106"/>
      <c r="C501" s="99"/>
      <c r="D501" s="99"/>
      <c r="E501" s="99"/>
      <c r="F501" s="99"/>
      <c r="G501" s="99"/>
      <c r="H501" s="99"/>
      <c r="I501" s="99"/>
      <c r="K501" s="105"/>
    </row>
    <row r="502" spans="1:11" x14ac:dyDescent="0.25">
      <c r="A502" s="99"/>
      <c r="B502" s="106"/>
      <c r="C502" s="99"/>
      <c r="D502" s="99"/>
      <c r="E502" s="99"/>
      <c r="F502" s="99"/>
      <c r="G502" s="99"/>
      <c r="H502" s="99"/>
      <c r="I502" s="99"/>
      <c r="K502" s="105"/>
    </row>
    <row r="503" spans="1:11" x14ac:dyDescent="0.25">
      <c r="A503" s="99"/>
      <c r="B503" s="106"/>
      <c r="C503" s="99"/>
      <c r="D503" s="99"/>
      <c r="E503" s="99"/>
      <c r="F503" s="99"/>
      <c r="G503" s="99"/>
      <c r="H503" s="99"/>
      <c r="I503" s="99"/>
      <c r="K503" s="105"/>
    </row>
    <row r="504" spans="1:11" x14ac:dyDescent="0.25">
      <c r="A504" s="99"/>
      <c r="B504" s="106"/>
      <c r="C504" s="99"/>
      <c r="D504" s="99"/>
      <c r="E504" s="99"/>
      <c r="F504" s="99"/>
      <c r="G504" s="99"/>
      <c r="H504" s="99"/>
      <c r="I504" s="99"/>
      <c r="K504" s="105"/>
    </row>
    <row r="505" spans="1:11" x14ac:dyDescent="0.25">
      <c r="A505" s="99"/>
      <c r="B505" s="106"/>
      <c r="C505" s="99"/>
      <c r="D505" s="99"/>
      <c r="E505" s="99"/>
      <c r="F505" s="99"/>
      <c r="G505" s="99"/>
      <c r="H505" s="99"/>
      <c r="I505" s="99"/>
      <c r="K505" s="105"/>
    </row>
    <row r="506" spans="1:11" x14ac:dyDescent="0.25">
      <c r="A506" s="99"/>
      <c r="B506" s="106"/>
      <c r="C506" s="99"/>
      <c r="D506" s="99"/>
      <c r="E506" s="99"/>
      <c r="F506" s="99"/>
      <c r="G506" s="99"/>
      <c r="H506" s="99"/>
      <c r="I506" s="99"/>
      <c r="K506" s="105"/>
    </row>
    <row r="507" spans="1:11" x14ac:dyDescent="0.25">
      <c r="A507" s="99"/>
      <c r="B507" s="106"/>
      <c r="C507" s="99"/>
      <c r="D507" s="99"/>
      <c r="E507" s="99"/>
      <c r="F507" s="99"/>
      <c r="G507" s="99"/>
      <c r="H507" s="99"/>
      <c r="I507" s="99"/>
      <c r="K507" s="105"/>
    </row>
    <row r="508" spans="1:11" x14ac:dyDescent="0.25">
      <c r="A508" s="99"/>
      <c r="B508" s="106"/>
      <c r="C508" s="99"/>
      <c r="D508" s="99"/>
      <c r="E508" s="99"/>
      <c r="F508" s="99"/>
      <c r="G508" s="99"/>
      <c r="H508" s="99"/>
      <c r="I508" s="99"/>
      <c r="K508" s="105"/>
    </row>
    <row r="509" spans="1:11" x14ac:dyDescent="0.25">
      <c r="A509" s="99"/>
      <c r="B509" s="106"/>
      <c r="C509" s="99"/>
      <c r="D509" s="99"/>
      <c r="E509" s="99"/>
      <c r="F509" s="99"/>
      <c r="G509" s="99"/>
      <c r="H509" s="99"/>
      <c r="I509" s="99"/>
      <c r="K509" s="105"/>
    </row>
    <row r="510" spans="1:11" x14ac:dyDescent="0.25">
      <c r="A510" s="99"/>
      <c r="B510" s="106"/>
      <c r="C510" s="99"/>
      <c r="D510" s="99"/>
      <c r="E510" s="99"/>
      <c r="F510" s="99"/>
      <c r="G510" s="99"/>
      <c r="H510" s="99"/>
      <c r="I510" s="99"/>
      <c r="K510" s="105"/>
    </row>
    <row r="511" spans="1:11" x14ac:dyDescent="0.25">
      <c r="A511" s="99"/>
      <c r="B511" s="106"/>
      <c r="C511" s="99"/>
      <c r="D511" s="99"/>
      <c r="E511" s="99"/>
      <c r="F511" s="99"/>
      <c r="G511" s="99"/>
      <c r="H511" s="99"/>
      <c r="I511" s="99"/>
      <c r="K511" s="105"/>
    </row>
    <row r="512" spans="1:11" x14ac:dyDescent="0.25">
      <c r="A512" s="99"/>
      <c r="B512" s="106"/>
      <c r="C512" s="99"/>
      <c r="D512" s="99"/>
      <c r="E512" s="99"/>
      <c r="F512" s="99"/>
      <c r="G512" s="99"/>
      <c r="H512" s="99"/>
      <c r="I512" s="99"/>
      <c r="K512" s="105"/>
    </row>
    <row r="513" spans="1:11" x14ac:dyDescent="0.25">
      <c r="A513" s="99"/>
      <c r="B513" s="106"/>
      <c r="C513" s="99"/>
      <c r="D513" s="99"/>
      <c r="E513" s="99"/>
      <c r="F513" s="99"/>
      <c r="G513" s="99"/>
      <c r="H513" s="99"/>
      <c r="I513" s="99"/>
      <c r="K513" s="105"/>
    </row>
    <row r="514" spans="1:11" x14ac:dyDescent="0.25">
      <c r="A514" s="99"/>
      <c r="B514" s="106"/>
      <c r="C514" s="99"/>
      <c r="D514" s="99"/>
      <c r="E514" s="99"/>
      <c r="F514" s="99"/>
      <c r="G514" s="99"/>
      <c r="H514" s="99"/>
      <c r="I514" s="99"/>
      <c r="K514" s="105"/>
    </row>
    <row r="515" spans="1:11" x14ac:dyDescent="0.25">
      <c r="A515" s="99"/>
      <c r="B515" s="106"/>
      <c r="C515" s="99"/>
      <c r="D515" s="99"/>
      <c r="E515" s="99"/>
      <c r="F515" s="99"/>
      <c r="G515" s="99"/>
      <c r="H515" s="99"/>
      <c r="I515" s="99"/>
      <c r="K515" s="105"/>
    </row>
    <row r="516" spans="1:11" x14ac:dyDescent="0.25">
      <c r="A516" s="99"/>
      <c r="B516" s="106"/>
      <c r="C516" s="99"/>
      <c r="D516" s="99"/>
      <c r="E516" s="99"/>
      <c r="F516" s="99"/>
      <c r="G516" s="99"/>
      <c r="H516" s="99"/>
      <c r="I516" s="99"/>
      <c r="K516" s="105"/>
    </row>
    <row r="517" spans="1:11" x14ac:dyDescent="0.25">
      <c r="A517" s="99"/>
      <c r="B517" s="106"/>
      <c r="C517" s="99"/>
      <c r="D517" s="99"/>
      <c r="E517" s="99"/>
      <c r="F517" s="99"/>
      <c r="G517" s="99"/>
      <c r="H517" s="99"/>
      <c r="I517" s="99"/>
      <c r="K517" s="105"/>
    </row>
    <row r="518" spans="1:11" x14ac:dyDescent="0.25">
      <c r="A518" s="99"/>
      <c r="B518" s="106"/>
      <c r="C518" s="99"/>
      <c r="D518" s="99"/>
      <c r="E518" s="99"/>
      <c r="F518" s="99"/>
      <c r="G518" s="99"/>
      <c r="H518" s="99"/>
      <c r="I518" s="99"/>
      <c r="K518" s="105"/>
    </row>
    <row r="519" spans="1:11" x14ac:dyDescent="0.25">
      <c r="A519" s="99"/>
      <c r="B519" s="106"/>
      <c r="C519" s="99"/>
      <c r="D519" s="99"/>
      <c r="E519" s="99"/>
      <c r="F519" s="99"/>
      <c r="G519" s="99"/>
      <c r="H519" s="99"/>
      <c r="I519" s="99"/>
      <c r="K519" s="105"/>
    </row>
    <row r="520" spans="1:11" x14ac:dyDescent="0.25">
      <c r="A520" s="99"/>
      <c r="B520" s="106"/>
      <c r="C520" s="99"/>
      <c r="D520" s="99"/>
      <c r="E520" s="99"/>
      <c r="F520" s="99"/>
      <c r="G520" s="99"/>
      <c r="H520" s="99"/>
      <c r="I520" s="99"/>
      <c r="K520" s="105"/>
    </row>
    <row r="521" spans="1:11" x14ac:dyDescent="0.25">
      <c r="A521" s="99"/>
      <c r="B521" s="106"/>
      <c r="C521" s="99"/>
      <c r="D521" s="99"/>
      <c r="E521" s="99"/>
      <c r="F521" s="99"/>
      <c r="G521" s="99"/>
      <c r="H521" s="99"/>
      <c r="I521" s="99"/>
      <c r="K521" s="105"/>
    </row>
    <row r="522" spans="1:11" x14ac:dyDescent="0.25">
      <c r="A522" s="99"/>
      <c r="B522" s="106"/>
      <c r="C522" s="99"/>
      <c r="D522" s="99"/>
      <c r="E522" s="99"/>
      <c r="F522" s="99"/>
      <c r="G522" s="99"/>
      <c r="H522" s="99"/>
      <c r="I522" s="99"/>
      <c r="K522" s="105"/>
    </row>
    <row r="523" spans="1:11" x14ac:dyDescent="0.25">
      <c r="A523" s="99"/>
      <c r="B523" s="106"/>
      <c r="C523" s="99"/>
      <c r="D523" s="99"/>
      <c r="E523" s="99"/>
      <c r="F523" s="99"/>
      <c r="G523" s="99"/>
      <c r="H523" s="99"/>
      <c r="I523" s="99"/>
      <c r="K523" s="105"/>
    </row>
    <row r="524" spans="1:11" x14ac:dyDescent="0.25">
      <c r="A524" s="99"/>
      <c r="B524" s="106"/>
      <c r="C524" s="99"/>
      <c r="D524" s="99"/>
      <c r="E524" s="99"/>
      <c r="F524" s="99"/>
      <c r="G524" s="99"/>
      <c r="H524" s="99"/>
      <c r="I524" s="99"/>
      <c r="K524" s="105"/>
    </row>
    <row r="525" spans="1:11" x14ac:dyDescent="0.25">
      <c r="A525" s="99"/>
      <c r="B525" s="106"/>
      <c r="C525" s="99"/>
      <c r="D525" s="99"/>
      <c r="E525" s="99"/>
      <c r="F525" s="99"/>
      <c r="G525" s="99"/>
      <c r="H525" s="99"/>
      <c r="I525" s="99"/>
      <c r="K525" s="105"/>
    </row>
    <row r="526" spans="1:11" x14ac:dyDescent="0.25">
      <c r="A526" s="99"/>
      <c r="B526" s="106"/>
      <c r="C526" s="99"/>
      <c r="D526" s="99"/>
      <c r="E526" s="99"/>
      <c r="F526" s="99"/>
      <c r="G526" s="99"/>
      <c r="H526" s="99"/>
      <c r="I526" s="99"/>
      <c r="K526" s="105"/>
    </row>
    <row r="527" spans="1:11" x14ac:dyDescent="0.25">
      <c r="A527" s="99"/>
      <c r="B527" s="106"/>
      <c r="C527" s="99"/>
      <c r="D527" s="99"/>
      <c r="E527" s="99"/>
      <c r="F527" s="99"/>
      <c r="G527" s="99"/>
      <c r="H527" s="99"/>
      <c r="I527" s="99"/>
      <c r="K527" s="105"/>
    </row>
    <row r="528" spans="1:11" x14ac:dyDescent="0.25">
      <c r="A528" s="99"/>
      <c r="B528" s="106"/>
      <c r="C528" s="99"/>
      <c r="D528" s="99"/>
      <c r="E528" s="99"/>
      <c r="F528" s="99"/>
      <c r="G528" s="99"/>
      <c r="H528" s="99"/>
      <c r="I528" s="99"/>
      <c r="K528" s="105"/>
    </row>
    <row r="529" spans="1:11" x14ac:dyDescent="0.25">
      <c r="A529" s="99"/>
      <c r="B529" s="106"/>
      <c r="C529" s="99"/>
      <c r="D529" s="99"/>
      <c r="E529" s="99"/>
      <c r="F529" s="99"/>
      <c r="G529" s="99"/>
      <c r="H529" s="99"/>
      <c r="I529" s="99"/>
      <c r="K529" s="105"/>
    </row>
    <row r="530" spans="1:11" x14ac:dyDescent="0.25">
      <c r="A530" s="99"/>
      <c r="B530" s="106"/>
      <c r="C530" s="99"/>
      <c r="D530" s="99"/>
      <c r="E530" s="99"/>
      <c r="F530" s="99"/>
      <c r="G530" s="99"/>
      <c r="H530" s="99"/>
      <c r="I530" s="99"/>
      <c r="K530" s="105"/>
    </row>
    <row r="531" spans="1:11" x14ac:dyDescent="0.25">
      <c r="A531" s="99"/>
      <c r="B531" s="106"/>
      <c r="C531" s="99"/>
      <c r="D531" s="99"/>
      <c r="E531" s="99"/>
      <c r="F531" s="99"/>
      <c r="G531" s="99"/>
      <c r="H531" s="99"/>
      <c r="I531" s="99"/>
      <c r="K531" s="105"/>
    </row>
    <row r="532" spans="1:11" x14ac:dyDescent="0.25">
      <c r="A532" s="99"/>
      <c r="B532" s="106"/>
      <c r="C532" s="99"/>
      <c r="D532" s="99"/>
      <c r="E532" s="99"/>
      <c r="F532" s="99"/>
      <c r="G532" s="99"/>
      <c r="H532" s="99"/>
      <c r="I532" s="99"/>
      <c r="K532" s="105"/>
    </row>
    <row r="533" spans="1:11" x14ac:dyDescent="0.25">
      <c r="A533" s="99"/>
      <c r="B533" s="106"/>
      <c r="C533" s="99"/>
      <c r="D533" s="99"/>
      <c r="E533" s="99"/>
      <c r="F533" s="99"/>
      <c r="G533" s="99"/>
      <c r="H533" s="99"/>
      <c r="I533" s="99"/>
      <c r="K533" s="105"/>
    </row>
    <row r="534" spans="1:11" x14ac:dyDescent="0.25">
      <c r="A534" s="99"/>
      <c r="B534" s="106"/>
      <c r="C534" s="99"/>
      <c r="D534" s="99"/>
      <c r="E534" s="99"/>
      <c r="F534" s="99"/>
      <c r="G534" s="99"/>
      <c r="H534" s="99"/>
      <c r="I534" s="99"/>
      <c r="K534" s="105"/>
    </row>
    <row r="535" spans="1:11" x14ac:dyDescent="0.25">
      <c r="A535" s="99"/>
      <c r="B535" s="106"/>
      <c r="C535" s="99"/>
      <c r="D535" s="99"/>
      <c r="E535" s="99"/>
      <c r="F535" s="99"/>
      <c r="G535" s="99"/>
      <c r="H535" s="99"/>
      <c r="I535" s="99"/>
      <c r="K535" s="105"/>
    </row>
    <row r="536" spans="1:11" x14ac:dyDescent="0.25">
      <c r="A536" s="99"/>
      <c r="B536" s="106"/>
      <c r="C536" s="99"/>
      <c r="D536" s="99"/>
      <c r="E536" s="99"/>
      <c r="F536" s="99"/>
      <c r="G536" s="99"/>
      <c r="H536" s="99"/>
      <c r="I536" s="99"/>
      <c r="K536" s="105"/>
    </row>
    <row r="537" spans="1:11" x14ac:dyDescent="0.25">
      <c r="A537" s="99"/>
      <c r="B537" s="106"/>
      <c r="C537" s="99"/>
      <c r="D537" s="99"/>
      <c r="E537" s="99"/>
      <c r="F537" s="99"/>
      <c r="G537" s="99"/>
      <c r="H537" s="99"/>
      <c r="I537" s="99"/>
      <c r="K537" s="105"/>
    </row>
    <row r="538" spans="1:11" x14ac:dyDescent="0.25">
      <c r="A538" s="99"/>
      <c r="B538" s="106"/>
      <c r="C538" s="99"/>
      <c r="D538" s="99"/>
      <c r="E538" s="99"/>
      <c r="F538" s="99"/>
      <c r="G538" s="99"/>
      <c r="H538" s="99"/>
      <c r="I538" s="99"/>
      <c r="K538" s="105"/>
    </row>
    <row r="539" spans="1:11" x14ac:dyDescent="0.25">
      <c r="A539" s="99"/>
      <c r="B539" s="106"/>
      <c r="C539" s="99"/>
      <c r="D539" s="99"/>
      <c r="E539" s="99"/>
      <c r="F539" s="99"/>
      <c r="G539" s="99"/>
      <c r="H539" s="99"/>
      <c r="I539" s="99"/>
      <c r="K539" s="105"/>
    </row>
    <row r="540" spans="1:11" x14ac:dyDescent="0.25">
      <c r="A540" s="99"/>
      <c r="B540" s="106"/>
      <c r="C540" s="99"/>
      <c r="D540" s="99"/>
      <c r="E540" s="99"/>
      <c r="F540" s="99"/>
      <c r="G540" s="99"/>
      <c r="H540" s="99"/>
      <c r="I540" s="99"/>
      <c r="K540" s="105"/>
    </row>
    <row r="541" spans="1:11" x14ac:dyDescent="0.25">
      <c r="A541" s="99"/>
      <c r="B541" s="106"/>
      <c r="C541" s="99"/>
      <c r="D541" s="99"/>
      <c r="E541" s="99"/>
      <c r="F541" s="99"/>
      <c r="G541" s="99"/>
      <c r="H541" s="99"/>
      <c r="I541" s="99"/>
      <c r="K541" s="105"/>
    </row>
    <row r="542" spans="1:11" x14ac:dyDescent="0.25">
      <c r="A542" s="99"/>
      <c r="B542" s="106"/>
      <c r="C542" s="99"/>
      <c r="D542" s="99"/>
      <c r="E542" s="99"/>
      <c r="F542" s="99"/>
      <c r="G542" s="99"/>
      <c r="H542" s="99"/>
      <c r="I542" s="99"/>
      <c r="K542" s="105"/>
    </row>
    <row r="543" spans="1:11" x14ac:dyDescent="0.25">
      <c r="A543" s="99"/>
      <c r="B543" s="106"/>
      <c r="C543" s="99"/>
      <c r="D543" s="99"/>
      <c r="E543" s="99"/>
      <c r="F543" s="99"/>
      <c r="G543" s="99"/>
      <c r="H543" s="99"/>
      <c r="I543" s="99"/>
      <c r="K543" s="105"/>
    </row>
    <row r="544" spans="1:11" x14ac:dyDescent="0.25">
      <c r="A544" s="99"/>
      <c r="B544" s="106"/>
      <c r="C544" s="99"/>
      <c r="D544" s="99"/>
      <c r="E544" s="99"/>
      <c r="F544" s="99"/>
      <c r="G544" s="99"/>
      <c r="H544" s="99"/>
      <c r="I544" s="99"/>
      <c r="K544" s="105"/>
    </row>
    <row r="545" spans="1:11" x14ac:dyDescent="0.25">
      <c r="A545" s="99"/>
      <c r="B545" s="106"/>
      <c r="C545" s="99"/>
      <c r="D545" s="99"/>
      <c r="E545" s="99"/>
      <c r="F545" s="99"/>
      <c r="G545" s="99"/>
      <c r="H545" s="99"/>
      <c r="I545" s="99"/>
      <c r="K545" s="105"/>
    </row>
    <row r="546" spans="1:11" x14ac:dyDescent="0.25">
      <c r="A546" s="99"/>
      <c r="B546" s="106"/>
      <c r="C546" s="99"/>
      <c r="D546" s="99"/>
      <c r="E546" s="99"/>
      <c r="F546" s="99"/>
      <c r="G546" s="99"/>
      <c r="H546" s="99"/>
      <c r="I546" s="99"/>
      <c r="K546" s="105"/>
    </row>
    <row r="547" spans="1:11" x14ac:dyDescent="0.25">
      <c r="A547" s="99"/>
      <c r="B547" s="106"/>
      <c r="C547" s="99"/>
      <c r="D547" s="99"/>
      <c r="E547" s="99"/>
      <c r="F547" s="99"/>
      <c r="G547" s="99"/>
      <c r="H547" s="99"/>
      <c r="I547" s="99"/>
      <c r="K547" s="105"/>
    </row>
    <row r="548" spans="1:11" x14ac:dyDescent="0.25">
      <c r="A548" s="99"/>
      <c r="B548" s="106"/>
      <c r="C548" s="99"/>
      <c r="D548" s="99"/>
      <c r="E548" s="99"/>
      <c r="F548" s="99"/>
      <c r="G548" s="99"/>
      <c r="H548" s="99"/>
      <c r="I548" s="99"/>
      <c r="K548" s="105"/>
    </row>
    <row r="549" spans="1:11" x14ac:dyDescent="0.25">
      <c r="A549" s="99"/>
      <c r="B549" s="106"/>
      <c r="C549" s="99"/>
      <c r="D549" s="99"/>
      <c r="E549" s="99"/>
      <c r="F549" s="99"/>
      <c r="G549" s="99"/>
      <c r="H549" s="99"/>
      <c r="I549" s="99"/>
      <c r="K549" s="105"/>
    </row>
    <row r="550" spans="1:11" x14ac:dyDescent="0.25">
      <c r="A550" s="99"/>
      <c r="B550" s="106"/>
      <c r="C550" s="99"/>
      <c r="D550" s="99"/>
      <c r="E550" s="99"/>
      <c r="F550" s="99"/>
      <c r="G550" s="99"/>
      <c r="H550" s="99"/>
      <c r="I550" s="99"/>
      <c r="K550" s="105"/>
    </row>
    <row r="551" spans="1:11" x14ac:dyDescent="0.25">
      <c r="A551" s="99"/>
      <c r="B551" s="106"/>
      <c r="C551" s="99"/>
      <c r="D551" s="99"/>
      <c r="E551" s="99"/>
      <c r="F551" s="99"/>
      <c r="G551" s="99"/>
      <c r="H551" s="99"/>
      <c r="I551" s="99"/>
      <c r="K551" s="105"/>
    </row>
    <row r="552" spans="1:11" x14ac:dyDescent="0.25">
      <c r="A552" s="99"/>
      <c r="B552" s="106"/>
      <c r="C552" s="99"/>
      <c r="D552" s="99"/>
      <c r="E552" s="99"/>
      <c r="F552" s="99"/>
      <c r="G552" s="99"/>
      <c r="H552" s="99"/>
      <c r="I552" s="99"/>
      <c r="K552" s="105"/>
    </row>
    <row r="553" spans="1:11" x14ac:dyDescent="0.25">
      <c r="A553" s="99"/>
      <c r="B553" s="106"/>
      <c r="C553" s="99"/>
      <c r="D553" s="99"/>
      <c r="E553" s="99"/>
      <c r="F553" s="99"/>
      <c r="G553" s="99"/>
      <c r="H553" s="99"/>
      <c r="I553" s="99"/>
      <c r="K553" s="105"/>
    </row>
    <row r="554" spans="1:11" x14ac:dyDescent="0.25">
      <c r="A554" s="99"/>
      <c r="B554" s="106"/>
      <c r="C554" s="99"/>
      <c r="D554" s="99"/>
      <c r="E554" s="99"/>
      <c r="F554" s="99"/>
      <c r="G554" s="99"/>
      <c r="H554" s="99"/>
      <c r="I554" s="99"/>
      <c r="K554" s="105"/>
    </row>
    <row r="555" spans="1:11" x14ac:dyDescent="0.25">
      <c r="A555" s="99"/>
      <c r="B555" s="106"/>
      <c r="C555" s="99"/>
      <c r="D555" s="99"/>
      <c r="E555" s="99"/>
      <c r="F555" s="99"/>
      <c r="G555" s="99"/>
      <c r="H555" s="99"/>
      <c r="I555" s="99"/>
      <c r="K555" s="105"/>
    </row>
    <row r="556" spans="1:11" x14ac:dyDescent="0.25">
      <c r="A556" s="99"/>
      <c r="B556" s="106"/>
      <c r="C556" s="99"/>
      <c r="D556" s="99"/>
      <c r="E556" s="99"/>
      <c r="F556" s="99"/>
      <c r="G556" s="99"/>
      <c r="H556" s="99"/>
      <c r="I556" s="99"/>
      <c r="K556" s="105"/>
    </row>
    <row r="557" spans="1:11" x14ac:dyDescent="0.25">
      <c r="A557" s="99"/>
      <c r="B557" s="106"/>
      <c r="C557" s="99"/>
      <c r="D557" s="99"/>
      <c r="E557" s="99"/>
      <c r="F557" s="99"/>
      <c r="G557" s="99"/>
      <c r="H557" s="99"/>
      <c r="I557" s="99"/>
      <c r="K557" s="105"/>
    </row>
    <row r="558" spans="1:11" x14ac:dyDescent="0.25">
      <c r="A558" s="99"/>
      <c r="B558" s="106"/>
      <c r="C558" s="99"/>
      <c r="D558" s="99"/>
      <c r="E558" s="99"/>
      <c r="F558" s="99"/>
      <c r="G558" s="99"/>
      <c r="H558" s="99"/>
      <c r="I558" s="99"/>
      <c r="K558" s="105"/>
    </row>
    <row r="559" spans="1:11" x14ac:dyDescent="0.25">
      <c r="A559" s="99"/>
      <c r="B559" s="106"/>
      <c r="C559" s="99"/>
      <c r="D559" s="99"/>
      <c r="E559" s="99"/>
      <c r="F559" s="99"/>
      <c r="G559" s="99"/>
      <c r="H559" s="99"/>
      <c r="I559" s="99"/>
      <c r="K559" s="105"/>
    </row>
    <row r="560" spans="1:11" x14ac:dyDescent="0.25">
      <c r="A560" s="99"/>
      <c r="B560" s="106"/>
      <c r="C560" s="99"/>
      <c r="D560" s="99"/>
      <c r="E560" s="99"/>
      <c r="F560" s="99"/>
      <c r="G560" s="99"/>
      <c r="H560" s="99"/>
      <c r="I560" s="99"/>
      <c r="K560" s="105"/>
    </row>
    <row r="561" spans="1:11" x14ac:dyDescent="0.25">
      <c r="A561" s="99"/>
      <c r="B561" s="106"/>
      <c r="C561" s="99"/>
      <c r="D561" s="99"/>
      <c r="E561" s="99"/>
      <c r="F561" s="99"/>
      <c r="G561" s="99"/>
      <c r="H561" s="99"/>
      <c r="I561" s="99"/>
      <c r="K561" s="105"/>
    </row>
    <row r="562" spans="1:11" x14ac:dyDescent="0.25">
      <c r="A562" s="99"/>
      <c r="B562" s="106"/>
      <c r="C562" s="99"/>
      <c r="D562" s="99"/>
      <c r="E562" s="99"/>
      <c r="F562" s="99"/>
      <c r="G562" s="99"/>
      <c r="H562" s="99"/>
      <c r="I562" s="99"/>
      <c r="K562" s="105"/>
    </row>
    <row r="563" spans="1:11" x14ac:dyDescent="0.25">
      <c r="A563" s="99"/>
      <c r="B563" s="106"/>
      <c r="C563" s="99"/>
      <c r="D563" s="99"/>
      <c r="E563" s="99"/>
      <c r="F563" s="99"/>
      <c r="G563" s="99"/>
      <c r="H563" s="99"/>
      <c r="I563" s="99"/>
      <c r="K563" s="105"/>
    </row>
    <row r="564" spans="1:11" x14ac:dyDescent="0.25">
      <c r="A564" s="99"/>
      <c r="B564" s="106"/>
      <c r="C564" s="99"/>
      <c r="D564" s="99"/>
      <c r="E564" s="99"/>
      <c r="F564" s="99"/>
      <c r="G564" s="99"/>
      <c r="H564" s="99"/>
      <c r="I564" s="99"/>
      <c r="K564" s="105"/>
    </row>
    <row r="565" spans="1:11" x14ac:dyDescent="0.25">
      <c r="A565" s="99"/>
      <c r="B565" s="106"/>
      <c r="C565" s="99"/>
      <c r="D565" s="99"/>
      <c r="E565" s="99"/>
      <c r="F565" s="99"/>
      <c r="G565" s="99"/>
      <c r="H565" s="99"/>
      <c r="I565" s="99"/>
      <c r="K565" s="105"/>
    </row>
    <row r="566" spans="1:11" x14ac:dyDescent="0.25">
      <c r="A566" s="99"/>
      <c r="B566" s="106"/>
      <c r="C566" s="99"/>
      <c r="D566" s="99"/>
      <c r="E566" s="99"/>
      <c r="F566" s="99"/>
      <c r="G566" s="99"/>
      <c r="H566" s="99"/>
      <c r="I566" s="99"/>
      <c r="K566" s="105"/>
    </row>
    <row r="567" spans="1:11" x14ac:dyDescent="0.25">
      <c r="A567" s="99"/>
      <c r="B567" s="106"/>
      <c r="C567" s="99"/>
      <c r="D567" s="99"/>
      <c r="E567" s="99"/>
      <c r="F567" s="99"/>
      <c r="G567" s="99"/>
      <c r="H567" s="99"/>
      <c r="I567" s="99"/>
      <c r="K567" s="105"/>
    </row>
    <row r="568" spans="1:11" x14ac:dyDescent="0.25">
      <c r="A568" s="99"/>
      <c r="B568" s="106"/>
      <c r="C568" s="99"/>
      <c r="D568" s="99"/>
      <c r="E568" s="99"/>
      <c r="F568" s="99"/>
      <c r="G568" s="99"/>
      <c r="H568" s="99"/>
      <c r="I568" s="99"/>
      <c r="K568" s="105"/>
    </row>
    <row r="569" spans="1:11" x14ac:dyDescent="0.25">
      <c r="A569" s="99"/>
      <c r="B569" s="106"/>
      <c r="C569" s="99"/>
      <c r="D569" s="99"/>
      <c r="E569" s="99"/>
      <c r="F569" s="99"/>
      <c r="G569" s="99"/>
      <c r="H569" s="99"/>
      <c r="I569" s="99"/>
      <c r="K569" s="105"/>
    </row>
    <row r="570" spans="1:11" x14ac:dyDescent="0.25">
      <c r="A570" s="99"/>
      <c r="B570" s="106"/>
      <c r="C570" s="99"/>
      <c r="D570" s="99"/>
      <c r="E570" s="99"/>
      <c r="F570" s="99"/>
      <c r="G570" s="99"/>
      <c r="H570" s="99"/>
      <c r="I570" s="99"/>
      <c r="K570" s="105"/>
    </row>
    <row r="571" spans="1:11" x14ac:dyDescent="0.25">
      <c r="A571" s="99"/>
      <c r="B571" s="106"/>
      <c r="C571" s="99"/>
      <c r="D571" s="99"/>
      <c r="E571" s="99"/>
      <c r="F571" s="99"/>
      <c r="G571" s="99"/>
      <c r="H571" s="99"/>
      <c r="I571" s="99"/>
      <c r="K571" s="105"/>
    </row>
    <row r="572" spans="1:11" x14ac:dyDescent="0.25">
      <c r="A572" s="99"/>
      <c r="B572" s="106"/>
      <c r="C572" s="99"/>
      <c r="D572" s="99"/>
      <c r="E572" s="99"/>
      <c r="F572" s="99"/>
      <c r="G572" s="99"/>
      <c r="H572" s="99"/>
      <c r="I572" s="99"/>
      <c r="K572" s="105"/>
    </row>
    <row r="573" spans="1:11" x14ac:dyDescent="0.25">
      <c r="A573" s="99"/>
      <c r="B573" s="106"/>
      <c r="C573" s="99"/>
      <c r="D573" s="99"/>
      <c r="E573" s="99"/>
      <c r="F573" s="99"/>
      <c r="G573" s="99"/>
      <c r="H573" s="99"/>
      <c r="I573" s="99"/>
      <c r="K573" s="105"/>
    </row>
    <row r="574" spans="1:11" x14ac:dyDescent="0.25">
      <c r="A574" s="99"/>
      <c r="B574" s="106"/>
      <c r="C574" s="99"/>
      <c r="D574" s="99"/>
      <c r="E574" s="99"/>
      <c r="F574" s="99"/>
      <c r="G574" s="99"/>
      <c r="H574" s="99"/>
      <c r="I574" s="99"/>
      <c r="K574" s="105"/>
    </row>
    <row r="575" spans="1:11" x14ac:dyDescent="0.25">
      <c r="A575" s="99"/>
      <c r="B575" s="106"/>
      <c r="C575" s="99"/>
      <c r="D575" s="99"/>
      <c r="E575" s="99"/>
      <c r="F575" s="99"/>
      <c r="G575" s="99"/>
      <c r="H575" s="99"/>
      <c r="I575" s="99"/>
      <c r="K575" s="105"/>
    </row>
    <row r="576" spans="1:11" x14ac:dyDescent="0.25">
      <c r="A576" s="99"/>
      <c r="B576" s="106"/>
      <c r="C576" s="99"/>
      <c r="D576" s="99"/>
      <c r="E576" s="99"/>
      <c r="F576" s="99"/>
      <c r="G576" s="99"/>
      <c r="H576" s="99"/>
      <c r="I576" s="99"/>
      <c r="K576" s="105"/>
    </row>
    <row r="577" spans="1:11" x14ac:dyDescent="0.25">
      <c r="A577" s="99"/>
      <c r="B577" s="106"/>
      <c r="C577" s="99"/>
      <c r="D577" s="99"/>
      <c r="E577" s="99"/>
      <c r="F577" s="99"/>
      <c r="G577" s="99"/>
      <c r="H577" s="99"/>
      <c r="I577" s="99"/>
      <c r="K577" s="105"/>
    </row>
    <row r="578" spans="1:11" x14ac:dyDescent="0.25">
      <c r="A578" s="99"/>
      <c r="B578" s="106"/>
      <c r="C578" s="99"/>
      <c r="D578" s="99"/>
      <c r="E578" s="99"/>
      <c r="F578" s="99"/>
      <c r="G578" s="99"/>
      <c r="H578" s="99"/>
      <c r="I578" s="99"/>
      <c r="K578" s="105"/>
    </row>
    <row r="579" spans="1:11" x14ac:dyDescent="0.25">
      <c r="A579" s="99"/>
      <c r="B579" s="106"/>
      <c r="C579" s="99"/>
      <c r="D579" s="99"/>
      <c r="E579" s="99"/>
      <c r="F579" s="99"/>
      <c r="G579" s="99"/>
      <c r="H579" s="99"/>
      <c r="I579" s="99"/>
      <c r="K579" s="105"/>
    </row>
    <row r="580" spans="1:11" x14ac:dyDescent="0.25">
      <c r="A580" s="99"/>
      <c r="B580" s="106"/>
      <c r="C580" s="99"/>
      <c r="D580" s="99"/>
      <c r="E580" s="99"/>
      <c r="F580" s="99"/>
      <c r="G580" s="99"/>
      <c r="H580" s="99"/>
      <c r="I580" s="99"/>
      <c r="K580" s="105"/>
    </row>
    <row r="581" spans="1:11" x14ac:dyDescent="0.25">
      <c r="A581" s="99"/>
      <c r="B581" s="106"/>
      <c r="C581" s="99"/>
      <c r="D581" s="99"/>
      <c r="E581" s="99"/>
      <c r="F581" s="99"/>
      <c r="G581" s="99"/>
      <c r="H581" s="99"/>
      <c r="I581" s="99"/>
      <c r="K581" s="105"/>
    </row>
    <row r="582" spans="1:11" x14ac:dyDescent="0.25">
      <c r="A582" s="99"/>
      <c r="B582" s="106"/>
      <c r="C582" s="99"/>
      <c r="D582" s="99"/>
      <c r="E582" s="99"/>
      <c r="F582" s="99"/>
      <c r="G582" s="99"/>
      <c r="H582" s="99"/>
      <c r="I582" s="99"/>
      <c r="K582" s="105"/>
    </row>
    <row r="583" spans="1:11" x14ac:dyDescent="0.25">
      <c r="A583" s="99"/>
      <c r="B583" s="106"/>
      <c r="C583" s="99"/>
      <c r="D583" s="99"/>
      <c r="E583" s="99"/>
      <c r="F583" s="99"/>
      <c r="G583" s="99"/>
      <c r="H583" s="99"/>
      <c r="I583" s="99"/>
      <c r="K583" s="105"/>
    </row>
    <row r="584" spans="1:11" x14ac:dyDescent="0.25">
      <c r="A584" s="99"/>
      <c r="B584" s="106"/>
      <c r="C584" s="99"/>
      <c r="D584" s="99"/>
      <c r="E584" s="99"/>
      <c r="F584" s="99"/>
      <c r="G584" s="99"/>
      <c r="H584" s="99"/>
      <c r="I584" s="99"/>
      <c r="K584" s="105"/>
    </row>
    <row r="585" spans="1:11" x14ac:dyDescent="0.25">
      <c r="A585" s="99"/>
      <c r="B585" s="106"/>
      <c r="C585" s="99"/>
      <c r="D585" s="99"/>
      <c r="E585" s="99"/>
      <c r="F585" s="99"/>
      <c r="G585" s="99"/>
      <c r="H585" s="99"/>
      <c r="I585" s="99"/>
      <c r="K585" s="105"/>
    </row>
    <row r="586" spans="1:11" x14ac:dyDescent="0.25">
      <c r="A586" s="99"/>
      <c r="B586" s="106"/>
      <c r="C586" s="99"/>
      <c r="D586" s="99"/>
      <c r="E586" s="99"/>
      <c r="F586" s="99"/>
      <c r="G586" s="99"/>
      <c r="H586" s="99"/>
      <c r="I586" s="99"/>
      <c r="K586" s="105"/>
    </row>
    <row r="587" spans="1:11" x14ac:dyDescent="0.25">
      <c r="A587" s="99"/>
      <c r="B587" s="106"/>
      <c r="C587" s="99"/>
      <c r="D587" s="99"/>
      <c r="E587" s="99"/>
      <c r="F587" s="99"/>
      <c r="G587" s="99"/>
      <c r="H587" s="99"/>
      <c r="I587" s="99"/>
      <c r="K587" s="105"/>
    </row>
    <row r="588" spans="1:11" x14ac:dyDescent="0.25">
      <c r="A588" s="99"/>
      <c r="B588" s="106"/>
      <c r="C588" s="99"/>
      <c r="D588" s="99"/>
      <c r="E588" s="99"/>
      <c r="F588" s="99"/>
      <c r="G588" s="99"/>
      <c r="H588" s="99"/>
      <c r="I588" s="99"/>
      <c r="K588" s="105"/>
    </row>
    <row r="589" spans="1:11" x14ac:dyDescent="0.25">
      <c r="A589" s="99"/>
      <c r="B589" s="106"/>
      <c r="C589" s="99"/>
      <c r="D589" s="99"/>
      <c r="E589" s="99"/>
      <c r="F589" s="99"/>
      <c r="G589" s="99"/>
      <c r="H589" s="99"/>
      <c r="I589" s="99"/>
      <c r="K589" s="105"/>
    </row>
    <row r="590" spans="1:11" x14ac:dyDescent="0.25">
      <c r="A590" s="99"/>
      <c r="B590" s="106"/>
      <c r="C590" s="99"/>
      <c r="D590" s="99"/>
      <c r="E590" s="99"/>
      <c r="F590" s="99"/>
      <c r="G590" s="99"/>
      <c r="H590" s="99"/>
      <c r="I590" s="99"/>
      <c r="K590" s="105"/>
    </row>
    <row r="591" spans="1:11" x14ac:dyDescent="0.25">
      <c r="A591" s="99"/>
      <c r="B591" s="106"/>
      <c r="C591" s="99"/>
      <c r="D591" s="99"/>
      <c r="E591" s="99"/>
      <c r="F591" s="99"/>
      <c r="G591" s="99"/>
      <c r="H591" s="99"/>
      <c r="I591" s="99"/>
      <c r="K591" s="105"/>
    </row>
    <row r="592" spans="1:11" x14ac:dyDescent="0.25">
      <c r="A592" s="99"/>
      <c r="B592" s="106"/>
      <c r="C592" s="99"/>
      <c r="D592" s="99"/>
      <c r="E592" s="99"/>
      <c r="F592" s="99"/>
      <c r="G592" s="99"/>
      <c r="H592" s="99"/>
      <c r="I592" s="99"/>
      <c r="K592" s="105"/>
    </row>
    <row r="593" spans="1:11" x14ac:dyDescent="0.25">
      <c r="A593" s="99"/>
      <c r="B593" s="106"/>
      <c r="C593" s="99"/>
      <c r="D593" s="99"/>
      <c r="E593" s="99"/>
      <c r="F593" s="99"/>
      <c r="G593" s="99"/>
      <c r="H593" s="99"/>
      <c r="I593" s="99"/>
      <c r="K593" s="105"/>
    </row>
    <row r="594" spans="1:11" x14ac:dyDescent="0.25">
      <c r="A594" s="99"/>
      <c r="B594" s="106"/>
      <c r="C594" s="99"/>
      <c r="D594" s="99"/>
      <c r="E594" s="99"/>
      <c r="F594" s="99"/>
      <c r="G594" s="99"/>
      <c r="H594" s="99"/>
      <c r="I594" s="99"/>
      <c r="K594" s="105"/>
    </row>
    <row r="595" spans="1:11" x14ac:dyDescent="0.25">
      <c r="A595" s="99"/>
      <c r="B595" s="106"/>
      <c r="C595" s="99"/>
      <c r="D595" s="99"/>
      <c r="E595" s="99"/>
      <c r="F595" s="99"/>
      <c r="G595" s="99"/>
      <c r="H595" s="99"/>
      <c r="I595" s="99"/>
      <c r="K595" s="105"/>
    </row>
    <row r="596" spans="1:11" x14ac:dyDescent="0.25">
      <c r="A596" s="99"/>
      <c r="B596" s="106"/>
      <c r="C596" s="99"/>
      <c r="D596" s="99"/>
      <c r="E596" s="99"/>
      <c r="F596" s="99"/>
      <c r="G596" s="99"/>
      <c r="H596" s="99"/>
      <c r="I596" s="99"/>
      <c r="K596" s="105"/>
    </row>
    <row r="597" spans="1:11" x14ac:dyDescent="0.25">
      <c r="A597" s="99"/>
      <c r="B597" s="106"/>
      <c r="C597" s="99"/>
      <c r="D597" s="99"/>
      <c r="E597" s="99"/>
      <c r="F597" s="99"/>
      <c r="G597" s="99"/>
      <c r="H597" s="99"/>
      <c r="I597" s="99"/>
      <c r="K597" s="105"/>
    </row>
    <row r="598" spans="1:11" x14ac:dyDescent="0.25">
      <c r="A598" s="99"/>
      <c r="B598" s="106"/>
      <c r="C598" s="99"/>
      <c r="D598" s="99"/>
      <c r="E598" s="99"/>
      <c r="F598" s="99"/>
      <c r="G598" s="99"/>
      <c r="H598" s="99"/>
      <c r="I598" s="99"/>
      <c r="K598" s="105"/>
    </row>
    <row r="599" spans="1:11" x14ac:dyDescent="0.25">
      <c r="A599" s="99"/>
      <c r="B599" s="106"/>
      <c r="C599" s="99"/>
      <c r="D599" s="99"/>
      <c r="E599" s="99"/>
      <c r="F599" s="99"/>
      <c r="G599" s="99"/>
      <c r="H599" s="99"/>
      <c r="I599" s="99"/>
      <c r="K599" s="105"/>
    </row>
    <row r="600" spans="1:11" x14ac:dyDescent="0.25">
      <c r="A600" s="99"/>
      <c r="B600" s="106"/>
      <c r="C600" s="99"/>
      <c r="D600" s="99"/>
      <c r="E600" s="99"/>
      <c r="F600" s="99"/>
      <c r="G600" s="99"/>
      <c r="H600" s="99"/>
      <c r="I600" s="99"/>
      <c r="K600" s="105"/>
    </row>
    <row r="601" spans="1:11" x14ac:dyDescent="0.25">
      <c r="A601" s="99"/>
      <c r="B601" s="106"/>
      <c r="C601" s="99"/>
      <c r="D601" s="99"/>
      <c r="E601" s="99"/>
      <c r="F601" s="99"/>
      <c r="G601" s="99"/>
      <c r="H601" s="99"/>
      <c r="I601" s="99"/>
      <c r="K601" s="105"/>
    </row>
    <row r="602" spans="1:11" x14ac:dyDescent="0.25">
      <c r="A602" s="99"/>
      <c r="B602" s="106"/>
      <c r="C602" s="99"/>
      <c r="D602" s="99"/>
      <c r="E602" s="99"/>
      <c r="F602" s="99"/>
      <c r="G602" s="99"/>
      <c r="H602" s="99"/>
      <c r="I602" s="99"/>
      <c r="K602" s="105"/>
    </row>
    <row r="603" spans="1:11" x14ac:dyDescent="0.25">
      <c r="A603" s="99"/>
      <c r="B603" s="106"/>
      <c r="C603" s="99"/>
      <c r="D603" s="99"/>
      <c r="E603" s="99"/>
      <c r="F603" s="99"/>
      <c r="G603" s="99"/>
      <c r="H603" s="99"/>
      <c r="I603" s="99"/>
      <c r="K603" s="105"/>
    </row>
    <row r="604" spans="1:11" x14ac:dyDescent="0.25">
      <c r="A604" s="99"/>
      <c r="B604" s="106"/>
      <c r="C604" s="99"/>
      <c r="D604" s="99"/>
      <c r="E604" s="99"/>
      <c r="F604" s="99"/>
      <c r="G604" s="99"/>
      <c r="H604" s="99"/>
      <c r="I604" s="99"/>
      <c r="K604" s="105"/>
    </row>
    <row r="605" spans="1:11" x14ac:dyDescent="0.25">
      <c r="A605" s="99"/>
      <c r="B605" s="106"/>
      <c r="C605" s="99"/>
      <c r="D605" s="99"/>
      <c r="E605" s="99"/>
      <c r="F605" s="99"/>
      <c r="G605" s="99"/>
      <c r="H605" s="99"/>
      <c r="I605" s="99"/>
      <c r="K605" s="105"/>
    </row>
    <row r="606" spans="1:11" x14ac:dyDescent="0.25">
      <c r="A606" s="99"/>
      <c r="B606" s="106"/>
      <c r="C606" s="99"/>
      <c r="D606" s="99"/>
      <c r="E606" s="99"/>
      <c r="F606" s="99"/>
      <c r="G606" s="99"/>
      <c r="H606" s="99"/>
      <c r="I606" s="99"/>
      <c r="K606" s="105"/>
    </row>
    <row r="607" spans="1:11" x14ac:dyDescent="0.25">
      <c r="A607" s="99"/>
      <c r="B607" s="106"/>
      <c r="C607" s="99"/>
      <c r="D607" s="99"/>
      <c r="E607" s="99"/>
      <c r="F607" s="99"/>
      <c r="G607" s="99"/>
      <c r="H607" s="99"/>
      <c r="I607" s="99"/>
      <c r="K607" s="105"/>
    </row>
    <row r="608" spans="1:11" x14ac:dyDescent="0.25">
      <c r="A608" s="99"/>
      <c r="B608" s="106"/>
      <c r="C608" s="99"/>
      <c r="D608" s="99"/>
      <c r="E608" s="99"/>
      <c r="F608" s="99"/>
      <c r="G608" s="99"/>
      <c r="H608" s="99"/>
      <c r="I608" s="99"/>
      <c r="K608" s="105"/>
    </row>
    <row r="609" spans="1:11" x14ac:dyDescent="0.25">
      <c r="A609" s="99"/>
      <c r="B609" s="106"/>
      <c r="C609" s="99"/>
      <c r="D609" s="99"/>
      <c r="E609" s="99"/>
      <c r="F609" s="99"/>
      <c r="G609" s="99"/>
      <c r="H609" s="99"/>
      <c r="I609" s="99"/>
      <c r="K609" s="105"/>
    </row>
    <row r="610" spans="1:11" x14ac:dyDescent="0.25">
      <c r="A610" s="99"/>
      <c r="B610" s="106"/>
      <c r="C610" s="99"/>
      <c r="D610" s="99"/>
      <c r="E610" s="99"/>
      <c r="F610" s="99"/>
      <c r="G610" s="99"/>
      <c r="H610" s="99"/>
      <c r="I610" s="99"/>
      <c r="K610" s="105"/>
    </row>
    <row r="611" spans="1:11" x14ac:dyDescent="0.25">
      <c r="A611" s="99"/>
      <c r="B611" s="106"/>
      <c r="C611" s="99"/>
      <c r="D611" s="99"/>
      <c r="E611" s="99"/>
      <c r="F611" s="99"/>
      <c r="G611" s="99"/>
      <c r="H611" s="99"/>
      <c r="I611" s="99"/>
      <c r="K611" s="105"/>
    </row>
    <row r="612" spans="1:11" x14ac:dyDescent="0.25">
      <c r="A612" s="99"/>
      <c r="B612" s="106"/>
      <c r="C612" s="99"/>
      <c r="D612" s="99"/>
      <c r="E612" s="99"/>
      <c r="F612" s="99"/>
      <c r="G612" s="99"/>
      <c r="H612" s="99"/>
      <c r="I612" s="99"/>
      <c r="K612" s="105"/>
    </row>
    <row r="613" spans="1:11" x14ac:dyDescent="0.25">
      <c r="A613" s="99"/>
      <c r="B613" s="106"/>
      <c r="C613" s="99"/>
      <c r="D613" s="99"/>
      <c r="E613" s="99"/>
      <c r="F613" s="99"/>
      <c r="G613" s="99"/>
      <c r="H613" s="99"/>
      <c r="I613" s="99"/>
      <c r="K613" s="105"/>
    </row>
    <row r="614" spans="1:11" x14ac:dyDescent="0.25">
      <c r="A614" s="99"/>
      <c r="B614" s="106"/>
      <c r="C614" s="99"/>
      <c r="D614" s="99"/>
      <c r="E614" s="99"/>
      <c r="F614" s="99"/>
      <c r="G614" s="99"/>
      <c r="H614" s="99"/>
      <c r="I614" s="99"/>
      <c r="K614" s="105"/>
    </row>
    <row r="615" spans="1:11" x14ac:dyDescent="0.25">
      <c r="A615" s="99"/>
      <c r="B615" s="106"/>
      <c r="C615" s="99"/>
      <c r="D615" s="99"/>
      <c r="E615" s="99"/>
      <c r="F615" s="99"/>
      <c r="G615" s="99"/>
      <c r="H615" s="99"/>
      <c r="I615" s="99"/>
      <c r="K615" s="105"/>
    </row>
    <row r="616" spans="1:11" x14ac:dyDescent="0.25">
      <c r="A616" s="99"/>
      <c r="B616" s="106"/>
      <c r="C616" s="99"/>
      <c r="D616" s="99"/>
      <c r="E616" s="99"/>
      <c r="F616" s="99"/>
      <c r="G616" s="99"/>
      <c r="H616" s="99"/>
      <c r="I616" s="99"/>
      <c r="K616" s="105"/>
    </row>
    <row r="617" spans="1:11" x14ac:dyDescent="0.25">
      <c r="A617" s="99"/>
      <c r="B617" s="106"/>
      <c r="C617" s="99"/>
      <c r="D617" s="99"/>
      <c r="E617" s="99"/>
      <c r="F617" s="99"/>
      <c r="G617" s="99"/>
      <c r="H617" s="99"/>
      <c r="I617" s="99"/>
      <c r="K617" s="105"/>
    </row>
    <row r="618" spans="1:11" x14ac:dyDescent="0.25">
      <c r="A618" s="99"/>
      <c r="B618" s="106"/>
      <c r="C618" s="99"/>
      <c r="D618" s="99"/>
      <c r="E618" s="99"/>
      <c r="F618" s="99"/>
      <c r="G618" s="99"/>
      <c r="H618" s="99"/>
      <c r="I618" s="99"/>
      <c r="K618" s="105"/>
    </row>
    <row r="619" spans="1:11" x14ac:dyDescent="0.25">
      <c r="A619" s="99"/>
      <c r="B619" s="106"/>
      <c r="C619" s="99"/>
      <c r="D619" s="99"/>
      <c r="E619" s="99"/>
      <c r="F619" s="99"/>
      <c r="G619" s="99"/>
      <c r="H619" s="99"/>
      <c r="I619" s="99"/>
      <c r="K619" s="105"/>
    </row>
    <row r="620" spans="1:11" x14ac:dyDescent="0.25">
      <c r="A620" s="99"/>
      <c r="B620" s="106"/>
      <c r="C620" s="99"/>
      <c r="D620" s="99"/>
      <c r="E620" s="99"/>
      <c r="F620" s="99"/>
      <c r="G620" s="99"/>
      <c r="H620" s="99"/>
      <c r="I620" s="99"/>
      <c r="K620" s="105"/>
    </row>
    <row r="621" spans="1:11" x14ac:dyDescent="0.25">
      <c r="A621" s="99"/>
      <c r="B621" s="106"/>
      <c r="C621" s="99"/>
      <c r="D621" s="99"/>
      <c r="E621" s="99"/>
      <c r="F621" s="99"/>
      <c r="G621" s="99"/>
      <c r="H621" s="99"/>
      <c r="I621" s="99"/>
      <c r="K621" s="105"/>
    </row>
    <row r="622" spans="1:11" x14ac:dyDescent="0.25">
      <c r="A622" s="99"/>
      <c r="B622" s="106"/>
      <c r="C622" s="99"/>
      <c r="D622" s="99"/>
      <c r="E622" s="99"/>
      <c r="F622" s="99"/>
      <c r="G622" s="99"/>
      <c r="H622" s="99"/>
      <c r="I622" s="99"/>
      <c r="K622" s="105"/>
    </row>
    <row r="623" spans="1:11" x14ac:dyDescent="0.25">
      <c r="A623" s="99"/>
      <c r="B623" s="106"/>
      <c r="C623" s="99"/>
      <c r="D623" s="99"/>
      <c r="E623" s="99"/>
      <c r="F623" s="99"/>
      <c r="G623" s="99"/>
      <c r="H623" s="99"/>
      <c r="I623" s="99"/>
      <c r="K623" s="105"/>
    </row>
    <row r="624" spans="1:11" x14ac:dyDescent="0.25">
      <c r="A624" s="99"/>
      <c r="B624" s="106"/>
      <c r="C624" s="99"/>
      <c r="D624" s="99"/>
      <c r="E624" s="99"/>
      <c r="F624" s="99"/>
      <c r="G624" s="99"/>
      <c r="H624" s="99"/>
      <c r="I624" s="99"/>
      <c r="K624" s="105"/>
    </row>
    <row r="625" spans="1:11" x14ac:dyDescent="0.25">
      <c r="A625" s="99"/>
      <c r="B625" s="106"/>
      <c r="C625" s="99"/>
      <c r="D625" s="99"/>
      <c r="E625" s="99"/>
      <c r="F625" s="99"/>
      <c r="G625" s="99"/>
      <c r="H625" s="99"/>
      <c r="I625" s="99"/>
      <c r="K625" s="105"/>
    </row>
    <row r="626" spans="1:11" x14ac:dyDescent="0.25">
      <c r="A626" s="99"/>
      <c r="B626" s="106"/>
      <c r="C626" s="99"/>
      <c r="D626" s="99"/>
      <c r="E626" s="99"/>
      <c r="F626" s="99"/>
      <c r="G626" s="99"/>
      <c r="H626" s="99"/>
      <c r="I626" s="99"/>
      <c r="K626" s="105"/>
    </row>
    <row r="627" spans="1:11" x14ac:dyDescent="0.25">
      <c r="A627" s="99"/>
      <c r="B627" s="106"/>
      <c r="C627" s="99"/>
      <c r="D627" s="99"/>
      <c r="E627" s="99"/>
      <c r="F627" s="99"/>
      <c r="G627" s="99"/>
      <c r="H627" s="99"/>
      <c r="I627" s="99"/>
      <c r="K627" s="105"/>
    </row>
    <row r="628" spans="1:11" x14ac:dyDescent="0.25">
      <c r="A628" s="99"/>
      <c r="B628" s="106"/>
      <c r="C628" s="99"/>
      <c r="D628" s="99"/>
      <c r="E628" s="99"/>
      <c r="F628" s="99"/>
      <c r="G628" s="99"/>
      <c r="H628" s="99"/>
      <c r="I628" s="99"/>
      <c r="K628" s="105"/>
    </row>
    <row r="629" spans="1:11" x14ac:dyDescent="0.25">
      <c r="A629" s="99"/>
      <c r="B629" s="106"/>
      <c r="C629" s="99"/>
      <c r="D629" s="99"/>
      <c r="E629" s="99"/>
      <c r="F629" s="99"/>
      <c r="G629" s="99"/>
      <c r="H629" s="99"/>
      <c r="I629" s="99"/>
      <c r="K629" s="105"/>
    </row>
    <row r="630" spans="1:11" x14ac:dyDescent="0.25">
      <c r="A630" s="99"/>
      <c r="B630" s="106"/>
      <c r="C630" s="99"/>
      <c r="D630" s="99"/>
      <c r="E630" s="99"/>
      <c r="F630" s="99"/>
      <c r="G630" s="99"/>
      <c r="H630" s="99"/>
      <c r="I630" s="99"/>
      <c r="K630" s="105"/>
    </row>
    <row r="631" spans="1:11" x14ac:dyDescent="0.25">
      <c r="A631" s="99"/>
      <c r="B631" s="106"/>
      <c r="C631" s="99"/>
      <c r="D631" s="99"/>
      <c r="E631" s="99"/>
      <c r="F631" s="99"/>
      <c r="G631" s="99"/>
      <c r="H631" s="99"/>
      <c r="I631" s="99"/>
      <c r="K631" s="105"/>
    </row>
    <row r="632" spans="1:11" x14ac:dyDescent="0.25">
      <c r="A632" s="99"/>
      <c r="B632" s="106"/>
      <c r="C632" s="99"/>
      <c r="D632" s="99"/>
      <c r="E632" s="99"/>
      <c r="F632" s="99"/>
      <c r="G632" s="99"/>
      <c r="H632" s="99"/>
      <c r="I632" s="99"/>
      <c r="K632" s="105"/>
    </row>
    <row r="633" spans="1:11" x14ac:dyDescent="0.25">
      <c r="A633" s="99"/>
      <c r="B633" s="106"/>
      <c r="C633" s="99"/>
      <c r="D633" s="99"/>
      <c r="E633" s="99"/>
      <c r="F633" s="99"/>
      <c r="G633" s="99"/>
      <c r="H633" s="99"/>
      <c r="I633" s="99"/>
      <c r="K633" s="105"/>
    </row>
    <row r="634" spans="1:11" x14ac:dyDescent="0.25">
      <c r="A634" s="99"/>
      <c r="B634" s="106"/>
      <c r="C634" s="99"/>
      <c r="D634" s="99"/>
      <c r="E634" s="99"/>
      <c r="F634" s="99"/>
      <c r="G634" s="99"/>
      <c r="H634" s="99"/>
      <c r="I634" s="99"/>
      <c r="K634" s="105"/>
    </row>
    <row r="635" spans="1:11" x14ac:dyDescent="0.25">
      <c r="A635" s="99"/>
      <c r="B635" s="106"/>
      <c r="C635" s="99"/>
      <c r="D635" s="99"/>
      <c r="E635" s="99"/>
      <c r="F635" s="99"/>
      <c r="G635" s="99"/>
      <c r="H635" s="99"/>
      <c r="I635" s="99"/>
      <c r="K635" s="105"/>
    </row>
    <row r="636" spans="1:11" x14ac:dyDescent="0.25">
      <c r="A636" s="99"/>
      <c r="B636" s="106"/>
      <c r="C636" s="99"/>
      <c r="D636" s="99"/>
      <c r="E636" s="99"/>
      <c r="F636" s="99"/>
      <c r="G636" s="99"/>
      <c r="H636" s="99"/>
      <c r="I636" s="99"/>
      <c r="K636" s="105"/>
    </row>
    <row r="637" spans="1:11" x14ac:dyDescent="0.25">
      <c r="A637" s="99"/>
      <c r="B637" s="106"/>
      <c r="C637" s="99"/>
      <c r="D637" s="99"/>
      <c r="E637" s="99"/>
      <c r="F637" s="99"/>
      <c r="G637" s="99"/>
      <c r="H637" s="99"/>
      <c r="I637" s="99"/>
      <c r="K637" s="105"/>
    </row>
    <row r="638" spans="1:11" x14ac:dyDescent="0.25">
      <c r="A638" s="99"/>
      <c r="B638" s="106"/>
      <c r="C638" s="99"/>
      <c r="D638" s="99"/>
      <c r="E638" s="99"/>
      <c r="F638" s="99"/>
      <c r="G638" s="99"/>
      <c r="H638" s="99"/>
      <c r="I638" s="99"/>
      <c r="K638" s="105"/>
    </row>
    <row r="639" spans="1:11" x14ac:dyDescent="0.25">
      <c r="A639" s="99"/>
      <c r="B639" s="106"/>
      <c r="C639" s="99"/>
      <c r="D639" s="99"/>
      <c r="E639" s="99"/>
      <c r="F639" s="99"/>
      <c r="G639" s="99"/>
      <c r="H639" s="99"/>
      <c r="I639" s="99"/>
      <c r="K639" s="105"/>
    </row>
    <row r="640" spans="1:11" x14ac:dyDescent="0.25">
      <c r="A640" s="99"/>
      <c r="B640" s="106"/>
      <c r="C640" s="99"/>
      <c r="D640" s="99"/>
      <c r="E640" s="99"/>
      <c r="F640" s="99"/>
      <c r="G640" s="99"/>
      <c r="H640" s="99"/>
      <c r="I640" s="99"/>
      <c r="K640" s="105"/>
    </row>
    <row r="641" spans="1:11" x14ac:dyDescent="0.25">
      <c r="A641" s="99"/>
      <c r="B641" s="106"/>
      <c r="C641" s="99"/>
      <c r="D641" s="99"/>
      <c r="E641" s="99"/>
      <c r="F641" s="99"/>
      <c r="G641" s="99"/>
      <c r="H641" s="99"/>
      <c r="I641" s="99"/>
      <c r="K641" s="105"/>
    </row>
    <row r="642" spans="1:11" x14ac:dyDescent="0.25">
      <c r="A642" s="99"/>
      <c r="B642" s="106"/>
      <c r="C642" s="99"/>
      <c r="D642" s="99"/>
      <c r="E642" s="99"/>
      <c r="F642" s="99"/>
      <c r="G642" s="99"/>
      <c r="H642" s="99"/>
      <c r="I642" s="99"/>
      <c r="K642" s="105"/>
    </row>
    <row r="643" spans="1:11" x14ac:dyDescent="0.25">
      <c r="A643" s="99"/>
      <c r="B643" s="106"/>
      <c r="C643" s="99"/>
      <c r="D643" s="99"/>
      <c r="E643" s="99"/>
      <c r="F643" s="99"/>
      <c r="G643" s="99"/>
      <c r="H643" s="99"/>
      <c r="I643" s="99"/>
      <c r="K643" s="105"/>
    </row>
    <row r="644" spans="1:11" x14ac:dyDescent="0.25">
      <c r="A644" s="99"/>
      <c r="B644" s="106"/>
      <c r="C644" s="99"/>
      <c r="D644" s="99"/>
      <c r="E644" s="99"/>
      <c r="F644" s="99"/>
      <c r="G644" s="99"/>
      <c r="H644" s="99"/>
      <c r="I644" s="99"/>
      <c r="K644" s="105"/>
    </row>
    <row r="645" spans="1:11" x14ac:dyDescent="0.25">
      <c r="A645" s="99"/>
      <c r="B645" s="106"/>
      <c r="C645" s="99"/>
      <c r="D645" s="99"/>
      <c r="E645" s="99"/>
      <c r="F645" s="99"/>
      <c r="G645" s="99"/>
      <c r="H645" s="99"/>
      <c r="I645" s="99"/>
      <c r="K645" s="105"/>
    </row>
    <row r="646" spans="1:11" x14ac:dyDescent="0.25">
      <c r="A646" s="99"/>
      <c r="B646" s="106"/>
      <c r="C646" s="99"/>
      <c r="D646" s="99"/>
      <c r="E646" s="99"/>
      <c r="F646" s="99"/>
      <c r="G646" s="99"/>
      <c r="H646" s="99"/>
      <c r="I646" s="99"/>
      <c r="K646" s="105"/>
    </row>
    <row r="647" spans="1:11" x14ac:dyDescent="0.25">
      <c r="A647" s="99"/>
      <c r="B647" s="106"/>
      <c r="C647" s="99"/>
      <c r="D647" s="99"/>
      <c r="E647" s="99"/>
      <c r="F647" s="99"/>
      <c r="G647" s="99"/>
      <c r="H647" s="99"/>
      <c r="I647" s="99"/>
      <c r="K647" s="105"/>
    </row>
    <row r="648" spans="1:11" x14ac:dyDescent="0.25">
      <c r="A648" s="99"/>
      <c r="B648" s="106"/>
      <c r="C648" s="99"/>
      <c r="D648" s="99"/>
      <c r="E648" s="99"/>
      <c r="F648" s="99"/>
      <c r="G648" s="99"/>
      <c r="H648" s="99"/>
      <c r="I648" s="99"/>
      <c r="K648" s="105"/>
    </row>
    <row r="649" spans="1:11" x14ac:dyDescent="0.25">
      <c r="A649" s="99"/>
      <c r="B649" s="106"/>
      <c r="C649" s="99"/>
      <c r="D649" s="99"/>
      <c r="E649" s="99"/>
      <c r="F649" s="99"/>
      <c r="G649" s="99"/>
      <c r="H649" s="99"/>
      <c r="I649" s="99"/>
      <c r="K649" s="105"/>
    </row>
    <row r="650" spans="1:11" x14ac:dyDescent="0.25">
      <c r="A650" s="99"/>
      <c r="B650" s="106"/>
      <c r="C650" s="99"/>
      <c r="D650" s="99"/>
      <c r="E650" s="99"/>
      <c r="F650" s="99"/>
      <c r="G650" s="99"/>
      <c r="H650" s="99"/>
      <c r="I650" s="99"/>
      <c r="K650" s="105"/>
    </row>
    <row r="651" spans="1:11" x14ac:dyDescent="0.25">
      <c r="A651" s="99"/>
      <c r="B651" s="106"/>
      <c r="C651" s="99"/>
      <c r="D651" s="99"/>
      <c r="E651" s="99"/>
      <c r="F651" s="99"/>
      <c r="G651" s="99"/>
      <c r="H651" s="99"/>
      <c r="I651" s="99"/>
      <c r="K651" s="105"/>
    </row>
    <row r="652" spans="1:11" x14ac:dyDescent="0.25">
      <c r="A652" s="99"/>
      <c r="B652" s="106"/>
      <c r="C652" s="99"/>
      <c r="D652" s="99"/>
      <c r="E652" s="99"/>
      <c r="F652" s="99"/>
      <c r="G652" s="99"/>
      <c r="H652" s="99"/>
      <c r="I652" s="99"/>
      <c r="K652" s="105"/>
    </row>
    <row r="653" spans="1:11" x14ac:dyDescent="0.25">
      <c r="A653" s="99"/>
      <c r="B653" s="106"/>
      <c r="C653" s="99"/>
      <c r="D653" s="99"/>
      <c r="E653" s="99"/>
      <c r="F653" s="99"/>
      <c r="G653" s="99"/>
      <c r="H653" s="99"/>
      <c r="I653" s="99"/>
      <c r="K653" s="105"/>
    </row>
    <row r="654" spans="1:11" x14ac:dyDescent="0.25">
      <c r="A654" s="99"/>
      <c r="B654" s="106"/>
      <c r="C654" s="99"/>
      <c r="D654" s="99"/>
      <c r="E654" s="99"/>
      <c r="F654" s="99"/>
      <c r="G654" s="99"/>
      <c r="H654" s="99"/>
      <c r="I654" s="99"/>
      <c r="K654" s="105"/>
    </row>
    <row r="655" spans="1:11" x14ac:dyDescent="0.25">
      <c r="A655" s="99"/>
      <c r="B655" s="106"/>
      <c r="C655" s="99"/>
      <c r="D655" s="99"/>
      <c r="E655" s="99"/>
      <c r="F655" s="99"/>
      <c r="G655" s="99"/>
      <c r="H655" s="99"/>
      <c r="I655" s="99"/>
      <c r="K655" s="105"/>
    </row>
    <row r="656" spans="1:11" x14ac:dyDescent="0.25">
      <c r="A656" s="99"/>
      <c r="B656" s="106"/>
      <c r="C656" s="99"/>
      <c r="D656" s="99"/>
      <c r="E656" s="99"/>
      <c r="F656" s="99"/>
      <c r="G656" s="99"/>
      <c r="H656" s="99"/>
      <c r="I656" s="99"/>
      <c r="K656" s="105"/>
    </row>
    <row r="657" spans="1:11" x14ac:dyDescent="0.25">
      <c r="A657" s="99"/>
      <c r="B657" s="106"/>
      <c r="C657" s="99"/>
      <c r="D657" s="99"/>
      <c r="E657" s="99"/>
      <c r="F657" s="99"/>
      <c r="G657" s="99"/>
      <c r="H657" s="99"/>
      <c r="I657" s="99"/>
      <c r="K657" s="105"/>
    </row>
    <row r="658" spans="1:11" x14ac:dyDescent="0.25">
      <c r="A658" s="99"/>
      <c r="B658" s="106"/>
      <c r="C658" s="99"/>
      <c r="D658" s="99"/>
      <c r="E658" s="99"/>
      <c r="F658" s="99"/>
      <c r="G658" s="99"/>
      <c r="H658" s="99"/>
      <c r="I658" s="99"/>
      <c r="K658" s="105"/>
    </row>
    <row r="659" spans="1:11" x14ac:dyDescent="0.25">
      <c r="A659" s="99"/>
      <c r="B659" s="106"/>
      <c r="C659" s="99"/>
      <c r="D659" s="99"/>
      <c r="E659" s="99"/>
      <c r="F659" s="99"/>
      <c r="G659" s="99"/>
      <c r="H659" s="99"/>
      <c r="I659" s="99"/>
      <c r="K659" s="105"/>
    </row>
    <row r="660" spans="1:11" x14ac:dyDescent="0.25">
      <c r="A660" s="99"/>
      <c r="B660" s="106"/>
      <c r="C660" s="99"/>
      <c r="D660" s="99"/>
      <c r="E660" s="99"/>
      <c r="F660" s="99"/>
      <c r="G660" s="99"/>
      <c r="H660" s="99"/>
      <c r="I660" s="99"/>
      <c r="K660" s="105"/>
    </row>
    <row r="661" spans="1:11" x14ac:dyDescent="0.25">
      <c r="A661" s="99"/>
      <c r="B661" s="106"/>
      <c r="C661" s="99"/>
      <c r="D661" s="99"/>
      <c r="E661" s="99"/>
      <c r="F661" s="99"/>
      <c r="G661" s="99"/>
      <c r="H661" s="99"/>
      <c r="I661" s="99"/>
      <c r="K661" s="105"/>
    </row>
    <row r="662" spans="1:11" x14ac:dyDescent="0.25">
      <c r="A662" s="99"/>
      <c r="B662" s="106"/>
      <c r="C662" s="99"/>
      <c r="D662" s="99"/>
      <c r="E662" s="99"/>
      <c r="F662" s="99"/>
      <c r="G662" s="99"/>
      <c r="H662" s="99"/>
      <c r="I662" s="99"/>
      <c r="K662" s="105"/>
    </row>
    <row r="663" spans="1:11" x14ac:dyDescent="0.25">
      <c r="A663" s="99"/>
      <c r="B663" s="106"/>
      <c r="C663" s="99"/>
      <c r="D663" s="99"/>
      <c r="E663" s="99"/>
      <c r="F663" s="99"/>
      <c r="G663" s="99"/>
      <c r="H663" s="99"/>
      <c r="I663" s="99"/>
      <c r="K663" s="105"/>
    </row>
    <row r="664" spans="1:11" x14ac:dyDescent="0.25">
      <c r="A664" s="99"/>
      <c r="B664" s="106"/>
      <c r="C664" s="99"/>
      <c r="D664" s="99"/>
      <c r="E664" s="99"/>
      <c r="F664" s="99"/>
      <c r="G664" s="99"/>
      <c r="H664" s="99"/>
      <c r="I664" s="99"/>
      <c r="K664" s="105"/>
    </row>
    <row r="665" spans="1:11" x14ac:dyDescent="0.25">
      <c r="A665" s="99"/>
      <c r="B665" s="106"/>
      <c r="C665" s="99"/>
      <c r="D665" s="99"/>
      <c r="E665" s="99"/>
      <c r="F665" s="99"/>
      <c r="G665" s="99"/>
      <c r="H665" s="99"/>
      <c r="I665" s="99"/>
      <c r="K665" s="105"/>
    </row>
    <row r="666" spans="1:11" x14ac:dyDescent="0.25">
      <c r="A666" s="99"/>
      <c r="B666" s="106"/>
      <c r="C666" s="99"/>
      <c r="D666" s="99"/>
      <c r="E666" s="99"/>
      <c r="F666" s="99"/>
      <c r="G666" s="99"/>
      <c r="H666" s="99"/>
      <c r="I666" s="99"/>
      <c r="K666" s="105"/>
    </row>
    <row r="667" spans="1:11" x14ac:dyDescent="0.25">
      <c r="A667" s="99"/>
      <c r="B667" s="106"/>
      <c r="C667" s="99"/>
      <c r="D667" s="99"/>
      <c r="E667" s="99"/>
      <c r="F667" s="99"/>
      <c r="G667" s="99"/>
      <c r="H667" s="99"/>
      <c r="I667" s="99"/>
      <c r="K667" s="105"/>
    </row>
    <row r="668" spans="1:11" x14ac:dyDescent="0.25">
      <c r="A668" s="99"/>
      <c r="B668" s="106"/>
      <c r="C668" s="99"/>
      <c r="D668" s="99"/>
      <c r="E668" s="99"/>
      <c r="F668" s="99"/>
      <c r="G668" s="99"/>
      <c r="H668" s="99"/>
      <c r="I668" s="99"/>
      <c r="K668" s="105"/>
    </row>
    <row r="669" spans="1:11" x14ac:dyDescent="0.25">
      <c r="A669" s="99"/>
      <c r="B669" s="106"/>
      <c r="C669" s="99"/>
      <c r="D669" s="99"/>
      <c r="E669" s="99"/>
      <c r="F669" s="99"/>
      <c r="G669" s="99"/>
      <c r="H669" s="99"/>
      <c r="I669" s="99"/>
      <c r="K669" s="105"/>
    </row>
    <row r="670" spans="1:11" x14ac:dyDescent="0.25">
      <c r="A670" s="99"/>
      <c r="B670" s="106"/>
      <c r="C670" s="99"/>
      <c r="D670" s="99"/>
      <c r="E670" s="99"/>
      <c r="F670" s="99"/>
      <c r="G670" s="99"/>
      <c r="H670" s="99"/>
      <c r="I670" s="99"/>
      <c r="K670" s="105"/>
    </row>
    <row r="671" spans="1:11" x14ac:dyDescent="0.25">
      <c r="A671" s="99"/>
      <c r="B671" s="106"/>
      <c r="C671" s="99"/>
      <c r="D671" s="99"/>
      <c r="E671" s="99"/>
      <c r="F671" s="99"/>
      <c r="G671" s="99"/>
      <c r="H671" s="99"/>
      <c r="I671" s="99"/>
      <c r="K671" s="105"/>
    </row>
    <row r="672" spans="1:11" x14ac:dyDescent="0.25">
      <c r="A672" s="99"/>
      <c r="B672" s="106"/>
      <c r="C672" s="99"/>
      <c r="D672" s="99"/>
      <c r="E672" s="99"/>
      <c r="F672" s="99"/>
      <c r="G672" s="99"/>
      <c r="H672" s="99"/>
      <c r="I672" s="99"/>
      <c r="K672" s="105"/>
    </row>
    <row r="673" spans="1:11" ht="15" customHeight="1" x14ac:dyDescent="0.25">
      <c r="A673" s="99"/>
      <c r="B673" s="106"/>
      <c r="C673" s="99"/>
      <c r="D673" s="99"/>
      <c r="E673" s="99"/>
      <c r="F673" s="99"/>
      <c r="G673" s="99"/>
      <c r="H673" s="99"/>
      <c r="I673" s="99"/>
      <c r="K673" s="105"/>
    </row>
    <row r="674" spans="1:11" ht="15" customHeight="1" x14ac:dyDescent="0.25">
      <c r="A674" s="99"/>
      <c r="B674" s="106"/>
      <c r="C674" s="99"/>
      <c r="D674" s="99"/>
      <c r="E674" s="99"/>
      <c r="F674" s="99"/>
      <c r="G674" s="99"/>
      <c r="H674" s="99"/>
      <c r="I674" s="99"/>
      <c r="K674" s="105"/>
    </row>
    <row r="675" spans="1:11" ht="15" customHeight="1" x14ac:dyDescent="0.25">
      <c r="A675" s="99"/>
      <c r="B675" s="106"/>
      <c r="C675" s="99"/>
      <c r="D675" s="99"/>
      <c r="E675" s="99"/>
      <c r="F675" s="99"/>
      <c r="G675" s="99"/>
      <c r="H675" s="99"/>
      <c r="I675" s="99"/>
      <c r="K675" s="105"/>
    </row>
    <row r="676" spans="1:11" ht="15" customHeight="1" x14ac:dyDescent="0.25">
      <c r="A676" s="99"/>
      <c r="B676" s="106"/>
      <c r="C676" s="99"/>
      <c r="D676" s="99"/>
      <c r="E676" s="99"/>
      <c r="F676" s="99"/>
      <c r="G676" s="99"/>
      <c r="H676" s="99"/>
      <c r="I676" s="99"/>
      <c r="K676" s="105"/>
    </row>
    <row r="677" spans="1:11" ht="15" customHeight="1" x14ac:dyDescent="0.25">
      <c r="A677" s="99"/>
      <c r="B677" s="106"/>
      <c r="C677" s="99"/>
      <c r="D677" s="99"/>
      <c r="E677" s="99"/>
      <c r="F677" s="99"/>
      <c r="G677" s="99"/>
      <c r="H677" s="99"/>
      <c r="I677" s="99"/>
      <c r="K677" s="105"/>
    </row>
    <row r="678" spans="1:11" ht="15" customHeight="1" x14ac:dyDescent="0.25">
      <c r="A678" s="99"/>
      <c r="B678" s="106"/>
      <c r="C678" s="99"/>
      <c r="D678" s="99"/>
      <c r="E678" s="99"/>
      <c r="F678" s="99"/>
      <c r="G678" s="99"/>
      <c r="H678" s="99"/>
      <c r="I678" s="99"/>
      <c r="K678" s="105"/>
    </row>
    <row r="679" spans="1:11" ht="15" customHeight="1" x14ac:dyDescent="0.25">
      <c r="A679" s="99"/>
      <c r="B679" s="106"/>
      <c r="C679" s="99"/>
      <c r="D679" s="99"/>
      <c r="E679" s="99"/>
      <c r="F679" s="99"/>
      <c r="G679" s="99"/>
      <c r="H679" s="99"/>
      <c r="I679" s="99"/>
      <c r="K679" s="105"/>
    </row>
    <row r="680" spans="1:11" ht="15" customHeight="1" x14ac:dyDescent="0.25">
      <c r="A680" s="99"/>
      <c r="B680" s="106"/>
      <c r="C680" s="99"/>
      <c r="D680" s="99"/>
      <c r="E680" s="99"/>
      <c r="F680" s="99"/>
      <c r="G680" s="99"/>
      <c r="H680" s="99"/>
      <c r="I680" s="99"/>
      <c r="K680" s="105"/>
    </row>
    <row r="681" spans="1:11" ht="15" customHeight="1" x14ac:dyDescent="0.25">
      <c r="A681" s="99"/>
      <c r="B681" s="106"/>
      <c r="C681" s="99"/>
      <c r="D681" s="99"/>
      <c r="E681" s="99"/>
      <c r="F681" s="99"/>
      <c r="G681" s="99"/>
      <c r="H681" s="99"/>
      <c r="I681" s="99"/>
      <c r="K681" s="105"/>
    </row>
    <row r="682" spans="1:11" ht="15" customHeight="1" x14ac:dyDescent="0.25">
      <c r="A682" s="99"/>
      <c r="B682" s="106"/>
      <c r="C682" s="99"/>
      <c r="D682" s="99"/>
      <c r="E682" s="99"/>
      <c r="F682" s="99"/>
      <c r="G682" s="99"/>
      <c r="H682" s="99"/>
      <c r="I682" s="99"/>
      <c r="K682" s="105"/>
    </row>
    <row r="683" spans="1:11" ht="15" customHeight="1" x14ac:dyDescent="0.25">
      <c r="A683" s="99"/>
      <c r="B683" s="106"/>
      <c r="C683" s="99"/>
      <c r="D683" s="99"/>
      <c r="E683" s="99"/>
      <c r="F683" s="99"/>
      <c r="G683" s="99"/>
      <c r="H683" s="99"/>
      <c r="I683" s="99"/>
      <c r="K683" s="105"/>
    </row>
    <row r="684" spans="1:11" ht="15" customHeight="1" x14ac:dyDescent="0.25">
      <c r="A684" s="99"/>
      <c r="B684" s="106"/>
      <c r="C684" s="99"/>
      <c r="D684" s="99"/>
      <c r="E684" s="99"/>
      <c r="F684" s="99"/>
      <c r="G684" s="99"/>
      <c r="H684" s="99"/>
      <c r="I684" s="99"/>
      <c r="K684" s="105"/>
    </row>
    <row r="685" spans="1:11" ht="15" customHeight="1" x14ac:dyDescent="0.25">
      <c r="A685" s="99"/>
      <c r="B685" s="106"/>
      <c r="C685" s="99"/>
      <c r="D685" s="99"/>
      <c r="E685" s="99"/>
      <c r="F685" s="99"/>
      <c r="G685" s="99"/>
      <c r="H685" s="99"/>
      <c r="I685" s="99"/>
      <c r="K685" s="105"/>
    </row>
    <row r="686" spans="1:11" ht="15" customHeight="1" x14ac:dyDescent="0.25">
      <c r="A686" s="99"/>
      <c r="B686" s="106"/>
      <c r="C686" s="99"/>
      <c r="D686" s="99"/>
      <c r="E686" s="99"/>
      <c r="F686" s="99"/>
      <c r="G686" s="99"/>
      <c r="H686" s="99"/>
      <c r="I686" s="99"/>
      <c r="K686" s="105"/>
    </row>
    <row r="687" spans="1:11" ht="15" customHeight="1" x14ac:dyDescent="0.25">
      <c r="A687" s="99"/>
      <c r="B687" s="106"/>
      <c r="C687" s="99"/>
      <c r="D687" s="99"/>
      <c r="E687" s="99"/>
      <c r="F687" s="99"/>
      <c r="G687" s="99"/>
      <c r="H687" s="99"/>
      <c r="I687" s="99"/>
      <c r="K687" s="105"/>
    </row>
    <row r="688" spans="1:11" ht="15" customHeight="1" x14ac:dyDescent="0.25">
      <c r="A688" s="99"/>
      <c r="B688" s="106"/>
      <c r="C688" s="99"/>
      <c r="D688" s="99"/>
      <c r="E688" s="99"/>
      <c r="F688" s="99"/>
      <c r="G688" s="99"/>
      <c r="H688" s="99"/>
      <c r="I688" s="99"/>
      <c r="K688" s="105"/>
    </row>
    <row r="689" spans="1:11" ht="15" customHeight="1" x14ac:dyDescent="0.25">
      <c r="A689" s="99"/>
      <c r="B689" s="106"/>
      <c r="C689" s="99"/>
      <c r="D689" s="99"/>
      <c r="E689" s="99"/>
      <c r="F689" s="99"/>
      <c r="G689" s="99"/>
      <c r="H689" s="99"/>
      <c r="I689" s="99"/>
      <c r="K689" s="105"/>
    </row>
    <row r="690" spans="1:11" ht="15" customHeight="1" x14ac:dyDescent="0.25">
      <c r="A690" s="99"/>
      <c r="B690" s="106"/>
      <c r="C690" s="99"/>
      <c r="D690" s="99"/>
      <c r="E690" s="99"/>
      <c r="F690" s="99"/>
      <c r="G690" s="99"/>
      <c r="H690" s="99"/>
      <c r="I690" s="99"/>
      <c r="K690" s="105"/>
    </row>
    <row r="691" spans="1:11" ht="15" customHeight="1" x14ac:dyDescent="0.25">
      <c r="A691" s="99"/>
      <c r="B691" s="106"/>
      <c r="C691" s="99"/>
      <c r="D691" s="99"/>
      <c r="E691" s="99"/>
      <c r="F691" s="99"/>
      <c r="G691" s="99"/>
      <c r="H691" s="99"/>
      <c r="I691" s="99"/>
      <c r="K691" s="105"/>
    </row>
    <row r="692" spans="1:11" ht="15" customHeight="1" x14ac:dyDescent="0.25">
      <c r="A692" s="99"/>
      <c r="B692" s="106"/>
      <c r="C692" s="99"/>
      <c r="D692" s="99"/>
      <c r="E692" s="99"/>
      <c r="F692" s="99"/>
      <c r="G692" s="99"/>
      <c r="H692" s="99"/>
      <c r="I692" s="99"/>
      <c r="K692" s="105"/>
    </row>
    <row r="693" spans="1:11" ht="15" customHeight="1" x14ac:dyDescent="0.25">
      <c r="A693" s="99"/>
      <c r="B693" s="106"/>
      <c r="C693" s="99"/>
      <c r="D693" s="99"/>
      <c r="E693" s="99"/>
      <c r="F693" s="99"/>
      <c r="G693" s="99"/>
      <c r="H693" s="99"/>
      <c r="I693" s="99"/>
      <c r="K693" s="105"/>
    </row>
    <row r="694" spans="1:11" ht="15" customHeight="1" x14ac:dyDescent="0.25">
      <c r="A694" s="99"/>
      <c r="B694" s="106"/>
      <c r="C694" s="99"/>
      <c r="D694" s="99"/>
      <c r="E694" s="99"/>
      <c r="F694" s="99"/>
      <c r="G694" s="99"/>
      <c r="H694" s="99"/>
      <c r="I694" s="99"/>
      <c r="K694" s="105"/>
    </row>
    <row r="695" spans="1:11" ht="15" customHeight="1" x14ac:dyDescent="0.25">
      <c r="A695" s="99"/>
      <c r="B695" s="106"/>
      <c r="C695" s="99"/>
      <c r="D695" s="99"/>
      <c r="E695" s="99"/>
      <c r="F695" s="99"/>
      <c r="G695" s="99"/>
      <c r="H695" s="99"/>
      <c r="I695" s="99"/>
      <c r="K695" s="105"/>
    </row>
    <row r="696" spans="1:11" ht="15" customHeight="1" x14ac:dyDescent="0.25">
      <c r="A696" s="99"/>
      <c r="B696" s="106"/>
      <c r="C696" s="99"/>
      <c r="D696" s="99"/>
      <c r="E696" s="99"/>
      <c r="F696" s="99"/>
      <c r="G696" s="99"/>
      <c r="H696" s="99"/>
      <c r="I696" s="99"/>
      <c r="K696" s="105"/>
    </row>
    <row r="697" spans="1:11" ht="15" customHeight="1" x14ac:dyDescent="0.25">
      <c r="A697" s="99"/>
      <c r="B697" s="106"/>
      <c r="C697" s="99"/>
      <c r="D697" s="99"/>
      <c r="E697" s="99"/>
      <c r="F697" s="99"/>
      <c r="G697" s="99"/>
      <c r="H697" s="99"/>
      <c r="I697" s="99"/>
      <c r="K697" s="105"/>
    </row>
    <row r="698" spans="1:11" ht="15" customHeight="1" x14ac:dyDescent="0.25">
      <c r="A698" s="99"/>
      <c r="B698" s="106"/>
      <c r="C698" s="99"/>
      <c r="D698" s="99"/>
      <c r="E698" s="99"/>
      <c r="F698" s="99"/>
      <c r="G698" s="99"/>
      <c r="H698" s="99"/>
      <c r="I698" s="99"/>
      <c r="K698" s="105"/>
    </row>
    <row r="699" spans="1:11" ht="15" customHeight="1" x14ac:dyDescent="0.25">
      <c r="A699" s="99"/>
      <c r="B699" s="106"/>
      <c r="C699" s="99"/>
      <c r="D699" s="99"/>
      <c r="E699" s="99"/>
      <c r="F699" s="99"/>
      <c r="G699" s="99"/>
      <c r="H699" s="99"/>
      <c r="I699" s="99"/>
      <c r="K699" s="105"/>
    </row>
    <row r="700" spans="1:11" ht="15" customHeight="1" x14ac:dyDescent="0.25">
      <c r="A700" s="99"/>
      <c r="B700" s="104"/>
      <c r="C700" s="99"/>
      <c r="D700" s="99"/>
      <c r="E700" s="99"/>
      <c r="F700" s="99"/>
      <c r="G700" s="99"/>
      <c r="H700" s="99"/>
      <c r="I700" s="99"/>
      <c r="K700" s="105"/>
    </row>
    <row r="701" spans="1:11" ht="15" customHeight="1" x14ac:dyDescent="0.25">
      <c r="A701" s="99"/>
      <c r="B701" s="106"/>
      <c r="C701" s="99"/>
      <c r="D701" s="99"/>
      <c r="E701" s="99"/>
      <c r="F701" s="99"/>
      <c r="G701" s="99"/>
      <c r="H701" s="99"/>
      <c r="I701" s="99"/>
      <c r="K701" s="105"/>
    </row>
    <row r="702" spans="1:11" ht="15" customHeight="1" x14ac:dyDescent="0.25">
      <c r="A702" s="99"/>
      <c r="B702" s="106"/>
      <c r="C702" s="99"/>
      <c r="D702" s="99"/>
      <c r="E702" s="99"/>
      <c r="F702" s="99"/>
      <c r="G702" s="99"/>
      <c r="H702" s="99"/>
      <c r="I702" s="99"/>
      <c r="K702" s="105"/>
    </row>
    <row r="703" spans="1:11" ht="15" customHeight="1" x14ac:dyDescent="0.25">
      <c r="A703" s="99"/>
      <c r="B703" s="106"/>
      <c r="C703" s="99"/>
      <c r="D703" s="99"/>
      <c r="E703" s="99"/>
      <c r="F703" s="99"/>
      <c r="G703" s="99"/>
      <c r="H703" s="99"/>
      <c r="I703" s="99"/>
      <c r="K703" s="105"/>
    </row>
    <row r="704" spans="1:11" ht="15" customHeight="1" x14ac:dyDescent="0.25">
      <c r="A704" s="99"/>
      <c r="B704" s="106"/>
      <c r="C704" s="99"/>
      <c r="D704" s="99"/>
      <c r="E704" s="99"/>
      <c r="F704" s="99"/>
      <c r="G704" s="99"/>
      <c r="H704" s="99"/>
      <c r="I704" s="99"/>
      <c r="K704" s="105"/>
    </row>
    <row r="705" spans="1:11" ht="15" customHeight="1" x14ac:dyDescent="0.25">
      <c r="A705" s="99"/>
      <c r="B705" s="106"/>
      <c r="C705" s="99"/>
      <c r="D705" s="99"/>
      <c r="E705" s="99"/>
      <c r="F705" s="99"/>
      <c r="G705" s="99"/>
      <c r="H705" s="99"/>
      <c r="I705" s="99"/>
      <c r="K705" s="105"/>
    </row>
    <row r="706" spans="1:11" ht="15" customHeight="1" x14ac:dyDescent="0.25">
      <c r="A706" s="99"/>
      <c r="B706" s="106"/>
      <c r="C706" s="99"/>
      <c r="D706" s="99"/>
      <c r="E706" s="99"/>
      <c r="F706" s="99"/>
      <c r="G706" s="99"/>
      <c r="H706" s="99"/>
      <c r="I706" s="99"/>
      <c r="K706" s="105"/>
    </row>
    <row r="707" spans="1:11" ht="15" customHeight="1" x14ac:dyDescent="0.25">
      <c r="A707" s="99"/>
      <c r="B707" s="106"/>
      <c r="C707" s="99"/>
      <c r="D707" s="99"/>
      <c r="E707" s="99"/>
      <c r="F707" s="99"/>
      <c r="G707" s="99"/>
      <c r="H707" s="99"/>
      <c r="I707" s="99"/>
      <c r="K707" s="105"/>
    </row>
    <row r="708" spans="1:11" ht="15" customHeight="1" x14ac:dyDescent="0.25">
      <c r="A708" s="99"/>
      <c r="B708" s="106"/>
      <c r="C708" s="99"/>
      <c r="D708" s="99"/>
      <c r="E708" s="99"/>
      <c r="F708" s="99"/>
      <c r="G708" s="99"/>
      <c r="H708" s="99"/>
      <c r="I708" s="99"/>
      <c r="K708" s="105"/>
    </row>
    <row r="709" spans="1:11" ht="15" customHeight="1" x14ac:dyDescent="0.25">
      <c r="A709" s="99"/>
      <c r="B709" s="106"/>
      <c r="C709" s="99"/>
      <c r="D709" s="99"/>
      <c r="E709" s="99"/>
      <c r="F709" s="99"/>
      <c r="G709" s="99"/>
      <c r="H709" s="99"/>
      <c r="I709" s="99"/>
      <c r="K709" s="105"/>
    </row>
    <row r="710" spans="1:11" ht="15" customHeight="1" x14ac:dyDescent="0.25">
      <c r="A710" s="99"/>
      <c r="B710" s="106"/>
      <c r="C710" s="99"/>
      <c r="D710" s="99"/>
      <c r="E710" s="99"/>
      <c r="F710" s="99"/>
      <c r="G710" s="99"/>
      <c r="H710" s="99"/>
      <c r="I710" s="99"/>
      <c r="K710" s="105"/>
    </row>
    <row r="711" spans="1:11" ht="15" customHeight="1" x14ac:dyDescent="0.25">
      <c r="A711" s="99"/>
      <c r="B711" s="106"/>
      <c r="C711" s="99"/>
      <c r="D711" s="99"/>
      <c r="E711" s="99"/>
      <c r="F711" s="99"/>
      <c r="G711" s="99"/>
      <c r="H711" s="99"/>
      <c r="I711" s="99"/>
      <c r="K711" s="105"/>
    </row>
    <row r="712" spans="1:11" ht="15" customHeight="1" x14ac:dyDescent="0.25">
      <c r="A712" s="99"/>
      <c r="B712" s="106"/>
      <c r="C712" s="99"/>
      <c r="D712" s="99"/>
      <c r="E712" s="99"/>
      <c r="F712" s="99"/>
      <c r="G712" s="99"/>
      <c r="H712" s="99"/>
      <c r="I712" s="99"/>
      <c r="K712" s="105"/>
    </row>
    <row r="713" spans="1:11" ht="15" customHeight="1" x14ac:dyDescent="0.25">
      <c r="A713" s="99"/>
      <c r="B713" s="106"/>
      <c r="C713" s="99"/>
      <c r="D713" s="99"/>
      <c r="E713" s="99"/>
      <c r="F713" s="99"/>
      <c r="G713" s="99"/>
      <c r="H713" s="99"/>
      <c r="I713" s="99"/>
      <c r="K713" s="105"/>
    </row>
    <row r="714" spans="1:11" ht="15" customHeight="1" x14ac:dyDescent="0.25">
      <c r="A714" s="99"/>
      <c r="B714" s="106"/>
      <c r="C714" s="99"/>
      <c r="D714" s="99"/>
      <c r="E714" s="99"/>
      <c r="F714" s="99"/>
      <c r="G714" s="99"/>
      <c r="H714" s="99"/>
      <c r="I714" s="99"/>
      <c r="K714" s="105"/>
    </row>
    <row r="715" spans="1:11" ht="15" customHeight="1" x14ac:dyDescent="0.25">
      <c r="A715" s="99"/>
      <c r="B715" s="106"/>
      <c r="C715" s="99"/>
      <c r="D715" s="99"/>
      <c r="E715" s="99"/>
      <c r="F715" s="99"/>
      <c r="G715" s="99"/>
      <c r="H715" s="99"/>
      <c r="I715" s="99"/>
      <c r="K715" s="105"/>
    </row>
    <row r="716" spans="1:11" ht="15" customHeight="1" x14ac:dyDescent="0.25">
      <c r="A716" s="99"/>
      <c r="B716" s="106"/>
      <c r="C716" s="99"/>
      <c r="D716" s="99"/>
      <c r="E716" s="99"/>
      <c r="F716" s="99"/>
      <c r="G716" s="99"/>
      <c r="H716" s="99"/>
      <c r="I716" s="99"/>
      <c r="K716" s="105"/>
    </row>
    <row r="717" spans="1:11" ht="15" customHeight="1" x14ac:dyDescent="0.25">
      <c r="A717" s="99"/>
      <c r="B717" s="106"/>
      <c r="C717" s="99"/>
      <c r="D717" s="99"/>
      <c r="E717" s="99"/>
      <c r="F717" s="99"/>
      <c r="G717" s="99"/>
      <c r="H717" s="99"/>
      <c r="I717" s="99"/>
      <c r="K717" s="105"/>
    </row>
    <row r="718" spans="1:11" ht="15" customHeight="1" x14ac:dyDescent="0.25">
      <c r="A718" s="99"/>
      <c r="B718" s="106"/>
      <c r="C718" s="99"/>
      <c r="D718" s="99"/>
      <c r="E718" s="99"/>
      <c r="F718" s="99"/>
      <c r="G718" s="99"/>
      <c r="H718" s="99"/>
      <c r="I718" s="99"/>
      <c r="K718" s="105"/>
    </row>
    <row r="719" spans="1:11" ht="15" customHeight="1" x14ac:dyDescent="0.25">
      <c r="A719" s="99"/>
      <c r="B719" s="106"/>
      <c r="C719" s="99"/>
      <c r="D719" s="99"/>
      <c r="E719" s="99"/>
      <c r="F719" s="99"/>
      <c r="G719" s="99"/>
      <c r="H719" s="99"/>
      <c r="I719" s="99"/>
      <c r="K719" s="105"/>
    </row>
    <row r="720" spans="1:11" ht="15" customHeight="1" x14ac:dyDescent="0.25">
      <c r="A720" s="99"/>
      <c r="B720" s="106"/>
      <c r="C720" s="99"/>
      <c r="D720" s="99"/>
      <c r="E720" s="99"/>
      <c r="F720" s="99"/>
      <c r="G720" s="99"/>
      <c r="H720" s="99"/>
      <c r="I720" s="99"/>
      <c r="K720" s="105"/>
    </row>
    <row r="721" spans="1:11" ht="15" customHeight="1" x14ac:dyDescent="0.25">
      <c r="A721" s="99"/>
      <c r="B721" s="106"/>
      <c r="C721" s="99"/>
      <c r="D721" s="99"/>
      <c r="E721" s="99"/>
      <c r="F721" s="99"/>
      <c r="G721" s="99"/>
      <c r="H721" s="99"/>
      <c r="I721" s="99"/>
      <c r="K721" s="105"/>
    </row>
    <row r="722" spans="1:11" ht="15" customHeight="1" x14ac:dyDescent="0.25">
      <c r="A722" s="99"/>
      <c r="B722" s="106"/>
      <c r="C722" s="99"/>
      <c r="D722" s="99"/>
      <c r="E722" s="99"/>
      <c r="F722" s="99"/>
      <c r="G722" s="99"/>
      <c r="H722" s="99"/>
      <c r="I722" s="99"/>
      <c r="K722" s="105"/>
    </row>
    <row r="723" spans="1:11" ht="15" customHeight="1" x14ac:dyDescent="0.25">
      <c r="A723" s="99"/>
      <c r="B723" s="106"/>
      <c r="C723" s="99"/>
      <c r="D723" s="99"/>
      <c r="E723" s="99"/>
      <c r="F723" s="99"/>
      <c r="G723" s="99"/>
      <c r="H723" s="99"/>
      <c r="I723" s="99"/>
      <c r="K723" s="105"/>
    </row>
    <row r="724" spans="1:11" ht="15" customHeight="1" x14ac:dyDescent="0.25">
      <c r="A724" s="99"/>
      <c r="B724" s="106"/>
      <c r="C724" s="99"/>
      <c r="D724" s="99"/>
      <c r="E724" s="99"/>
      <c r="F724" s="99"/>
      <c r="G724" s="99"/>
      <c r="H724" s="99"/>
      <c r="I724" s="99"/>
      <c r="K724" s="105"/>
    </row>
    <row r="725" spans="1:11" ht="15" customHeight="1" x14ac:dyDescent="0.25">
      <c r="A725" s="99"/>
      <c r="B725" s="106"/>
      <c r="C725" s="99"/>
      <c r="D725" s="99"/>
      <c r="E725" s="99"/>
      <c r="F725" s="99"/>
      <c r="G725" s="99"/>
      <c r="H725" s="99"/>
      <c r="I725" s="99"/>
      <c r="K725" s="105"/>
    </row>
    <row r="726" spans="1:11" ht="15" customHeight="1" x14ac:dyDescent="0.25">
      <c r="A726" s="99"/>
      <c r="B726" s="106"/>
      <c r="C726" s="99"/>
      <c r="D726" s="99"/>
      <c r="E726" s="99"/>
      <c r="F726" s="99"/>
      <c r="G726" s="99"/>
      <c r="H726" s="99"/>
      <c r="I726" s="99"/>
      <c r="K726" s="105"/>
    </row>
    <row r="727" spans="1:11" ht="15" customHeight="1" x14ac:dyDescent="0.25">
      <c r="A727" s="99"/>
      <c r="B727" s="106"/>
      <c r="C727" s="99"/>
      <c r="D727" s="99"/>
      <c r="E727" s="99"/>
      <c r="F727" s="99"/>
      <c r="G727" s="99"/>
      <c r="H727" s="99"/>
      <c r="I727" s="99"/>
      <c r="K727" s="105"/>
    </row>
    <row r="728" spans="1:11" ht="15" customHeight="1" x14ac:dyDescent="0.25">
      <c r="A728" s="99"/>
      <c r="B728" s="106"/>
      <c r="C728" s="99"/>
      <c r="D728" s="99"/>
      <c r="E728" s="99"/>
      <c r="F728" s="99"/>
      <c r="G728" s="99"/>
      <c r="H728" s="99"/>
      <c r="I728" s="99"/>
      <c r="K728" s="105"/>
    </row>
    <row r="729" spans="1:11" ht="15" customHeight="1" x14ac:dyDescent="0.25">
      <c r="A729" s="99"/>
      <c r="B729" s="106"/>
      <c r="C729" s="99"/>
      <c r="D729" s="99"/>
      <c r="E729" s="99"/>
      <c r="F729" s="99"/>
      <c r="G729" s="99"/>
      <c r="H729" s="99"/>
      <c r="I729" s="99"/>
      <c r="K729" s="105"/>
    </row>
    <row r="730" spans="1:11" ht="15" customHeight="1" x14ac:dyDescent="0.25">
      <c r="A730" s="99"/>
      <c r="B730" s="106"/>
      <c r="C730" s="99"/>
      <c r="D730" s="99"/>
      <c r="E730" s="99"/>
      <c r="F730" s="99"/>
      <c r="G730" s="99"/>
      <c r="H730" s="99"/>
      <c r="I730" s="99"/>
      <c r="K730" s="105"/>
    </row>
    <row r="731" spans="1:11" ht="15" customHeight="1" x14ac:dyDescent="0.25">
      <c r="A731" s="99"/>
      <c r="B731" s="106"/>
      <c r="C731" s="99"/>
      <c r="D731" s="99"/>
      <c r="E731" s="99"/>
      <c r="F731" s="99"/>
      <c r="G731" s="99"/>
      <c r="H731" s="99"/>
      <c r="I731" s="99"/>
      <c r="K731" s="105"/>
    </row>
    <row r="732" spans="1:11" ht="15" customHeight="1" x14ac:dyDescent="0.25">
      <c r="A732" s="99"/>
      <c r="B732" s="106"/>
      <c r="C732" s="99"/>
      <c r="D732" s="99"/>
      <c r="E732" s="99"/>
      <c r="F732" s="99"/>
      <c r="G732" s="99"/>
      <c r="H732" s="99"/>
      <c r="I732" s="99"/>
      <c r="K732" s="105"/>
    </row>
    <row r="733" spans="1:11" ht="15" customHeight="1" x14ac:dyDescent="0.25">
      <c r="A733" s="99"/>
      <c r="B733" s="106"/>
      <c r="C733" s="99"/>
      <c r="D733" s="99"/>
      <c r="E733" s="99"/>
      <c r="F733" s="99"/>
      <c r="G733" s="99"/>
      <c r="H733" s="99"/>
      <c r="I733" s="99"/>
      <c r="K733" s="105"/>
    </row>
    <row r="734" spans="1:11" ht="15" customHeight="1" x14ac:dyDescent="0.25">
      <c r="A734" s="99"/>
      <c r="B734" s="106"/>
      <c r="C734" s="99"/>
      <c r="D734" s="99"/>
      <c r="E734" s="99"/>
      <c r="F734" s="99"/>
      <c r="G734" s="99"/>
      <c r="H734" s="99"/>
      <c r="I734" s="99"/>
      <c r="K734" s="105"/>
    </row>
    <row r="735" spans="1:11" ht="15" customHeight="1" x14ac:dyDescent="0.25">
      <c r="A735" s="99"/>
      <c r="B735" s="106"/>
      <c r="C735" s="99"/>
      <c r="D735" s="99"/>
      <c r="E735" s="99"/>
      <c r="F735" s="99"/>
      <c r="G735" s="99"/>
      <c r="H735" s="99"/>
      <c r="I735" s="99"/>
      <c r="K735" s="105"/>
    </row>
    <row r="736" spans="1:11" ht="15" customHeight="1" x14ac:dyDescent="0.25">
      <c r="A736" s="99"/>
      <c r="B736" s="106"/>
      <c r="C736" s="99"/>
      <c r="D736" s="99"/>
      <c r="E736" s="99"/>
      <c r="F736" s="99"/>
      <c r="G736" s="99"/>
      <c r="H736" s="99"/>
      <c r="I736" s="99"/>
      <c r="K736" s="105"/>
    </row>
    <row r="737" spans="1:11" ht="15" customHeight="1" x14ac:dyDescent="0.25">
      <c r="A737" s="99"/>
      <c r="B737" s="106"/>
      <c r="C737" s="99"/>
      <c r="D737" s="99"/>
      <c r="E737" s="99"/>
      <c r="F737" s="99"/>
      <c r="G737" s="99"/>
      <c r="H737" s="99"/>
      <c r="I737" s="99"/>
      <c r="K737" s="105"/>
    </row>
    <row r="738" spans="1:11" ht="15" customHeight="1" x14ac:dyDescent="0.25">
      <c r="A738" s="99"/>
      <c r="B738" s="106"/>
      <c r="C738" s="99"/>
      <c r="D738" s="99"/>
      <c r="E738" s="99"/>
      <c r="F738" s="99"/>
      <c r="G738" s="99"/>
      <c r="H738" s="99"/>
      <c r="I738" s="99"/>
      <c r="K738" s="105"/>
    </row>
    <row r="739" spans="1:11" ht="15" customHeight="1" x14ac:dyDescent="0.25">
      <c r="A739" s="99"/>
      <c r="B739" s="106"/>
      <c r="C739" s="99"/>
      <c r="D739" s="99"/>
      <c r="E739" s="99"/>
      <c r="F739" s="99"/>
      <c r="G739" s="99"/>
      <c r="H739" s="99"/>
      <c r="I739" s="99"/>
      <c r="K739" s="105"/>
    </row>
    <row r="740" spans="1:11" ht="15" customHeight="1" x14ac:dyDescent="0.25">
      <c r="A740" s="99"/>
      <c r="B740" s="106"/>
      <c r="C740" s="99"/>
      <c r="D740" s="99"/>
      <c r="E740" s="99"/>
      <c r="F740" s="99"/>
      <c r="G740" s="99"/>
      <c r="H740" s="99"/>
      <c r="I740" s="99"/>
      <c r="K740" s="105"/>
    </row>
    <row r="741" spans="1:11" ht="15" customHeight="1" x14ac:dyDescent="0.25">
      <c r="A741" s="99"/>
      <c r="B741" s="106"/>
      <c r="C741" s="99"/>
      <c r="D741" s="99"/>
      <c r="E741" s="99"/>
      <c r="F741" s="99"/>
      <c r="G741" s="99"/>
      <c r="H741" s="99"/>
      <c r="I741" s="99"/>
      <c r="K741" s="105"/>
    </row>
    <row r="742" spans="1:11" ht="15" customHeight="1" x14ac:dyDescent="0.25">
      <c r="A742" s="99"/>
      <c r="B742" s="106"/>
      <c r="C742" s="99"/>
      <c r="D742" s="99"/>
      <c r="E742" s="99"/>
      <c r="F742" s="99"/>
      <c r="G742" s="99"/>
      <c r="H742" s="99"/>
      <c r="I742" s="99"/>
      <c r="K742" s="105"/>
    </row>
    <row r="743" spans="1:11" ht="15" customHeight="1" x14ac:dyDescent="0.25">
      <c r="A743" s="99"/>
      <c r="B743" s="106"/>
      <c r="C743" s="99"/>
      <c r="D743" s="99"/>
      <c r="E743" s="99"/>
      <c r="F743" s="99"/>
      <c r="G743" s="99"/>
      <c r="H743" s="99"/>
      <c r="I743" s="99"/>
      <c r="K743" s="105"/>
    </row>
    <row r="744" spans="1:11" ht="15" customHeight="1" x14ac:dyDescent="0.25">
      <c r="A744" s="99"/>
      <c r="B744" s="106"/>
      <c r="C744" s="99"/>
      <c r="D744" s="99"/>
      <c r="E744" s="99"/>
      <c r="F744" s="99"/>
      <c r="G744" s="99"/>
      <c r="H744" s="99"/>
      <c r="I744" s="99"/>
      <c r="K744" s="105"/>
    </row>
    <row r="745" spans="1:11" x14ac:dyDescent="0.25">
      <c r="A745" s="107"/>
      <c r="B745" s="108"/>
      <c r="D745" s="107"/>
      <c r="E745" s="107"/>
      <c r="F745" s="107"/>
      <c r="G745" s="107"/>
      <c r="H745" s="107"/>
      <c r="K745" s="105"/>
    </row>
    <row r="746" spans="1:11" x14ac:dyDescent="0.25">
      <c r="K746" s="105"/>
    </row>
    <row r="748" spans="1:11" x14ac:dyDescent="0.25">
      <c r="B748" s="109"/>
      <c r="C748" s="110"/>
      <c r="K748" s="46"/>
    </row>
    <row r="749" spans="1:11" x14ac:dyDescent="0.25">
      <c r="B749" s="99"/>
      <c r="C749" s="100"/>
      <c r="D749" s="103"/>
      <c r="K749" s="46"/>
    </row>
    <row r="750" spans="1:11" x14ac:dyDescent="0.25">
      <c r="C750" s="101"/>
    </row>
    <row r="751" spans="1:11" x14ac:dyDescent="0.25">
      <c r="B751" s="99"/>
      <c r="C751" s="111"/>
      <c r="D751" s="10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735"/>
  <sheetViews>
    <sheetView zoomScale="85" zoomScaleNormal="85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K10" sqref="K10"/>
    </sheetView>
  </sheetViews>
  <sheetFormatPr defaultRowHeight="15" x14ac:dyDescent="0.25"/>
  <cols>
    <col min="1" max="1" width="14.5703125" style="14" customWidth="1"/>
    <col min="2" max="2" width="11.5703125" bestFit="1" customWidth="1"/>
    <col min="3" max="3" width="14.5703125" customWidth="1"/>
    <col min="4" max="4" width="10.7109375" style="30" customWidth="1"/>
    <col min="5" max="5" width="16.7109375" style="30" customWidth="1"/>
    <col min="6" max="6" width="11.5703125" bestFit="1" customWidth="1"/>
    <col min="7" max="7" width="16.7109375" customWidth="1"/>
    <col min="8" max="8" width="16.85546875" style="14" customWidth="1"/>
    <col min="9" max="9" width="19" style="14" customWidth="1"/>
    <col min="10" max="10" width="20.7109375" customWidth="1"/>
    <col min="11" max="11" width="1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1.42578125" bestFit="1" customWidth="1"/>
  </cols>
  <sheetData>
    <row r="1" spans="1:20" x14ac:dyDescent="0.25">
      <c r="A1" s="12" t="s">
        <v>7</v>
      </c>
      <c r="J1" s="27"/>
      <c r="L1" s="14"/>
      <c r="M1" s="90" t="s">
        <v>16</v>
      </c>
      <c r="N1" s="90"/>
      <c r="O1" s="90"/>
      <c r="P1" s="90"/>
      <c r="Q1" s="90"/>
    </row>
    <row r="2" spans="1:20" x14ac:dyDescent="0.25">
      <c r="A2" s="13" t="s">
        <v>29</v>
      </c>
      <c r="E2" s="31"/>
      <c r="L2" s="25"/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</row>
    <row r="3" spans="1:20" x14ac:dyDescent="0.25">
      <c r="L3" s="14"/>
      <c r="M3" s="33">
        <v>49742</v>
      </c>
      <c r="N3" s="33">
        <v>207297</v>
      </c>
      <c r="O3" s="33">
        <v>190060</v>
      </c>
      <c r="P3" s="33">
        <v>63127.650000000052</v>
      </c>
      <c r="Q3" s="33">
        <v>94195.200000000084</v>
      </c>
      <c r="S3" s="26"/>
    </row>
    <row r="4" spans="1:20" ht="75" x14ac:dyDescent="0.25">
      <c r="B4" s="91" t="s">
        <v>4</v>
      </c>
      <c r="C4" s="92"/>
      <c r="D4" s="93" t="s">
        <v>6</v>
      </c>
      <c r="E4" s="94"/>
      <c r="F4" s="97" t="s">
        <v>5</v>
      </c>
      <c r="G4" s="98"/>
      <c r="H4" s="36" t="s">
        <v>21</v>
      </c>
      <c r="I4" s="36" t="s">
        <v>22</v>
      </c>
      <c r="J4" s="32" t="s">
        <v>14</v>
      </c>
      <c r="K4" s="20" t="s">
        <v>8</v>
      </c>
      <c r="L4" s="32" t="s">
        <v>13</v>
      </c>
      <c r="M4" s="32" t="s">
        <v>12</v>
      </c>
      <c r="N4" s="32" t="s">
        <v>17</v>
      </c>
      <c r="O4" s="32" t="s">
        <v>18</v>
      </c>
      <c r="P4" s="32" t="s">
        <v>19</v>
      </c>
      <c r="Q4" s="32" t="s">
        <v>20</v>
      </c>
      <c r="R4" s="4" t="s">
        <v>15</v>
      </c>
      <c r="S4" s="4" t="s">
        <v>9</v>
      </c>
      <c r="T4" s="4" t="s">
        <v>10</v>
      </c>
    </row>
    <row r="5" spans="1:20" x14ac:dyDescent="0.25">
      <c r="A5" s="14" t="s">
        <v>0</v>
      </c>
      <c r="B5" s="3" t="s">
        <v>2</v>
      </c>
      <c r="C5" s="3" t="s">
        <v>3</v>
      </c>
      <c r="D5" s="11" t="s">
        <v>2</v>
      </c>
      <c r="E5" s="11" t="s">
        <v>3</v>
      </c>
      <c r="F5" s="3" t="s">
        <v>2</v>
      </c>
      <c r="G5" s="3" t="s">
        <v>3</v>
      </c>
      <c r="H5" s="11"/>
      <c r="I5" s="11"/>
      <c r="J5" s="11"/>
      <c r="K5" s="5"/>
      <c r="L5" s="62" t="s">
        <v>30</v>
      </c>
      <c r="M5" s="33">
        <v>1745424.77</v>
      </c>
      <c r="N5" s="33">
        <v>5388028.9299999997</v>
      </c>
      <c r="O5" s="33">
        <v>4710262.87</v>
      </c>
      <c r="P5" s="33">
        <v>1637363.6025000014</v>
      </c>
      <c r="Q5" s="33">
        <v>2352929.2185000028</v>
      </c>
      <c r="R5" s="5"/>
      <c r="S5" s="5"/>
      <c r="T5" s="29"/>
    </row>
    <row r="6" spans="1:20" x14ac:dyDescent="0.25">
      <c r="A6" s="24">
        <v>42522.041666666664</v>
      </c>
      <c r="B6" s="10">
        <v>225.15</v>
      </c>
      <c r="C6" s="9">
        <v>4027.9335000000001</v>
      </c>
      <c r="D6" s="10">
        <v>76.26700000000001</v>
      </c>
      <c r="E6" s="9">
        <v>1364.4170000000001</v>
      </c>
      <c r="F6" s="10">
        <f>B6-D6</f>
        <v>148.88299999999998</v>
      </c>
      <c r="G6" s="9">
        <f>C6-E6</f>
        <v>2663.5164999999997</v>
      </c>
      <c r="H6" s="23">
        <v>0</v>
      </c>
      <c r="I6" s="23">
        <f>F6-H6</f>
        <v>148.88299999999998</v>
      </c>
      <c r="J6" s="16">
        <f t="shared" ref="J6:J69" si="0">IF(F6&gt;0,G6/F6,0)</f>
        <v>17.88999751482708</v>
      </c>
      <c r="K6" s="85"/>
      <c r="L6" s="86"/>
      <c r="M6" s="16">
        <f>IF(M3=0,0,M$5/M$3)</f>
        <v>35.08955751678662</v>
      </c>
      <c r="N6" s="16">
        <f>IF(N3=0,0,N$5/N$3)</f>
        <v>25.991832636265841</v>
      </c>
      <c r="O6" s="16">
        <f>IF(O3=0,0,O$5/O$3)</f>
        <v>24.783030990213618</v>
      </c>
      <c r="P6" s="16">
        <f>IF(P3=0,0,P$5/P$3)</f>
        <v>25.937344452074488</v>
      </c>
      <c r="Q6" s="16">
        <f>IF(Q3=0,0,Q$5/Q$3)</f>
        <v>24.979290011592955</v>
      </c>
      <c r="R6" s="16">
        <f>MAX(L6:Q6)</f>
        <v>35.08955751678662</v>
      </c>
      <c r="S6" s="5">
        <f t="shared" ref="S6:S69" si="1">IF(J6&gt;R6,J6-R6,0)</f>
        <v>0</v>
      </c>
      <c r="T6" s="17">
        <f>IF(S6&lt;&gt;" ",S6*I6,0)</f>
        <v>0</v>
      </c>
    </row>
    <row r="7" spans="1:20" x14ac:dyDescent="0.25">
      <c r="A7" s="24">
        <v>42522.083333333336</v>
      </c>
      <c r="B7" s="10">
        <v>234.95</v>
      </c>
      <c r="C7" s="9">
        <v>3561.8420000000001</v>
      </c>
      <c r="D7" s="10">
        <v>120.04700000000001</v>
      </c>
      <c r="E7" s="9">
        <v>1819.913</v>
      </c>
      <c r="F7" s="10">
        <f t="shared" ref="F7:G70" si="2">B7-D7</f>
        <v>114.90299999999998</v>
      </c>
      <c r="G7" s="9">
        <f t="shared" si="2"/>
        <v>1741.9290000000001</v>
      </c>
      <c r="H7" s="23">
        <v>0</v>
      </c>
      <c r="I7" s="23">
        <f t="shared" ref="I7:I70" si="3">F7-H7</f>
        <v>114.90299999999998</v>
      </c>
      <c r="J7" s="16">
        <f t="shared" si="0"/>
        <v>15.159995822563383</v>
      </c>
      <c r="K7" s="85"/>
      <c r="L7" s="86"/>
      <c r="M7" s="16">
        <f>M6</f>
        <v>35.08955751678662</v>
      </c>
      <c r="N7" s="16">
        <f>N6</f>
        <v>25.991832636265841</v>
      </c>
      <c r="O7" s="16">
        <f>O6</f>
        <v>24.783030990213618</v>
      </c>
      <c r="P7" s="16">
        <f>P6</f>
        <v>25.937344452074488</v>
      </c>
      <c r="Q7" s="16">
        <f>Q6</f>
        <v>24.979290011592955</v>
      </c>
      <c r="R7" s="16">
        <f t="shared" ref="R7:R70" si="4">MAX(L7:Q7)</f>
        <v>35.08955751678662</v>
      </c>
      <c r="S7" s="5">
        <f t="shared" si="1"/>
        <v>0</v>
      </c>
      <c r="T7" s="17">
        <f t="shared" ref="T7:T70" si="5">IF(S7&lt;&gt;" ",S7*I7,0)</f>
        <v>0</v>
      </c>
    </row>
    <row r="8" spans="1:20" x14ac:dyDescent="0.25">
      <c r="A8" s="24">
        <v>42522.125</v>
      </c>
      <c r="B8" s="10">
        <v>215.9</v>
      </c>
      <c r="C8" s="9">
        <v>2795.9050000000002</v>
      </c>
      <c r="D8" s="10">
        <v>125.84100000000001</v>
      </c>
      <c r="E8" s="9">
        <v>1629.6410000000001</v>
      </c>
      <c r="F8" s="10">
        <f t="shared" si="2"/>
        <v>90.058999999999997</v>
      </c>
      <c r="G8" s="9">
        <f t="shared" si="2"/>
        <v>1166.2640000000001</v>
      </c>
      <c r="H8" s="23">
        <v>0</v>
      </c>
      <c r="I8" s="23">
        <f t="shared" si="3"/>
        <v>90.058999999999997</v>
      </c>
      <c r="J8" s="16">
        <f t="shared" si="0"/>
        <v>12.949999444808405</v>
      </c>
      <c r="K8" s="85"/>
      <c r="L8" s="86"/>
      <c r="M8" s="16">
        <f t="shared" ref="M8:Q23" si="6">M7</f>
        <v>35.08955751678662</v>
      </c>
      <c r="N8" s="16">
        <f t="shared" si="6"/>
        <v>25.991832636265841</v>
      </c>
      <c r="O8" s="16">
        <f t="shared" si="6"/>
        <v>24.783030990213618</v>
      </c>
      <c r="P8" s="16">
        <f t="shared" si="6"/>
        <v>25.937344452074488</v>
      </c>
      <c r="Q8" s="16">
        <f t="shared" si="6"/>
        <v>24.979290011592955</v>
      </c>
      <c r="R8" s="16">
        <f t="shared" si="4"/>
        <v>35.08955751678662</v>
      </c>
      <c r="S8" s="5">
        <f t="shared" si="1"/>
        <v>0</v>
      </c>
      <c r="T8" s="17">
        <f t="shared" si="5"/>
        <v>0</v>
      </c>
    </row>
    <row r="9" spans="1:20" x14ac:dyDescent="0.25">
      <c r="A9" s="24">
        <v>42522.166666666664</v>
      </c>
      <c r="B9" s="10">
        <v>202.4</v>
      </c>
      <c r="C9" s="9">
        <v>2078.6480000000001</v>
      </c>
      <c r="D9" s="10">
        <v>122.86200000000001</v>
      </c>
      <c r="E9" s="9">
        <v>1261.7930000000001</v>
      </c>
      <c r="F9" s="10">
        <f t="shared" si="2"/>
        <v>79.537999999999997</v>
      </c>
      <c r="G9" s="9">
        <f t="shared" si="2"/>
        <v>816.85500000000002</v>
      </c>
      <c r="H9" s="23">
        <v>0</v>
      </c>
      <c r="I9" s="23">
        <f t="shared" si="3"/>
        <v>79.537999999999997</v>
      </c>
      <c r="J9" s="16">
        <f t="shared" si="0"/>
        <v>10.269996731122232</v>
      </c>
      <c r="K9" s="85"/>
      <c r="L9" s="86"/>
      <c r="M9" s="16">
        <f t="shared" si="6"/>
        <v>35.08955751678662</v>
      </c>
      <c r="N9" s="16">
        <f t="shared" si="6"/>
        <v>25.991832636265841</v>
      </c>
      <c r="O9" s="16">
        <f t="shared" si="6"/>
        <v>24.783030990213618</v>
      </c>
      <c r="P9" s="16">
        <f t="shared" si="6"/>
        <v>25.937344452074488</v>
      </c>
      <c r="Q9" s="16">
        <f t="shared" si="6"/>
        <v>24.979290011592955</v>
      </c>
      <c r="R9" s="16">
        <f t="shared" si="4"/>
        <v>35.08955751678662</v>
      </c>
      <c r="S9" s="5">
        <f t="shared" si="1"/>
        <v>0</v>
      </c>
      <c r="T9" s="17">
        <f t="shared" si="5"/>
        <v>0</v>
      </c>
    </row>
    <row r="10" spans="1:20" x14ac:dyDescent="0.25">
      <c r="A10" s="24">
        <v>42522.208333333336</v>
      </c>
      <c r="B10" s="10">
        <v>199.8</v>
      </c>
      <c r="C10" s="9">
        <v>2283.7139999999999</v>
      </c>
      <c r="D10" s="10">
        <v>127.664</v>
      </c>
      <c r="E10" s="9">
        <v>1459.2</v>
      </c>
      <c r="F10" s="10">
        <f t="shared" si="2"/>
        <v>72.13600000000001</v>
      </c>
      <c r="G10" s="9">
        <f t="shared" si="2"/>
        <v>824.5139999999999</v>
      </c>
      <c r="H10" s="23">
        <v>0</v>
      </c>
      <c r="I10" s="23">
        <f t="shared" si="3"/>
        <v>72.13600000000001</v>
      </c>
      <c r="J10" s="16">
        <f t="shared" si="0"/>
        <v>11.429993345902181</v>
      </c>
      <c r="K10" s="85"/>
      <c r="L10" s="86"/>
      <c r="M10" s="16">
        <f t="shared" si="6"/>
        <v>35.08955751678662</v>
      </c>
      <c r="N10" s="16">
        <f t="shared" si="6"/>
        <v>25.991832636265841</v>
      </c>
      <c r="O10" s="16">
        <f t="shared" si="6"/>
        <v>24.783030990213618</v>
      </c>
      <c r="P10" s="16">
        <f t="shared" si="6"/>
        <v>25.937344452074488</v>
      </c>
      <c r="Q10" s="16">
        <f t="shared" si="6"/>
        <v>24.979290011592955</v>
      </c>
      <c r="R10" s="16">
        <f t="shared" si="4"/>
        <v>35.08955751678662</v>
      </c>
      <c r="S10" s="5">
        <f t="shared" si="1"/>
        <v>0</v>
      </c>
      <c r="T10" s="17">
        <f t="shared" si="5"/>
        <v>0</v>
      </c>
    </row>
    <row r="11" spans="1:20" x14ac:dyDescent="0.25">
      <c r="A11" s="24">
        <v>42522.25</v>
      </c>
      <c r="B11" s="10">
        <v>203.55</v>
      </c>
      <c r="C11" s="9">
        <v>3063.4274999999998</v>
      </c>
      <c r="D11" s="10">
        <v>115.60900000000001</v>
      </c>
      <c r="E11" s="9">
        <v>1739.9160000000002</v>
      </c>
      <c r="F11" s="10">
        <f t="shared" si="2"/>
        <v>87.941000000000003</v>
      </c>
      <c r="G11" s="9">
        <f t="shared" si="2"/>
        <v>1323.5114999999996</v>
      </c>
      <c r="H11" s="23">
        <v>0</v>
      </c>
      <c r="I11" s="23">
        <f t="shared" si="3"/>
        <v>87.941000000000003</v>
      </c>
      <c r="J11" s="16">
        <f t="shared" si="0"/>
        <v>15.049993745806843</v>
      </c>
      <c r="K11" s="85"/>
      <c r="L11" s="86"/>
      <c r="M11" s="16">
        <f t="shared" si="6"/>
        <v>35.08955751678662</v>
      </c>
      <c r="N11" s="16">
        <f t="shared" si="6"/>
        <v>25.991832636265841</v>
      </c>
      <c r="O11" s="16">
        <f t="shared" si="6"/>
        <v>24.783030990213618</v>
      </c>
      <c r="P11" s="16">
        <f t="shared" si="6"/>
        <v>25.937344452074488</v>
      </c>
      <c r="Q11" s="16">
        <f t="shared" si="6"/>
        <v>24.979290011592955</v>
      </c>
      <c r="R11" s="16">
        <f t="shared" si="4"/>
        <v>35.08955751678662</v>
      </c>
      <c r="S11" s="5">
        <f t="shared" si="1"/>
        <v>0</v>
      </c>
      <c r="T11" s="17">
        <f t="shared" si="5"/>
        <v>0</v>
      </c>
    </row>
    <row r="12" spans="1:20" x14ac:dyDescent="0.25">
      <c r="A12" s="24">
        <v>42522.291666666664</v>
      </c>
      <c r="B12" s="10">
        <v>194.45</v>
      </c>
      <c r="C12" s="9">
        <v>3235.6480000000001</v>
      </c>
      <c r="D12" s="10">
        <v>90.003</v>
      </c>
      <c r="E12" s="9">
        <v>1497.65</v>
      </c>
      <c r="F12" s="10">
        <f t="shared" si="2"/>
        <v>104.44699999999999</v>
      </c>
      <c r="G12" s="9">
        <f t="shared" si="2"/>
        <v>1737.998</v>
      </c>
      <c r="H12" s="23">
        <v>0</v>
      </c>
      <c r="I12" s="23">
        <f t="shared" si="3"/>
        <v>104.44699999999999</v>
      </c>
      <c r="J12" s="16">
        <f t="shared" si="0"/>
        <v>16.639999234061296</v>
      </c>
      <c r="K12" s="85"/>
      <c r="L12" s="86"/>
      <c r="M12" s="16">
        <f t="shared" si="6"/>
        <v>35.08955751678662</v>
      </c>
      <c r="N12" s="16">
        <f t="shared" si="6"/>
        <v>25.991832636265841</v>
      </c>
      <c r="O12" s="16">
        <f t="shared" si="6"/>
        <v>24.783030990213618</v>
      </c>
      <c r="P12" s="16">
        <f t="shared" si="6"/>
        <v>25.937344452074488</v>
      </c>
      <c r="Q12" s="16">
        <f t="shared" si="6"/>
        <v>24.979290011592955</v>
      </c>
      <c r="R12" s="16">
        <f t="shared" si="4"/>
        <v>35.08955751678662</v>
      </c>
      <c r="S12" s="5">
        <f t="shared" si="1"/>
        <v>0</v>
      </c>
      <c r="T12" s="17">
        <f t="shared" si="5"/>
        <v>0</v>
      </c>
    </row>
    <row r="13" spans="1:20" x14ac:dyDescent="0.25">
      <c r="A13" s="24">
        <v>42522.333333333336</v>
      </c>
      <c r="B13" s="10">
        <v>70.3</v>
      </c>
      <c r="C13" s="9">
        <v>1462.24</v>
      </c>
      <c r="D13" s="10">
        <v>0</v>
      </c>
      <c r="E13" s="9">
        <v>0</v>
      </c>
      <c r="F13" s="10">
        <f t="shared" si="2"/>
        <v>70.3</v>
      </c>
      <c r="G13" s="9">
        <f t="shared" si="2"/>
        <v>1462.24</v>
      </c>
      <c r="H13" s="23">
        <v>0</v>
      </c>
      <c r="I13" s="23">
        <f t="shared" si="3"/>
        <v>70.3</v>
      </c>
      <c r="J13" s="16">
        <f t="shared" si="0"/>
        <v>20.8</v>
      </c>
      <c r="K13" s="85"/>
      <c r="L13" s="86"/>
      <c r="M13" s="16">
        <f t="shared" si="6"/>
        <v>35.08955751678662</v>
      </c>
      <c r="N13" s="16">
        <f t="shared" si="6"/>
        <v>25.991832636265841</v>
      </c>
      <c r="O13" s="16">
        <f t="shared" si="6"/>
        <v>24.783030990213618</v>
      </c>
      <c r="P13" s="16">
        <f t="shared" si="6"/>
        <v>25.937344452074488</v>
      </c>
      <c r="Q13" s="16">
        <f t="shared" si="6"/>
        <v>24.979290011592955</v>
      </c>
      <c r="R13" s="16">
        <f t="shared" si="4"/>
        <v>35.08955751678662</v>
      </c>
      <c r="S13" s="5">
        <f t="shared" si="1"/>
        <v>0</v>
      </c>
      <c r="T13" s="17">
        <f t="shared" si="5"/>
        <v>0</v>
      </c>
    </row>
    <row r="14" spans="1:20" x14ac:dyDescent="0.25">
      <c r="A14" s="24">
        <v>42522.375</v>
      </c>
      <c r="B14" s="10">
        <v>0</v>
      </c>
      <c r="C14" s="9">
        <v>0</v>
      </c>
      <c r="D14" s="10">
        <v>0</v>
      </c>
      <c r="E14" s="9">
        <v>0</v>
      </c>
      <c r="F14" s="10">
        <f t="shared" si="2"/>
        <v>0</v>
      </c>
      <c r="G14" s="9">
        <f t="shared" si="2"/>
        <v>0</v>
      </c>
      <c r="H14" s="23">
        <v>0</v>
      </c>
      <c r="I14" s="23">
        <f t="shared" si="3"/>
        <v>0</v>
      </c>
      <c r="J14" s="16">
        <f t="shared" si="0"/>
        <v>0</v>
      </c>
      <c r="K14" s="85"/>
      <c r="L14" s="86"/>
      <c r="M14" s="16">
        <f t="shared" si="6"/>
        <v>35.08955751678662</v>
      </c>
      <c r="N14" s="16">
        <f t="shared" si="6"/>
        <v>25.991832636265841</v>
      </c>
      <c r="O14" s="16">
        <f t="shared" si="6"/>
        <v>24.783030990213618</v>
      </c>
      <c r="P14" s="16">
        <f t="shared" si="6"/>
        <v>25.937344452074488</v>
      </c>
      <c r="Q14" s="16">
        <f t="shared" si="6"/>
        <v>24.979290011592955</v>
      </c>
      <c r="R14" s="16">
        <f t="shared" si="4"/>
        <v>35.08955751678662</v>
      </c>
      <c r="S14" s="5">
        <f t="shared" si="1"/>
        <v>0</v>
      </c>
      <c r="T14" s="17">
        <f t="shared" si="5"/>
        <v>0</v>
      </c>
    </row>
    <row r="15" spans="1:20" x14ac:dyDescent="0.25">
      <c r="A15" s="24">
        <v>42522.416666666664</v>
      </c>
      <c r="B15" s="10">
        <v>0</v>
      </c>
      <c r="C15" s="9">
        <v>0</v>
      </c>
      <c r="D15" s="10">
        <v>0</v>
      </c>
      <c r="E15" s="9">
        <v>0</v>
      </c>
      <c r="F15" s="10">
        <f t="shared" si="2"/>
        <v>0</v>
      </c>
      <c r="G15" s="9">
        <f t="shared" si="2"/>
        <v>0</v>
      </c>
      <c r="H15" s="23">
        <v>0</v>
      </c>
      <c r="I15" s="23">
        <f>F15-H15</f>
        <v>0</v>
      </c>
      <c r="J15" s="16">
        <f t="shared" si="0"/>
        <v>0</v>
      </c>
      <c r="K15" s="85"/>
      <c r="L15" s="86"/>
      <c r="M15" s="16">
        <f t="shared" si="6"/>
        <v>35.08955751678662</v>
      </c>
      <c r="N15" s="16">
        <f t="shared" si="6"/>
        <v>25.991832636265841</v>
      </c>
      <c r="O15" s="16">
        <f t="shared" si="6"/>
        <v>24.783030990213618</v>
      </c>
      <c r="P15" s="16">
        <f t="shared" si="6"/>
        <v>25.937344452074488</v>
      </c>
      <c r="Q15" s="16">
        <f t="shared" si="6"/>
        <v>24.979290011592955</v>
      </c>
      <c r="R15" s="16">
        <f t="shared" si="4"/>
        <v>35.08955751678662</v>
      </c>
      <c r="S15" s="5">
        <f t="shared" si="1"/>
        <v>0</v>
      </c>
      <c r="T15" s="17">
        <f t="shared" si="5"/>
        <v>0</v>
      </c>
    </row>
    <row r="16" spans="1:20" x14ac:dyDescent="0.25">
      <c r="A16" s="24">
        <v>42522.458333333336</v>
      </c>
      <c r="B16" s="10">
        <v>0</v>
      </c>
      <c r="C16" s="9">
        <v>0</v>
      </c>
      <c r="D16" s="10">
        <v>0</v>
      </c>
      <c r="E16" s="9">
        <v>0</v>
      </c>
      <c r="F16" s="10">
        <f t="shared" si="2"/>
        <v>0</v>
      </c>
      <c r="G16" s="9">
        <f t="shared" si="2"/>
        <v>0</v>
      </c>
      <c r="H16" s="23">
        <v>0</v>
      </c>
      <c r="I16" s="23">
        <f t="shared" si="3"/>
        <v>0</v>
      </c>
      <c r="J16" s="16">
        <f t="shared" si="0"/>
        <v>0</v>
      </c>
      <c r="K16" s="85"/>
      <c r="L16" s="86"/>
      <c r="M16" s="16">
        <f t="shared" si="6"/>
        <v>35.08955751678662</v>
      </c>
      <c r="N16" s="16">
        <f t="shared" si="6"/>
        <v>25.991832636265841</v>
      </c>
      <c r="O16" s="16">
        <f t="shared" si="6"/>
        <v>24.783030990213618</v>
      </c>
      <c r="P16" s="16">
        <f t="shared" si="6"/>
        <v>25.937344452074488</v>
      </c>
      <c r="Q16" s="16">
        <f t="shared" si="6"/>
        <v>24.979290011592955</v>
      </c>
      <c r="R16" s="16">
        <f t="shared" si="4"/>
        <v>35.08955751678662</v>
      </c>
      <c r="S16" s="5">
        <f t="shared" si="1"/>
        <v>0</v>
      </c>
      <c r="T16" s="17">
        <f t="shared" si="5"/>
        <v>0</v>
      </c>
    </row>
    <row r="17" spans="1:20" x14ac:dyDescent="0.25">
      <c r="A17" s="24">
        <v>42522.5</v>
      </c>
      <c r="B17" s="10">
        <v>21.15</v>
      </c>
      <c r="C17" s="9">
        <v>608.697</v>
      </c>
      <c r="D17" s="10">
        <v>21.15</v>
      </c>
      <c r="E17" s="9">
        <v>608.697</v>
      </c>
      <c r="F17" s="10">
        <f t="shared" si="2"/>
        <v>0</v>
      </c>
      <c r="G17" s="9">
        <f t="shared" si="2"/>
        <v>0</v>
      </c>
      <c r="H17" s="23">
        <v>0</v>
      </c>
      <c r="I17" s="23">
        <f t="shared" si="3"/>
        <v>0</v>
      </c>
      <c r="J17" s="16">
        <f t="shared" si="0"/>
        <v>0</v>
      </c>
      <c r="K17" s="85"/>
      <c r="L17" s="86"/>
      <c r="M17" s="16">
        <f t="shared" si="6"/>
        <v>35.08955751678662</v>
      </c>
      <c r="N17" s="16">
        <f t="shared" si="6"/>
        <v>25.991832636265841</v>
      </c>
      <c r="O17" s="16">
        <f t="shared" si="6"/>
        <v>24.783030990213618</v>
      </c>
      <c r="P17" s="16">
        <f t="shared" si="6"/>
        <v>25.937344452074488</v>
      </c>
      <c r="Q17" s="16">
        <f t="shared" si="6"/>
        <v>24.979290011592955</v>
      </c>
      <c r="R17" s="16">
        <f t="shared" si="4"/>
        <v>35.08955751678662</v>
      </c>
      <c r="S17" s="5">
        <f t="shared" si="1"/>
        <v>0</v>
      </c>
      <c r="T17" s="17">
        <f t="shared" si="5"/>
        <v>0</v>
      </c>
    </row>
    <row r="18" spans="1:20" x14ac:dyDescent="0.25">
      <c r="A18" s="24">
        <v>42522.541666666664</v>
      </c>
      <c r="B18" s="10">
        <v>66.25</v>
      </c>
      <c r="C18" s="9">
        <v>1980.2125000000001</v>
      </c>
      <c r="D18" s="10">
        <v>66.25</v>
      </c>
      <c r="E18" s="9">
        <v>1980.2130000000002</v>
      </c>
      <c r="F18" s="10">
        <f t="shared" si="2"/>
        <v>0</v>
      </c>
      <c r="G18" s="9">
        <f t="shared" si="2"/>
        <v>-5.0000000010186341E-4</v>
      </c>
      <c r="H18" s="23">
        <v>0</v>
      </c>
      <c r="I18" s="23">
        <f t="shared" si="3"/>
        <v>0</v>
      </c>
      <c r="J18" s="16">
        <f t="shared" si="0"/>
        <v>0</v>
      </c>
      <c r="K18" s="85"/>
      <c r="L18" s="86"/>
      <c r="M18" s="16">
        <f t="shared" si="6"/>
        <v>35.08955751678662</v>
      </c>
      <c r="N18" s="16">
        <f t="shared" si="6"/>
        <v>25.991832636265841</v>
      </c>
      <c r="O18" s="16">
        <f t="shared" si="6"/>
        <v>24.783030990213618</v>
      </c>
      <c r="P18" s="16">
        <f t="shared" si="6"/>
        <v>25.937344452074488</v>
      </c>
      <c r="Q18" s="16">
        <f t="shared" si="6"/>
        <v>24.979290011592955</v>
      </c>
      <c r="R18" s="16">
        <f t="shared" si="4"/>
        <v>35.08955751678662</v>
      </c>
      <c r="S18" s="5">
        <f t="shared" si="1"/>
        <v>0</v>
      </c>
      <c r="T18" s="17">
        <f t="shared" si="5"/>
        <v>0</v>
      </c>
    </row>
    <row r="19" spans="1:20" x14ac:dyDescent="0.25">
      <c r="A19" s="24">
        <v>42522.583333333336</v>
      </c>
      <c r="B19" s="10">
        <v>102.45</v>
      </c>
      <c r="C19" s="9">
        <v>3138.0435000000002</v>
      </c>
      <c r="D19" s="10">
        <v>102.45</v>
      </c>
      <c r="E19" s="9">
        <v>3138.0440000000003</v>
      </c>
      <c r="F19" s="10">
        <f t="shared" si="2"/>
        <v>0</v>
      </c>
      <c r="G19" s="9">
        <f t="shared" si="2"/>
        <v>-5.0000000010186341E-4</v>
      </c>
      <c r="H19" s="23">
        <v>0</v>
      </c>
      <c r="I19" s="23">
        <f t="shared" si="3"/>
        <v>0</v>
      </c>
      <c r="J19" s="16">
        <f t="shared" si="0"/>
        <v>0</v>
      </c>
      <c r="K19" s="85"/>
      <c r="L19" s="86"/>
      <c r="M19" s="16">
        <f t="shared" si="6"/>
        <v>35.08955751678662</v>
      </c>
      <c r="N19" s="16">
        <f t="shared" si="6"/>
        <v>25.991832636265841</v>
      </c>
      <c r="O19" s="16">
        <f t="shared" si="6"/>
        <v>24.783030990213618</v>
      </c>
      <c r="P19" s="16">
        <f t="shared" si="6"/>
        <v>25.937344452074488</v>
      </c>
      <c r="Q19" s="16">
        <f t="shared" si="6"/>
        <v>24.979290011592955</v>
      </c>
      <c r="R19" s="16">
        <f t="shared" si="4"/>
        <v>35.08955751678662</v>
      </c>
      <c r="S19" s="5">
        <f t="shared" si="1"/>
        <v>0</v>
      </c>
      <c r="T19" s="17">
        <f t="shared" si="5"/>
        <v>0</v>
      </c>
    </row>
    <row r="20" spans="1:20" x14ac:dyDescent="0.25">
      <c r="A20" s="24">
        <v>42522.625</v>
      </c>
      <c r="B20" s="10">
        <v>124.05</v>
      </c>
      <c r="C20" s="9">
        <v>4034.1060000000002</v>
      </c>
      <c r="D20" s="10">
        <v>124.05</v>
      </c>
      <c r="E20" s="9">
        <v>4034.1060000000002</v>
      </c>
      <c r="F20" s="10">
        <f t="shared" si="2"/>
        <v>0</v>
      </c>
      <c r="G20" s="9">
        <f t="shared" si="2"/>
        <v>0</v>
      </c>
      <c r="H20" s="23">
        <v>0</v>
      </c>
      <c r="I20" s="23">
        <f t="shared" si="3"/>
        <v>0</v>
      </c>
      <c r="J20" s="16">
        <f t="shared" si="0"/>
        <v>0</v>
      </c>
      <c r="K20" s="85"/>
      <c r="L20" s="86"/>
      <c r="M20" s="16">
        <f t="shared" si="6"/>
        <v>35.08955751678662</v>
      </c>
      <c r="N20" s="16">
        <f t="shared" si="6"/>
        <v>25.991832636265841</v>
      </c>
      <c r="O20" s="16">
        <f t="shared" si="6"/>
        <v>24.783030990213618</v>
      </c>
      <c r="P20" s="16">
        <f t="shared" si="6"/>
        <v>25.937344452074488</v>
      </c>
      <c r="Q20" s="16">
        <f t="shared" si="6"/>
        <v>24.979290011592955</v>
      </c>
      <c r="R20" s="16">
        <f t="shared" si="4"/>
        <v>35.08955751678662</v>
      </c>
      <c r="S20" s="5">
        <f t="shared" si="1"/>
        <v>0</v>
      </c>
      <c r="T20" s="17">
        <f t="shared" si="5"/>
        <v>0</v>
      </c>
    </row>
    <row r="21" spans="1:20" x14ac:dyDescent="0.25">
      <c r="A21" s="24">
        <v>42522.666666666664</v>
      </c>
      <c r="B21" s="10">
        <v>137.85</v>
      </c>
      <c r="C21" s="9">
        <v>5116.9920000000002</v>
      </c>
      <c r="D21" s="10">
        <v>67.474000000000004</v>
      </c>
      <c r="E21" s="9">
        <v>2504.6350000000002</v>
      </c>
      <c r="F21" s="10">
        <f t="shared" si="2"/>
        <v>70.375999999999991</v>
      </c>
      <c r="G21" s="9">
        <f t="shared" si="2"/>
        <v>2612.357</v>
      </c>
      <c r="H21" s="23">
        <v>0</v>
      </c>
      <c r="I21" s="23">
        <f t="shared" si="3"/>
        <v>70.375999999999991</v>
      </c>
      <c r="J21" s="16">
        <f t="shared" si="0"/>
        <v>37.119998294873255</v>
      </c>
      <c r="K21" s="85"/>
      <c r="L21" s="86"/>
      <c r="M21" s="16">
        <f t="shared" si="6"/>
        <v>35.08955751678662</v>
      </c>
      <c r="N21" s="16">
        <f t="shared" si="6"/>
        <v>25.991832636265841</v>
      </c>
      <c r="O21" s="16">
        <f t="shared" si="6"/>
        <v>24.783030990213618</v>
      </c>
      <c r="P21" s="16">
        <f t="shared" si="6"/>
        <v>25.937344452074488</v>
      </c>
      <c r="Q21" s="16">
        <f t="shared" si="6"/>
        <v>24.979290011592955</v>
      </c>
      <c r="R21" s="16">
        <f t="shared" si="4"/>
        <v>35.08955751678662</v>
      </c>
      <c r="S21" s="5">
        <f t="shared" si="1"/>
        <v>2.0304407780866356</v>
      </c>
      <c r="T21" s="17">
        <f t="shared" si="5"/>
        <v>142.89430019862505</v>
      </c>
    </row>
    <row r="22" spans="1:20" x14ac:dyDescent="0.25">
      <c r="A22" s="24">
        <v>42522.708333333336</v>
      </c>
      <c r="B22" s="10">
        <v>142.75</v>
      </c>
      <c r="C22" s="9">
        <v>5687.16</v>
      </c>
      <c r="D22" s="10">
        <v>60.034000000000006</v>
      </c>
      <c r="E22" s="9">
        <v>2391.7550000000001</v>
      </c>
      <c r="F22" s="10">
        <f t="shared" si="2"/>
        <v>82.715999999999994</v>
      </c>
      <c r="G22" s="9">
        <f t="shared" si="2"/>
        <v>3295.4049999999997</v>
      </c>
      <c r="H22" s="23">
        <v>0</v>
      </c>
      <c r="I22" s="23">
        <f t="shared" si="3"/>
        <v>82.715999999999994</v>
      </c>
      <c r="J22" s="16">
        <f t="shared" si="0"/>
        <v>39.83999468059384</v>
      </c>
      <c r="K22" s="85"/>
      <c r="L22" s="86"/>
      <c r="M22" s="16">
        <f t="shared" si="6"/>
        <v>35.08955751678662</v>
      </c>
      <c r="N22" s="16">
        <f t="shared" si="6"/>
        <v>25.991832636265841</v>
      </c>
      <c r="O22" s="16">
        <f t="shared" si="6"/>
        <v>24.783030990213618</v>
      </c>
      <c r="P22" s="16">
        <f t="shared" si="6"/>
        <v>25.937344452074488</v>
      </c>
      <c r="Q22" s="16">
        <f t="shared" si="6"/>
        <v>24.979290011592955</v>
      </c>
      <c r="R22" s="16">
        <f t="shared" si="4"/>
        <v>35.08955751678662</v>
      </c>
      <c r="S22" s="5">
        <f t="shared" si="1"/>
        <v>4.75043716380722</v>
      </c>
      <c r="T22" s="17">
        <f t="shared" si="5"/>
        <v>392.937160441478</v>
      </c>
    </row>
    <row r="23" spans="1:20" x14ac:dyDescent="0.25">
      <c r="A23" s="24">
        <v>42522.75</v>
      </c>
      <c r="B23" s="10">
        <v>135.05000000000001</v>
      </c>
      <c r="C23" s="9">
        <v>4845.5940000000001</v>
      </c>
      <c r="D23" s="10">
        <v>74.582000000000008</v>
      </c>
      <c r="E23" s="9">
        <v>2676.002</v>
      </c>
      <c r="F23" s="10">
        <f t="shared" si="2"/>
        <v>60.468000000000004</v>
      </c>
      <c r="G23" s="9">
        <f t="shared" si="2"/>
        <v>2169.5920000000001</v>
      </c>
      <c r="H23" s="23">
        <v>0</v>
      </c>
      <c r="I23" s="23">
        <f t="shared" si="3"/>
        <v>60.468000000000004</v>
      </c>
      <c r="J23" s="16">
        <f t="shared" si="0"/>
        <v>35.880002646027648</v>
      </c>
      <c r="K23" s="85"/>
      <c r="L23" s="86"/>
      <c r="M23" s="16">
        <f t="shared" si="6"/>
        <v>35.08955751678662</v>
      </c>
      <c r="N23" s="16">
        <f t="shared" si="6"/>
        <v>25.991832636265841</v>
      </c>
      <c r="O23" s="16">
        <f t="shared" si="6"/>
        <v>24.783030990213618</v>
      </c>
      <c r="P23" s="16">
        <f t="shared" si="6"/>
        <v>25.937344452074488</v>
      </c>
      <c r="Q23" s="16">
        <f t="shared" si="6"/>
        <v>24.979290011592955</v>
      </c>
      <c r="R23" s="16">
        <f t="shared" si="4"/>
        <v>35.08955751678662</v>
      </c>
      <c r="S23" s="5">
        <f t="shared" si="1"/>
        <v>0.79044512924102861</v>
      </c>
      <c r="T23" s="17">
        <f t="shared" si="5"/>
        <v>47.79663607494652</v>
      </c>
    </row>
    <row r="24" spans="1:20" x14ac:dyDescent="0.25">
      <c r="A24" s="24">
        <v>42522.791666666664</v>
      </c>
      <c r="B24" s="10">
        <v>114.75</v>
      </c>
      <c r="C24" s="9">
        <v>3553.8074999999999</v>
      </c>
      <c r="D24" s="10">
        <v>81.489999999999995</v>
      </c>
      <c r="E24" s="9">
        <v>2523.7460000000001</v>
      </c>
      <c r="F24" s="10">
        <f t="shared" si="2"/>
        <v>33.260000000000005</v>
      </c>
      <c r="G24" s="9">
        <f t="shared" si="2"/>
        <v>1030.0614999999998</v>
      </c>
      <c r="H24" s="23">
        <v>0</v>
      </c>
      <c r="I24" s="23">
        <f t="shared" si="3"/>
        <v>33.260000000000005</v>
      </c>
      <c r="J24" s="16">
        <f t="shared" si="0"/>
        <v>30.969978953698124</v>
      </c>
      <c r="K24" s="85"/>
      <c r="L24" s="86"/>
      <c r="M24" s="16">
        <f t="shared" ref="M24:Q39" si="7">M23</f>
        <v>35.08955751678662</v>
      </c>
      <c r="N24" s="16">
        <f t="shared" si="7"/>
        <v>25.991832636265841</v>
      </c>
      <c r="O24" s="16">
        <f t="shared" si="7"/>
        <v>24.783030990213618</v>
      </c>
      <c r="P24" s="16">
        <f t="shared" si="7"/>
        <v>25.937344452074488</v>
      </c>
      <c r="Q24" s="16">
        <f t="shared" si="7"/>
        <v>24.979290011592955</v>
      </c>
      <c r="R24" s="16">
        <f t="shared" si="4"/>
        <v>35.08955751678662</v>
      </c>
      <c r="S24" s="5">
        <f t="shared" si="1"/>
        <v>0</v>
      </c>
      <c r="T24" s="17">
        <f t="shared" si="5"/>
        <v>0</v>
      </c>
    </row>
    <row r="25" spans="1:20" x14ac:dyDescent="0.25">
      <c r="A25" s="24">
        <v>42522.833333333336</v>
      </c>
      <c r="B25" s="10">
        <v>80.349999999999994</v>
      </c>
      <c r="C25" s="9">
        <v>2363.8969999999999</v>
      </c>
      <c r="D25" s="10">
        <v>52.548999999999999</v>
      </c>
      <c r="E25" s="9">
        <v>1545.992</v>
      </c>
      <c r="F25" s="10">
        <f t="shared" si="2"/>
        <v>27.800999999999995</v>
      </c>
      <c r="G25" s="9">
        <f t="shared" si="2"/>
        <v>817.90499999999997</v>
      </c>
      <c r="H25" s="23">
        <v>0</v>
      </c>
      <c r="I25" s="23">
        <f>F25-H25</f>
        <v>27.800999999999995</v>
      </c>
      <c r="J25" s="16">
        <f t="shared" si="0"/>
        <v>29.419984892629767</v>
      </c>
      <c r="K25" s="85"/>
      <c r="L25" s="86"/>
      <c r="M25" s="16">
        <f t="shared" si="7"/>
        <v>35.08955751678662</v>
      </c>
      <c r="N25" s="16">
        <f t="shared" si="7"/>
        <v>25.991832636265841</v>
      </c>
      <c r="O25" s="16">
        <f t="shared" si="7"/>
        <v>24.783030990213618</v>
      </c>
      <c r="P25" s="16">
        <f t="shared" si="7"/>
        <v>25.937344452074488</v>
      </c>
      <c r="Q25" s="16">
        <f t="shared" si="7"/>
        <v>24.979290011592955</v>
      </c>
      <c r="R25" s="16">
        <f t="shared" si="4"/>
        <v>35.08955751678662</v>
      </c>
      <c r="S25" s="5">
        <f t="shared" si="1"/>
        <v>0</v>
      </c>
      <c r="T25" s="17">
        <f t="shared" si="5"/>
        <v>0</v>
      </c>
    </row>
    <row r="26" spans="1:20" x14ac:dyDescent="0.25">
      <c r="A26" s="24">
        <v>42522.875</v>
      </c>
      <c r="B26" s="10">
        <v>48.45</v>
      </c>
      <c r="C26" s="9">
        <v>1411.8330000000001</v>
      </c>
      <c r="D26" s="10">
        <v>48.45</v>
      </c>
      <c r="E26" s="9">
        <v>1411.8330000000001</v>
      </c>
      <c r="F26" s="10">
        <f t="shared" si="2"/>
        <v>0</v>
      </c>
      <c r="G26" s="9">
        <f t="shared" si="2"/>
        <v>0</v>
      </c>
      <c r="H26" s="23">
        <v>0</v>
      </c>
      <c r="I26" s="23">
        <f t="shared" si="3"/>
        <v>0</v>
      </c>
      <c r="J26" s="16">
        <f t="shared" si="0"/>
        <v>0</v>
      </c>
      <c r="K26" s="85"/>
      <c r="L26" s="86"/>
      <c r="M26" s="16">
        <f t="shared" si="7"/>
        <v>35.08955751678662</v>
      </c>
      <c r="N26" s="16">
        <f t="shared" si="7"/>
        <v>25.991832636265841</v>
      </c>
      <c r="O26" s="16">
        <f t="shared" si="7"/>
        <v>24.783030990213618</v>
      </c>
      <c r="P26" s="16">
        <f t="shared" si="7"/>
        <v>25.937344452074488</v>
      </c>
      <c r="Q26" s="16">
        <f t="shared" si="7"/>
        <v>24.979290011592955</v>
      </c>
      <c r="R26" s="16">
        <f t="shared" si="4"/>
        <v>35.08955751678662</v>
      </c>
      <c r="S26" s="5">
        <f t="shared" si="1"/>
        <v>0</v>
      </c>
      <c r="T26" s="17">
        <f t="shared" si="5"/>
        <v>0</v>
      </c>
    </row>
    <row r="27" spans="1:20" x14ac:dyDescent="0.25">
      <c r="A27" s="24">
        <v>42522.916666666664</v>
      </c>
      <c r="B27" s="10">
        <v>40.9</v>
      </c>
      <c r="C27" s="9">
        <v>1107.5719999999999</v>
      </c>
      <c r="D27" s="10">
        <v>1.125</v>
      </c>
      <c r="E27" s="9">
        <v>30.47</v>
      </c>
      <c r="F27" s="10">
        <f t="shared" si="2"/>
        <v>39.774999999999999</v>
      </c>
      <c r="G27" s="9">
        <f t="shared" si="2"/>
        <v>1077.1019999999999</v>
      </c>
      <c r="H27" s="23">
        <v>0</v>
      </c>
      <c r="I27" s="23">
        <f t="shared" si="3"/>
        <v>39.774999999999999</v>
      </c>
      <c r="J27" s="16">
        <f t="shared" si="0"/>
        <v>27.079874292897546</v>
      </c>
      <c r="K27" s="85"/>
      <c r="L27" s="86"/>
      <c r="M27" s="16">
        <f t="shared" si="7"/>
        <v>35.08955751678662</v>
      </c>
      <c r="N27" s="16">
        <f t="shared" si="7"/>
        <v>25.991832636265841</v>
      </c>
      <c r="O27" s="16">
        <f t="shared" si="7"/>
        <v>24.783030990213618</v>
      </c>
      <c r="P27" s="16">
        <f t="shared" si="7"/>
        <v>25.937344452074488</v>
      </c>
      <c r="Q27" s="16">
        <f t="shared" si="7"/>
        <v>24.979290011592955</v>
      </c>
      <c r="R27" s="16">
        <f t="shared" si="4"/>
        <v>35.08955751678662</v>
      </c>
      <c r="S27" s="5">
        <f t="shared" si="1"/>
        <v>0</v>
      </c>
      <c r="T27" s="17">
        <f t="shared" si="5"/>
        <v>0</v>
      </c>
    </row>
    <row r="28" spans="1:20" x14ac:dyDescent="0.25">
      <c r="A28" s="24">
        <v>42522.958333333336</v>
      </c>
      <c r="B28" s="10">
        <v>156.75</v>
      </c>
      <c r="C28" s="9">
        <v>3537.8474999999999</v>
      </c>
      <c r="D28" s="10">
        <v>11.666</v>
      </c>
      <c r="E28" s="9">
        <v>263.30200000000002</v>
      </c>
      <c r="F28" s="10">
        <f t="shared" si="2"/>
        <v>145.084</v>
      </c>
      <c r="G28" s="9">
        <f t="shared" si="2"/>
        <v>3274.5454999999997</v>
      </c>
      <c r="H28" s="23">
        <v>0</v>
      </c>
      <c r="I28" s="23">
        <f t="shared" si="3"/>
        <v>145.084</v>
      </c>
      <c r="J28" s="16">
        <f t="shared" si="0"/>
        <v>22.569997380827655</v>
      </c>
      <c r="K28" s="85"/>
      <c r="L28" s="86"/>
      <c r="M28" s="16">
        <f t="shared" si="7"/>
        <v>35.08955751678662</v>
      </c>
      <c r="N28" s="16">
        <f t="shared" si="7"/>
        <v>25.991832636265841</v>
      </c>
      <c r="O28" s="16">
        <f t="shared" si="7"/>
        <v>24.783030990213618</v>
      </c>
      <c r="P28" s="16">
        <f t="shared" si="7"/>
        <v>25.937344452074488</v>
      </c>
      <c r="Q28" s="16">
        <f t="shared" si="7"/>
        <v>24.979290011592955</v>
      </c>
      <c r="R28" s="16">
        <f t="shared" si="4"/>
        <v>35.08955751678662</v>
      </c>
      <c r="S28" s="5">
        <f t="shared" si="1"/>
        <v>0</v>
      </c>
      <c r="T28" s="17">
        <f t="shared" si="5"/>
        <v>0</v>
      </c>
    </row>
    <row r="29" spans="1:20" x14ac:dyDescent="0.25">
      <c r="A29" s="24">
        <v>42523</v>
      </c>
      <c r="B29" s="10">
        <v>266.85000000000002</v>
      </c>
      <c r="C29" s="9">
        <v>4880.6864999999998</v>
      </c>
      <c r="D29" s="10">
        <v>178.614</v>
      </c>
      <c r="E29" s="9">
        <v>3266.8510000000001</v>
      </c>
      <c r="F29" s="10">
        <f t="shared" si="2"/>
        <v>88.236000000000018</v>
      </c>
      <c r="G29" s="9">
        <f t="shared" si="2"/>
        <v>1613.8354999999997</v>
      </c>
      <c r="H29" s="23">
        <v>0</v>
      </c>
      <c r="I29" s="23">
        <f t="shared" si="3"/>
        <v>88.236000000000018</v>
      </c>
      <c r="J29" s="16">
        <f t="shared" si="0"/>
        <v>18.289989346751884</v>
      </c>
      <c r="K29" s="85"/>
      <c r="L29" s="86"/>
      <c r="M29" s="16">
        <f t="shared" si="7"/>
        <v>35.08955751678662</v>
      </c>
      <c r="N29" s="16">
        <f t="shared" si="7"/>
        <v>25.991832636265841</v>
      </c>
      <c r="O29" s="16">
        <f t="shared" si="7"/>
        <v>24.783030990213618</v>
      </c>
      <c r="P29" s="16">
        <f t="shared" si="7"/>
        <v>25.937344452074488</v>
      </c>
      <c r="Q29" s="16">
        <f t="shared" si="7"/>
        <v>24.979290011592955</v>
      </c>
      <c r="R29" s="16">
        <f t="shared" si="4"/>
        <v>35.08955751678662</v>
      </c>
      <c r="S29" s="5">
        <f t="shared" si="1"/>
        <v>0</v>
      </c>
      <c r="T29" s="17">
        <f t="shared" si="5"/>
        <v>0</v>
      </c>
    </row>
    <row r="30" spans="1:20" x14ac:dyDescent="0.25">
      <c r="A30" s="24">
        <v>42523.041666666664</v>
      </c>
      <c r="B30" s="10">
        <v>332.45</v>
      </c>
      <c r="C30" s="9">
        <v>6133.7025000000003</v>
      </c>
      <c r="D30" s="10">
        <v>195.227</v>
      </c>
      <c r="E30" s="9">
        <v>3601.9390000000003</v>
      </c>
      <c r="F30" s="10">
        <f t="shared" si="2"/>
        <v>137.22299999999998</v>
      </c>
      <c r="G30" s="9">
        <f t="shared" si="2"/>
        <v>2531.7635</v>
      </c>
      <c r="H30" s="23">
        <v>0</v>
      </c>
      <c r="I30" s="23">
        <f t="shared" si="3"/>
        <v>137.22299999999998</v>
      </c>
      <c r="J30" s="16">
        <f t="shared" si="0"/>
        <v>18.449993805703127</v>
      </c>
      <c r="K30" s="85"/>
      <c r="L30" s="86"/>
      <c r="M30" s="16">
        <f t="shared" si="7"/>
        <v>35.08955751678662</v>
      </c>
      <c r="N30" s="16">
        <f t="shared" si="7"/>
        <v>25.991832636265841</v>
      </c>
      <c r="O30" s="16">
        <f t="shared" si="7"/>
        <v>24.783030990213618</v>
      </c>
      <c r="P30" s="16">
        <f t="shared" si="7"/>
        <v>25.937344452074488</v>
      </c>
      <c r="Q30" s="16">
        <f t="shared" si="7"/>
        <v>24.979290011592955</v>
      </c>
      <c r="R30" s="16">
        <f t="shared" si="4"/>
        <v>35.08955751678662</v>
      </c>
      <c r="S30" s="5">
        <f t="shared" si="1"/>
        <v>0</v>
      </c>
      <c r="T30" s="17">
        <f t="shared" si="5"/>
        <v>0</v>
      </c>
    </row>
    <row r="31" spans="1:20" x14ac:dyDescent="0.25">
      <c r="A31" s="24">
        <v>42523.083333333336</v>
      </c>
      <c r="B31" s="10">
        <v>316.95</v>
      </c>
      <c r="C31" s="9">
        <v>5331.0990000000002</v>
      </c>
      <c r="D31" s="10">
        <v>191.279</v>
      </c>
      <c r="E31" s="9">
        <v>3217.3130000000001</v>
      </c>
      <c r="F31" s="10">
        <f t="shared" si="2"/>
        <v>125.67099999999999</v>
      </c>
      <c r="G31" s="9">
        <f t="shared" si="2"/>
        <v>2113.7860000000001</v>
      </c>
      <c r="H31" s="23">
        <v>0</v>
      </c>
      <c r="I31" s="23">
        <f t="shared" si="3"/>
        <v>125.67099999999999</v>
      </c>
      <c r="J31" s="16">
        <f t="shared" si="0"/>
        <v>16.819998249397237</v>
      </c>
      <c r="K31" s="85"/>
      <c r="L31" s="86"/>
      <c r="M31" s="16">
        <f t="shared" si="7"/>
        <v>35.08955751678662</v>
      </c>
      <c r="N31" s="16">
        <f t="shared" si="7"/>
        <v>25.991832636265841</v>
      </c>
      <c r="O31" s="16">
        <f t="shared" si="7"/>
        <v>24.783030990213618</v>
      </c>
      <c r="P31" s="16">
        <f t="shared" si="7"/>
        <v>25.937344452074488</v>
      </c>
      <c r="Q31" s="16">
        <f t="shared" si="7"/>
        <v>24.979290011592955</v>
      </c>
      <c r="R31" s="16">
        <f t="shared" si="4"/>
        <v>35.08955751678662</v>
      </c>
      <c r="S31" s="5">
        <f t="shared" si="1"/>
        <v>0</v>
      </c>
      <c r="T31" s="17">
        <f t="shared" si="5"/>
        <v>0</v>
      </c>
    </row>
    <row r="32" spans="1:20" x14ac:dyDescent="0.25">
      <c r="A32" s="24">
        <v>42523.125</v>
      </c>
      <c r="B32" s="10">
        <v>321.8</v>
      </c>
      <c r="C32" s="9">
        <v>4839.8720000000003</v>
      </c>
      <c r="D32" s="10">
        <v>204.06300000000002</v>
      </c>
      <c r="E32" s="9">
        <v>3069.1080000000002</v>
      </c>
      <c r="F32" s="10">
        <f t="shared" si="2"/>
        <v>117.73699999999999</v>
      </c>
      <c r="G32" s="9">
        <f t="shared" si="2"/>
        <v>1770.7640000000001</v>
      </c>
      <c r="H32" s="23">
        <v>0</v>
      </c>
      <c r="I32" s="23">
        <f t="shared" si="3"/>
        <v>117.73699999999999</v>
      </c>
      <c r="J32" s="16">
        <f t="shared" si="0"/>
        <v>15.039995923116779</v>
      </c>
      <c r="K32" s="85"/>
      <c r="L32" s="86"/>
      <c r="M32" s="16">
        <f t="shared" si="7"/>
        <v>35.08955751678662</v>
      </c>
      <c r="N32" s="16">
        <f t="shared" si="7"/>
        <v>25.991832636265841</v>
      </c>
      <c r="O32" s="16">
        <f t="shared" si="7"/>
        <v>24.783030990213618</v>
      </c>
      <c r="P32" s="16">
        <f t="shared" si="7"/>
        <v>25.937344452074488</v>
      </c>
      <c r="Q32" s="16">
        <f t="shared" si="7"/>
        <v>24.979290011592955</v>
      </c>
      <c r="R32" s="16">
        <f t="shared" si="4"/>
        <v>35.08955751678662</v>
      </c>
      <c r="S32" s="5">
        <f t="shared" si="1"/>
        <v>0</v>
      </c>
      <c r="T32" s="17">
        <f t="shared" si="5"/>
        <v>0</v>
      </c>
    </row>
    <row r="33" spans="1:20" x14ac:dyDescent="0.25">
      <c r="A33" s="24">
        <v>42523.166666666664</v>
      </c>
      <c r="B33" s="10">
        <v>306.2</v>
      </c>
      <c r="C33" s="9">
        <v>3913.2359999999999</v>
      </c>
      <c r="D33" s="10">
        <v>179.03900000000002</v>
      </c>
      <c r="E33" s="9">
        <v>2288.1179999999999</v>
      </c>
      <c r="F33" s="10">
        <f t="shared" si="2"/>
        <v>127.16099999999997</v>
      </c>
      <c r="G33" s="9">
        <f t="shared" si="2"/>
        <v>1625.1179999999999</v>
      </c>
      <c r="H33" s="23">
        <v>0</v>
      </c>
      <c r="I33" s="23">
        <f t="shared" si="3"/>
        <v>127.16099999999997</v>
      </c>
      <c r="J33" s="16">
        <f t="shared" si="0"/>
        <v>12.780003302899477</v>
      </c>
      <c r="K33" s="85"/>
      <c r="L33" s="86"/>
      <c r="M33" s="16">
        <f t="shared" si="7"/>
        <v>35.08955751678662</v>
      </c>
      <c r="N33" s="16">
        <f t="shared" si="7"/>
        <v>25.991832636265841</v>
      </c>
      <c r="O33" s="16">
        <f t="shared" si="7"/>
        <v>24.783030990213618</v>
      </c>
      <c r="P33" s="16">
        <f t="shared" si="7"/>
        <v>25.937344452074488</v>
      </c>
      <c r="Q33" s="16">
        <f t="shared" si="7"/>
        <v>24.979290011592955</v>
      </c>
      <c r="R33" s="16">
        <f t="shared" si="4"/>
        <v>35.08955751678662</v>
      </c>
      <c r="S33" s="5">
        <f t="shared" si="1"/>
        <v>0</v>
      </c>
      <c r="T33" s="17">
        <f t="shared" si="5"/>
        <v>0</v>
      </c>
    </row>
    <row r="34" spans="1:20" x14ac:dyDescent="0.25">
      <c r="A34" s="24">
        <v>42523.208333333336</v>
      </c>
      <c r="B34" s="10">
        <v>303.3</v>
      </c>
      <c r="C34" s="9">
        <v>4373.5860000000002</v>
      </c>
      <c r="D34" s="10">
        <v>169.816</v>
      </c>
      <c r="E34" s="9">
        <v>2448.7470000000003</v>
      </c>
      <c r="F34" s="10">
        <f t="shared" si="2"/>
        <v>133.48400000000001</v>
      </c>
      <c r="G34" s="9">
        <f t="shared" si="2"/>
        <v>1924.8389999999999</v>
      </c>
      <c r="H34" s="23">
        <v>0</v>
      </c>
      <c r="I34" s="23">
        <f t="shared" si="3"/>
        <v>133.48400000000001</v>
      </c>
      <c r="J34" s="16">
        <f t="shared" si="0"/>
        <v>14.419997902370319</v>
      </c>
      <c r="K34" s="85"/>
      <c r="L34" s="86"/>
      <c r="M34" s="16">
        <f t="shared" si="7"/>
        <v>35.08955751678662</v>
      </c>
      <c r="N34" s="16">
        <f t="shared" si="7"/>
        <v>25.991832636265841</v>
      </c>
      <c r="O34" s="16">
        <f t="shared" si="7"/>
        <v>24.783030990213618</v>
      </c>
      <c r="P34" s="16">
        <f t="shared" si="7"/>
        <v>25.937344452074488</v>
      </c>
      <c r="Q34" s="16">
        <f t="shared" si="7"/>
        <v>24.979290011592955</v>
      </c>
      <c r="R34" s="16">
        <f t="shared" si="4"/>
        <v>35.08955751678662</v>
      </c>
      <c r="S34" s="5">
        <f t="shared" si="1"/>
        <v>0</v>
      </c>
      <c r="T34" s="17">
        <f t="shared" si="5"/>
        <v>0</v>
      </c>
    </row>
    <row r="35" spans="1:20" x14ac:dyDescent="0.25">
      <c r="A35" s="24">
        <v>42523.25</v>
      </c>
      <c r="B35" s="10">
        <v>263.14999999999998</v>
      </c>
      <c r="C35" s="9">
        <v>4628.8085000000001</v>
      </c>
      <c r="D35" s="10">
        <v>121.604</v>
      </c>
      <c r="E35" s="9">
        <v>2139.0150000000003</v>
      </c>
      <c r="F35" s="10">
        <f t="shared" si="2"/>
        <v>141.54599999999999</v>
      </c>
      <c r="G35" s="9">
        <f t="shared" si="2"/>
        <v>2489.7934999999998</v>
      </c>
      <c r="H35" s="23">
        <v>0</v>
      </c>
      <c r="I35" s="23">
        <f t="shared" si="3"/>
        <v>141.54599999999999</v>
      </c>
      <c r="J35" s="16">
        <f t="shared" si="0"/>
        <v>17.589995478501688</v>
      </c>
      <c r="K35" s="85"/>
      <c r="L35" s="86"/>
      <c r="M35" s="16">
        <f t="shared" si="7"/>
        <v>35.08955751678662</v>
      </c>
      <c r="N35" s="16">
        <f t="shared" si="7"/>
        <v>25.991832636265841</v>
      </c>
      <c r="O35" s="16">
        <f t="shared" si="7"/>
        <v>24.783030990213618</v>
      </c>
      <c r="P35" s="16">
        <f t="shared" si="7"/>
        <v>25.937344452074488</v>
      </c>
      <c r="Q35" s="16">
        <f t="shared" si="7"/>
        <v>24.979290011592955</v>
      </c>
      <c r="R35" s="16">
        <f t="shared" si="4"/>
        <v>35.08955751678662</v>
      </c>
      <c r="S35" s="5">
        <f t="shared" si="1"/>
        <v>0</v>
      </c>
      <c r="T35" s="17">
        <f t="shared" si="5"/>
        <v>0</v>
      </c>
    </row>
    <row r="36" spans="1:20" x14ac:dyDescent="0.25">
      <c r="A36" s="24">
        <v>42523.291666666664</v>
      </c>
      <c r="B36" s="10">
        <v>241.95</v>
      </c>
      <c r="C36" s="9">
        <v>4805.1270000000004</v>
      </c>
      <c r="D36" s="10">
        <v>85.89</v>
      </c>
      <c r="E36" s="9">
        <v>1705.7750000000001</v>
      </c>
      <c r="F36" s="10">
        <f t="shared" si="2"/>
        <v>156.06</v>
      </c>
      <c r="G36" s="9">
        <f t="shared" si="2"/>
        <v>3099.3520000000003</v>
      </c>
      <c r="H36" s="23">
        <v>0</v>
      </c>
      <c r="I36" s="23">
        <f t="shared" si="3"/>
        <v>156.06</v>
      </c>
      <c r="J36" s="16">
        <f t="shared" si="0"/>
        <v>19.860002563116751</v>
      </c>
      <c r="K36" s="85"/>
      <c r="L36" s="86"/>
      <c r="M36" s="16">
        <f t="shared" si="7"/>
        <v>35.08955751678662</v>
      </c>
      <c r="N36" s="16">
        <f t="shared" si="7"/>
        <v>25.991832636265841</v>
      </c>
      <c r="O36" s="16">
        <f t="shared" si="7"/>
        <v>24.783030990213618</v>
      </c>
      <c r="P36" s="16">
        <f t="shared" si="7"/>
        <v>25.937344452074488</v>
      </c>
      <c r="Q36" s="16">
        <f t="shared" si="7"/>
        <v>24.979290011592955</v>
      </c>
      <c r="R36" s="16">
        <f t="shared" si="4"/>
        <v>35.08955751678662</v>
      </c>
      <c r="S36" s="5">
        <f t="shared" si="1"/>
        <v>0</v>
      </c>
      <c r="T36" s="17">
        <f t="shared" si="5"/>
        <v>0</v>
      </c>
    </row>
    <row r="37" spans="1:20" x14ac:dyDescent="0.25">
      <c r="A37" s="24">
        <v>42523.333333333336</v>
      </c>
      <c r="B37" s="10">
        <v>226.25</v>
      </c>
      <c r="C37" s="9">
        <v>5163.0249999999996</v>
      </c>
      <c r="D37" s="10">
        <v>71.430999999999997</v>
      </c>
      <c r="E37" s="9">
        <v>1630.0610000000001</v>
      </c>
      <c r="F37" s="10">
        <f t="shared" si="2"/>
        <v>154.81900000000002</v>
      </c>
      <c r="G37" s="9">
        <f t="shared" si="2"/>
        <v>3532.9639999999995</v>
      </c>
      <c r="H37" s="23">
        <v>0</v>
      </c>
      <c r="I37" s="23">
        <f t="shared" si="3"/>
        <v>154.81900000000002</v>
      </c>
      <c r="J37" s="16">
        <f t="shared" si="0"/>
        <v>22.819963957912137</v>
      </c>
      <c r="K37" s="85"/>
      <c r="L37" s="86"/>
      <c r="M37" s="16">
        <f t="shared" si="7"/>
        <v>35.08955751678662</v>
      </c>
      <c r="N37" s="16">
        <f t="shared" si="7"/>
        <v>25.991832636265841</v>
      </c>
      <c r="O37" s="16">
        <f t="shared" si="7"/>
        <v>24.783030990213618</v>
      </c>
      <c r="P37" s="16">
        <f t="shared" si="7"/>
        <v>25.937344452074488</v>
      </c>
      <c r="Q37" s="16">
        <f t="shared" si="7"/>
        <v>24.979290011592955</v>
      </c>
      <c r="R37" s="16">
        <f t="shared" si="4"/>
        <v>35.08955751678662</v>
      </c>
      <c r="S37" s="5">
        <f t="shared" si="1"/>
        <v>0</v>
      </c>
      <c r="T37" s="17">
        <f t="shared" si="5"/>
        <v>0</v>
      </c>
    </row>
    <row r="38" spans="1:20" x14ac:dyDescent="0.25">
      <c r="A38" s="24">
        <v>42523.375</v>
      </c>
      <c r="B38" s="10">
        <v>219.845</v>
      </c>
      <c r="C38" s="9">
        <v>5322.4474499999997</v>
      </c>
      <c r="D38" s="10">
        <v>42.008000000000003</v>
      </c>
      <c r="E38" s="9">
        <v>1017.0210000000001</v>
      </c>
      <c r="F38" s="10">
        <f t="shared" si="2"/>
        <v>177.83699999999999</v>
      </c>
      <c r="G38" s="9">
        <f t="shared" si="2"/>
        <v>4305.4264499999999</v>
      </c>
      <c r="H38" s="23">
        <v>0</v>
      </c>
      <c r="I38" s="23">
        <f t="shared" si="3"/>
        <v>177.83699999999999</v>
      </c>
      <c r="J38" s="16">
        <f t="shared" si="0"/>
        <v>24.209958838711856</v>
      </c>
      <c r="K38" s="85"/>
      <c r="L38" s="86"/>
      <c r="M38" s="16">
        <f t="shared" si="7"/>
        <v>35.08955751678662</v>
      </c>
      <c r="N38" s="16">
        <f t="shared" si="7"/>
        <v>25.991832636265841</v>
      </c>
      <c r="O38" s="16">
        <f t="shared" si="7"/>
        <v>24.783030990213618</v>
      </c>
      <c r="P38" s="16">
        <f t="shared" si="7"/>
        <v>25.937344452074488</v>
      </c>
      <c r="Q38" s="16">
        <f t="shared" si="7"/>
        <v>24.979290011592955</v>
      </c>
      <c r="R38" s="16">
        <f t="shared" si="4"/>
        <v>35.08955751678662</v>
      </c>
      <c r="S38" s="5">
        <f t="shared" si="1"/>
        <v>0</v>
      </c>
      <c r="T38" s="17">
        <f t="shared" si="5"/>
        <v>0</v>
      </c>
    </row>
    <row r="39" spans="1:20" x14ac:dyDescent="0.25">
      <c r="A39" s="24">
        <v>42523.416666666664</v>
      </c>
      <c r="B39" s="10">
        <v>184.345</v>
      </c>
      <c r="C39" s="9">
        <v>4787.4396500000003</v>
      </c>
      <c r="D39" s="10">
        <v>0</v>
      </c>
      <c r="E39" s="9">
        <v>0</v>
      </c>
      <c r="F39" s="10">
        <f t="shared" si="2"/>
        <v>184.345</v>
      </c>
      <c r="G39" s="9">
        <f t="shared" si="2"/>
        <v>4787.4396500000003</v>
      </c>
      <c r="H39" s="23">
        <v>0</v>
      </c>
      <c r="I39" s="23">
        <f t="shared" si="3"/>
        <v>184.345</v>
      </c>
      <c r="J39" s="16">
        <f t="shared" si="0"/>
        <v>25.970000000000002</v>
      </c>
      <c r="K39" s="85"/>
      <c r="L39" s="86"/>
      <c r="M39" s="16">
        <f t="shared" si="7"/>
        <v>35.08955751678662</v>
      </c>
      <c r="N39" s="16">
        <f t="shared" si="7"/>
        <v>25.991832636265841</v>
      </c>
      <c r="O39" s="16">
        <f t="shared" si="7"/>
        <v>24.783030990213618</v>
      </c>
      <c r="P39" s="16">
        <f t="shared" si="7"/>
        <v>25.937344452074488</v>
      </c>
      <c r="Q39" s="16">
        <f t="shared" si="7"/>
        <v>24.979290011592955</v>
      </c>
      <c r="R39" s="16">
        <f t="shared" si="4"/>
        <v>35.08955751678662</v>
      </c>
      <c r="S39" s="5">
        <f t="shared" si="1"/>
        <v>0</v>
      </c>
      <c r="T39" s="17">
        <f t="shared" si="5"/>
        <v>0</v>
      </c>
    </row>
    <row r="40" spans="1:20" x14ac:dyDescent="0.25">
      <c r="A40" s="24">
        <v>42523.458333333336</v>
      </c>
      <c r="B40" s="10">
        <v>181.3</v>
      </c>
      <c r="C40" s="9">
        <v>5054.6440000000002</v>
      </c>
      <c r="D40" s="10">
        <v>0</v>
      </c>
      <c r="E40" s="9">
        <v>0</v>
      </c>
      <c r="F40" s="10">
        <f t="shared" si="2"/>
        <v>181.3</v>
      </c>
      <c r="G40" s="9">
        <f t="shared" si="2"/>
        <v>5054.6440000000002</v>
      </c>
      <c r="H40" s="23">
        <v>0</v>
      </c>
      <c r="I40" s="23">
        <f t="shared" si="3"/>
        <v>181.3</v>
      </c>
      <c r="J40" s="16">
        <f t="shared" si="0"/>
        <v>27.88</v>
      </c>
      <c r="K40" s="85"/>
      <c r="L40" s="86"/>
      <c r="M40" s="16">
        <f t="shared" ref="M40:Q55" si="8">M39</f>
        <v>35.08955751678662</v>
      </c>
      <c r="N40" s="16">
        <f t="shared" si="8"/>
        <v>25.991832636265841</v>
      </c>
      <c r="O40" s="16">
        <f t="shared" si="8"/>
        <v>24.783030990213618</v>
      </c>
      <c r="P40" s="16">
        <f t="shared" si="8"/>
        <v>25.937344452074488</v>
      </c>
      <c r="Q40" s="16">
        <f t="shared" si="8"/>
        <v>24.979290011592955</v>
      </c>
      <c r="R40" s="16">
        <f t="shared" si="4"/>
        <v>35.08955751678662</v>
      </c>
      <c r="S40" s="5">
        <f t="shared" si="1"/>
        <v>0</v>
      </c>
      <c r="T40" s="17">
        <f t="shared" si="5"/>
        <v>0</v>
      </c>
    </row>
    <row r="41" spans="1:20" x14ac:dyDescent="0.25">
      <c r="A41" s="24">
        <v>42523.5</v>
      </c>
      <c r="B41" s="10">
        <v>215.4</v>
      </c>
      <c r="C41" s="9">
        <v>6326.2979999999998</v>
      </c>
      <c r="D41" s="10">
        <v>48.405000000000001</v>
      </c>
      <c r="E41" s="9">
        <v>1421.6560000000002</v>
      </c>
      <c r="F41" s="10">
        <f t="shared" si="2"/>
        <v>166.995</v>
      </c>
      <c r="G41" s="9">
        <f t="shared" si="2"/>
        <v>4904.6419999999998</v>
      </c>
      <c r="H41" s="23">
        <v>0</v>
      </c>
      <c r="I41" s="23">
        <f t="shared" si="3"/>
        <v>166.995</v>
      </c>
      <c r="J41" s="16">
        <f t="shared" si="0"/>
        <v>29.369993113566274</v>
      </c>
      <c r="K41" s="85"/>
      <c r="L41" s="86"/>
      <c r="M41" s="16">
        <f t="shared" si="8"/>
        <v>35.08955751678662</v>
      </c>
      <c r="N41" s="16">
        <f t="shared" si="8"/>
        <v>25.991832636265841</v>
      </c>
      <c r="O41" s="16">
        <f t="shared" si="8"/>
        <v>24.783030990213618</v>
      </c>
      <c r="P41" s="16">
        <f t="shared" si="8"/>
        <v>25.937344452074488</v>
      </c>
      <c r="Q41" s="16">
        <f t="shared" si="8"/>
        <v>24.979290011592955</v>
      </c>
      <c r="R41" s="16">
        <f t="shared" si="4"/>
        <v>35.08955751678662</v>
      </c>
      <c r="S41" s="5">
        <f t="shared" si="1"/>
        <v>0</v>
      </c>
      <c r="T41" s="17">
        <f t="shared" si="5"/>
        <v>0</v>
      </c>
    </row>
    <row r="42" spans="1:20" x14ac:dyDescent="0.25">
      <c r="A42" s="24">
        <v>42523.541666666664</v>
      </c>
      <c r="B42" s="10">
        <v>243.1</v>
      </c>
      <c r="C42" s="9">
        <v>7186.0360000000001</v>
      </c>
      <c r="D42" s="10">
        <v>97.454999999999998</v>
      </c>
      <c r="E42" s="9">
        <v>2880.7820000000002</v>
      </c>
      <c r="F42" s="10">
        <f t="shared" si="2"/>
        <v>145.64499999999998</v>
      </c>
      <c r="G42" s="9">
        <f t="shared" si="2"/>
        <v>4305.2539999999999</v>
      </c>
      <c r="H42" s="23">
        <v>0</v>
      </c>
      <c r="I42" s="23">
        <f t="shared" si="3"/>
        <v>145.64499999999998</v>
      </c>
      <c r="J42" s="16">
        <f t="shared" si="0"/>
        <v>29.55991623468022</v>
      </c>
      <c r="K42" s="85"/>
      <c r="L42" s="86"/>
      <c r="M42" s="16">
        <f t="shared" si="8"/>
        <v>35.08955751678662</v>
      </c>
      <c r="N42" s="16">
        <f t="shared" si="8"/>
        <v>25.991832636265841</v>
      </c>
      <c r="O42" s="16">
        <f t="shared" si="8"/>
        <v>24.783030990213618</v>
      </c>
      <c r="P42" s="16">
        <f t="shared" si="8"/>
        <v>25.937344452074488</v>
      </c>
      <c r="Q42" s="16">
        <f t="shared" si="8"/>
        <v>24.979290011592955</v>
      </c>
      <c r="R42" s="16">
        <f t="shared" si="4"/>
        <v>35.08955751678662</v>
      </c>
      <c r="S42" s="5">
        <f t="shared" si="1"/>
        <v>0</v>
      </c>
      <c r="T42" s="17">
        <f t="shared" si="5"/>
        <v>0</v>
      </c>
    </row>
    <row r="43" spans="1:20" x14ac:dyDescent="0.25">
      <c r="A43" s="24">
        <v>42523.583333333336</v>
      </c>
      <c r="B43" s="10">
        <v>261</v>
      </c>
      <c r="C43" s="9">
        <v>8299.7999999999993</v>
      </c>
      <c r="D43" s="10">
        <v>76.131</v>
      </c>
      <c r="E43" s="9">
        <v>2420.9659999999999</v>
      </c>
      <c r="F43" s="10">
        <f t="shared" si="2"/>
        <v>184.869</v>
      </c>
      <c r="G43" s="9">
        <f t="shared" si="2"/>
        <v>5878.8339999999989</v>
      </c>
      <c r="H43" s="23">
        <v>0</v>
      </c>
      <c r="I43" s="23">
        <f t="shared" si="3"/>
        <v>184.869</v>
      </c>
      <c r="J43" s="16">
        <f t="shared" si="0"/>
        <v>31.799998918152848</v>
      </c>
      <c r="K43" s="85"/>
      <c r="L43" s="86"/>
      <c r="M43" s="16">
        <f t="shared" si="8"/>
        <v>35.08955751678662</v>
      </c>
      <c r="N43" s="16">
        <f t="shared" si="8"/>
        <v>25.991832636265841</v>
      </c>
      <c r="O43" s="16">
        <f t="shared" si="8"/>
        <v>24.783030990213618</v>
      </c>
      <c r="P43" s="16">
        <f t="shared" si="8"/>
        <v>25.937344452074488</v>
      </c>
      <c r="Q43" s="16">
        <f t="shared" si="8"/>
        <v>24.979290011592955</v>
      </c>
      <c r="R43" s="16">
        <f t="shared" si="4"/>
        <v>35.08955751678662</v>
      </c>
      <c r="S43" s="5">
        <f t="shared" si="1"/>
        <v>0</v>
      </c>
      <c r="T43" s="17">
        <f t="shared" si="5"/>
        <v>0</v>
      </c>
    </row>
    <row r="44" spans="1:20" x14ac:dyDescent="0.25">
      <c r="A44" s="24">
        <v>42523.625</v>
      </c>
      <c r="B44" s="10">
        <v>268.2</v>
      </c>
      <c r="C44" s="9">
        <v>8791.5959999999995</v>
      </c>
      <c r="D44" s="10">
        <v>90.26</v>
      </c>
      <c r="E44" s="9">
        <v>2958.723</v>
      </c>
      <c r="F44" s="10">
        <f t="shared" si="2"/>
        <v>177.94</v>
      </c>
      <c r="G44" s="9">
        <f t="shared" si="2"/>
        <v>5832.8729999999996</v>
      </c>
      <c r="H44" s="23">
        <v>0</v>
      </c>
      <c r="I44" s="23">
        <f t="shared" si="3"/>
        <v>177.94</v>
      </c>
      <c r="J44" s="16">
        <f t="shared" si="0"/>
        <v>32.779998876025623</v>
      </c>
      <c r="K44" s="85"/>
      <c r="L44" s="86"/>
      <c r="M44" s="16">
        <f t="shared" si="8"/>
        <v>35.08955751678662</v>
      </c>
      <c r="N44" s="16">
        <f t="shared" si="8"/>
        <v>25.991832636265841</v>
      </c>
      <c r="O44" s="16">
        <f t="shared" si="8"/>
        <v>24.783030990213618</v>
      </c>
      <c r="P44" s="16">
        <f t="shared" si="8"/>
        <v>25.937344452074488</v>
      </c>
      <c r="Q44" s="16">
        <f t="shared" si="8"/>
        <v>24.979290011592955</v>
      </c>
      <c r="R44" s="16">
        <f t="shared" si="4"/>
        <v>35.08955751678662</v>
      </c>
      <c r="S44" s="5">
        <f t="shared" si="1"/>
        <v>0</v>
      </c>
      <c r="T44" s="17">
        <f t="shared" si="5"/>
        <v>0</v>
      </c>
    </row>
    <row r="45" spans="1:20" x14ac:dyDescent="0.25">
      <c r="A45" s="24">
        <v>42523.666666666664</v>
      </c>
      <c r="B45" s="10">
        <v>273.8</v>
      </c>
      <c r="C45" s="9">
        <v>10552.252</v>
      </c>
      <c r="D45" s="10">
        <v>88.34</v>
      </c>
      <c r="E45" s="9">
        <v>3404.6240000000003</v>
      </c>
      <c r="F45" s="10">
        <f t="shared" si="2"/>
        <v>185.46</v>
      </c>
      <c r="G45" s="9">
        <f t="shared" si="2"/>
        <v>7147.6280000000006</v>
      </c>
      <c r="H45" s="23">
        <v>0</v>
      </c>
      <c r="I45" s="23">
        <f t="shared" si="3"/>
        <v>185.46</v>
      </c>
      <c r="J45" s="16">
        <f t="shared" si="0"/>
        <v>38.539997843200695</v>
      </c>
      <c r="K45" s="85"/>
      <c r="L45" s="86"/>
      <c r="M45" s="16">
        <f t="shared" si="8"/>
        <v>35.08955751678662</v>
      </c>
      <c r="N45" s="16">
        <f t="shared" si="8"/>
        <v>25.991832636265841</v>
      </c>
      <c r="O45" s="16">
        <f t="shared" si="8"/>
        <v>24.783030990213618</v>
      </c>
      <c r="P45" s="16">
        <f t="shared" si="8"/>
        <v>25.937344452074488</v>
      </c>
      <c r="Q45" s="16">
        <f t="shared" si="8"/>
        <v>24.979290011592955</v>
      </c>
      <c r="R45" s="16">
        <f t="shared" si="4"/>
        <v>35.08955751678662</v>
      </c>
      <c r="S45" s="5">
        <f t="shared" si="1"/>
        <v>3.4504403264140748</v>
      </c>
      <c r="T45" s="17">
        <f t="shared" si="5"/>
        <v>639.91866293675434</v>
      </c>
    </row>
    <row r="46" spans="1:20" x14ac:dyDescent="0.25">
      <c r="A46" s="24">
        <v>42523.708333333336</v>
      </c>
      <c r="B46" s="10">
        <v>272</v>
      </c>
      <c r="C46" s="9">
        <v>10719.52</v>
      </c>
      <c r="D46" s="10">
        <v>94.81</v>
      </c>
      <c r="E46" s="9">
        <v>3736.462</v>
      </c>
      <c r="F46" s="10">
        <f t="shared" si="2"/>
        <v>177.19</v>
      </c>
      <c r="G46" s="9">
        <f t="shared" si="2"/>
        <v>6983.0580000000009</v>
      </c>
      <c r="H46" s="23">
        <v>0</v>
      </c>
      <c r="I46" s="23">
        <f t="shared" si="3"/>
        <v>177.19</v>
      </c>
      <c r="J46" s="16">
        <f t="shared" si="0"/>
        <v>39.410000564365937</v>
      </c>
      <c r="K46" s="85"/>
      <c r="L46" s="86"/>
      <c r="M46" s="16">
        <f t="shared" si="8"/>
        <v>35.08955751678662</v>
      </c>
      <c r="N46" s="16">
        <f t="shared" si="8"/>
        <v>25.991832636265841</v>
      </c>
      <c r="O46" s="16">
        <f t="shared" si="8"/>
        <v>24.783030990213618</v>
      </c>
      <c r="P46" s="16">
        <f t="shared" si="8"/>
        <v>25.937344452074488</v>
      </c>
      <c r="Q46" s="16">
        <f t="shared" si="8"/>
        <v>24.979290011592955</v>
      </c>
      <c r="R46" s="16">
        <f t="shared" si="4"/>
        <v>35.08955751678662</v>
      </c>
      <c r="S46" s="5">
        <f t="shared" si="1"/>
        <v>4.3204430475793174</v>
      </c>
      <c r="T46" s="17">
        <f t="shared" si="5"/>
        <v>765.53930360057927</v>
      </c>
    </row>
    <row r="47" spans="1:20" x14ac:dyDescent="0.25">
      <c r="A47" s="24">
        <v>42523.75</v>
      </c>
      <c r="B47" s="10">
        <v>258.5</v>
      </c>
      <c r="C47" s="9">
        <v>8807.0949999999993</v>
      </c>
      <c r="D47" s="10">
        <v>100.482</v>
      </c>
      <c r="E47" s="9">
        <v>3423.422</v>
      </c>
      <c r="F47" s="10">
        <f t="shared" si="2"/>
        <v>158.018</v>
      </c>
      <c r="G47" s="9">
        <f t="shared" si="2"/>
        <v>5383.6729999999989</v>
      </c>
      <c r="H47" s="23">
        <v>0</v>
      </c>
      <c r="I47" s="23">
        <f t="shared" si="3"/>
        <v>158.018</v>
      </c>
      <c r="J47" s="16">
        <f t="shared" si="0"/>
        <v>34.069998354617823</v>
      </c>
      <c r="K47" s="85"/>
      <c r="L47" s="86"/>
      <c r="M47" s="16">
        <f t="shared" si="8"/>
        <v>35.08955751678662</v>
      </c>
      <c r="N47" s="16">
        <f t="shared" si="8"/>
        <v>25.991832636265841</v>
      </c>
      <c r="O47" s="16">
        <f t="shared" si="8"/>
        <v>24.783030990213618</v>
      </c>
      <c r="P47" s="16">
        <f t="shared" si="8"/>
        <v>25.937344452074488</v>
      </c>
      <c r="Q47" s="16">
        <f t="shared" si="8"/>
        <v>24.979290011592955</v>
      </c>
      <c r="R47" s="16">
        <f t="shared" si="4"/>
        <v>35.08955751678662</v>
      </c>
      <c r="S47" s="5">
        <f t="shared" si="1"/>
        <v>0</v>
      </c>
      <c r="T47" s="17">
        <f t="shared" si="5"/>
        <v>0</v>
      </c>
    </row>
    <row r="48" spans="1:20" x14ac:dyDescent="0.25">
      <c r="A48" s="24">
        <v>42523.791666666664</v>
      </c>
      <c r="B48" s="10">
        <v>239.6</v>
      </c>
      <c r="C48" s="9">
        <v>7226.3360000000002</v>
      </c>
      <c r="D48" s="10">
        <v>80.42</v>
      </c>
      <c r="E48" s="9">
        <v>2425.4749999999999</v>
      </c>
      <c r="F48" s="10">
        <f t="shared" si="2"/>
        <v>159.18</v>
      </c>
      <c r="G48" s="9">
        <f t="shared" si="2"/>
        <v>4800.8610000000008</v>
      </c>
      <c r="H48" s="23">
        <v>0</v>
      </c>
      <c r="I48" s="23">
        <f t="shared" si="3"/>
        <v>159.18</v>
      </c>
      <c r="J48" s="16">
        <f t="shared" si="0"/>
        <v>30.15995099886921</v>
      </c>
      <c r="K48" s="85"/>
      <c r="L48" s="86"/>
      <c r="M48" s="16">
        <f t="shared" si="8"/>
        <v>35.08955751678662</v>
      </c>
      <c r="N48" s="16">
        <f t="shared" si="8"/>
        <v>25.991832636265841</v>
      </c>
      <c r="O48" s="16">
        <f t="shared" si="8"/>
        <v>24.783030990213618</v>
      </c>
      <c r="P48" s="16">
        <f t="shared" si="8"/>
        <v>25.937344452074488</v>
      </c>
      <c r="Q48" s="16">
        <f t="shared" si="8"/>
        <v>24.979290011592955</v>
      </c>
      <c r="R48" s="16">
        <f t="shared" si="4"/>
        <v>35.08955751678662</v>
      </c>
      <c r="S48" s="5">
        <f t="shared" si="1"/>
        <v>0</v>
      </c>
      <c r="T48" s="17">
        <f t="shared" si="5"/>
        <v>0</v>
      </c>
    </row>
    <row r="49" spans="1:20" x14ac:dyDescent="0.25">
      <c r="A49" s="24">
        <v>42523.833333333336</v>
      </c>
      <c r="B49" s="10">
        <v>211.4</v>
      </c>
      <c r="C49" s="9">
        <v>6149.6260000000002</v>
      </c>
      <c r="D49" s="10">
        <v>54.008000000000003</v>
      </c>
      <c r="E49" s="9">
        <v>1571.106</v>
      </c>
      <c r="F49" s="10">
        <f t="shared" si="2"/>
        <v>157.392</v>
      </c>
      <c r="G49" s="9">
        <f t="shared" si="2"/>
        <v>4578.5200000000004</v>
      </c>
      <c r="H49" s="23">
        <v>0</v>
      </c>
      <c r="I49" s="23">
        <f t="shared" si="3"/>
        <v>157.392</v>
      </c>
      <c r="J49" s="16">
        <f t="shared" si="0"/>
        <v>29.089915624682327</v>
      </c>
      <c r="K49" s="85"/>
      <c r="L49" s="86"/>
      <c r="M49" s="16">
        <f t="shared" si="8"/>
        <v>35.08955751678662</v>
      </c>
      <c r="N49" s="16">
        <f t="shared" si="8"/>
        <v>25.991832636265841</v>
      </c>
      <c r="O49" s="16">
        <f t="shared" si="8"/>
        <v>24.783030990213618</v>
      </c>
      <c r="P49" s="16">
        <f t="shared" si="8"/>
        <v>25.937344452074488</v>
      </c>
      <c r="Q49" s="16">
        <f t="shared" si="8"/>
        <v>24.979290011592955</v>
      </c>
      <c r="R49" s="16">
        <f t="shared" si="4"/>
        <v>35.08955751678662</v>
      </c>
      <c r="S49" s="5">
        <f t="shared" si="1"/>
        <v>0</v>
      </c>
      <c r="T49" s="17">
        <f t="shared" si="5"/>
        <v>0</v>
      </c>
    </row>
    <row r="50" spans="1:20" x14ac:dyDescent="0.25">
      <c r="A50" s="24">
        <v>42523.875</v>
      </c>
      <c r="B50" s="10">
        <v>190.8</v>
      </c>
      <c r="C50" s="9">
        <v>5432.076</v>
      </c>
      <c r="D50" s="10">
        <v>35.067</v>
      </c>
      <c r="E50" s="9">
        <v>998.351</v>
      </c>
      <c r="F50" s="10">
        <f t="shared" si="2"/>
        <v>155.733</v>
      </c>
      <c r="G50" s="9">
        <f t="shared" si="2"/>
        <v>4433.7250000000004</v>
      </c>
      <c r="H50" s="23">
        <v>0</v>
      </c>
      <c r="I50" s="23">
        <f t="shared" si="3"/>
        <v>155.733</v>
      </c>
      <c r="J50" s="16">
        <f t="shared" si="0"/>
        <v>28.47004167389057</v>
      </c>
      <c r="K50" s="85"/>
      <c r="L50" s="86"/>
      <c r="M50" s="16">
        <f t="shared" si="8"/>
        <v>35.08955751678662</v>
      </c>
      <c r="N50" s="16">
        <f t="shared" si="8"/>
        <v>25.991832636265841</v>
      </c>
      <c r="O50" s="16">
        <f t="shared" si="8"/>
        <v>24.783030990213618</v>
      </c>
      <c r="P50" s="16">
        <f t="shared" si="8"/>
        <v>25.937344452074488</v>
      </c>
      <c r="Q50" s="16">
        <f t="shared" si="8"/>
        <v>24.979290011592955</v>
      </c>
      <c r="R50" s="16">
        <f t="shared" si="4"/>
        <v>35.08955751678662</v>
      </c>
      <c r="S50" s="5">
        <f t="shared" si="1"/>
        <v>0</v>
      </c>
      <c r="T50" s="17">
        <f t="shared" si="5"/>
        <v>0</v>
      </c>
    </row>
    <row r="51" spans="1:20" x14ac:dyDescent="0.25">
      <c r="A51" s="24">
        <v>42523.916666666664</v>
      </c>
      <c r="B51" s="10">
        <v>190.5</v>
      </c>
      <c r="C51" s="9">
        <v>5172.0749999999998</v>
      </c>
      <c r="D51" s="10">
        <v>0</v>
      </c>
      <c r="E51" s="9">
        <v>0</v>
      </c>
      <c r="F51" s="10">
        <f t="shared" si="2"/>
        <v>190.5</v>
      </c>
      <c r="G51" s="9">
        <f t="shared" si="2"/>
        <v>5172.0749999999998</v>
      </c>
      <c r="H51" s="23">
        <v>0</v>
      </c>
      <c r="I51" s="23">
        <f t="shared" si="3"/>
        <v>190.5</v>
      </c>
      <c r="J51" s="16">
        <f t="shared" si="0"/>
        <v>27.15</v>
      </c>
      <c r="K51" s="85"/>
      <c r="L51" s="86"/>
      <c r="M51" s="16">
        <f t="shared" si="8"/>
        <v>35.08955751678662</v>
      </c>
      <c r="N51" s="16">
        <f t="shared" si="8"/>
        <v>25.991832636265841</v>
      </c>
      <c r="O51" s="16">
        <f t="shared" si="8"/>
        <v>24.783030990213618</v>
      </c>
      <c r="P51" s="16">
        <f t="shared" si="8"/>
        <v>25.937344452074488</v>
      </c>
      <c r="Q51" s="16">
        <f t="shared" si="8"/>
        <v>24.979290011592955</v>
      </c>
      <c r="R51" s="16">
        <f t="shared" si="4"/>
        <v>35.08955751678662</v>
      </c>
      <c r="S51" s="5">
        <f t="shared" si="1"/>
        <v>0</v>
      </c>
      <c r="T51" s="17">
        <f t="shared" si="5"/>
        <v>0</v>
      </c>
    </row>
    <row r="52" spans="1:20" x14ac:dyDescent="0.25">
      <c r="A52" s="24">
        <v>42523.958333333336</v>
      </c>
      <c r="B52" s="10">
        <v>248.65</v>
      </c>
      <c r="C52" s="9">
        <v>5766.1935000000003</v>
      </c>
      <c r="D52" s="10">
        <v>0</v>
      </c>
      <c r="E52" s="9">
        <v>0</v>
      </c>
      <c r="F52" s="10">
        <f t="shared" si="2"/>
        <v>248.65</v>
      </c>
      <c r="G52" s="9">
        <f t="shared" si="2"/>
        <v>5766.1935000000003</v>
      </c>
      <c r="H52" s="23">
        <v>0</v>
      </c>
      <c r="I52" s="23">
        <f t="shared" si="3"/>
        <v>248.65</v>
      </c>
      <c r="J52" s="16">
        <f t="shared" si="0"/>
        <v>23.19</v>
      </c>
      <c r="K52" s="85"/>
      <c r="L52" s="86"/>
      <c r="M52" s="16">
        <f t="shared" si="8"/>
        <v>35.08955751678662</v>
      </c>
      <c r="N52" s="16">
        <f t="shared" si="8"/>
        <v>25.991832636265841</v>
      </c>
      <c r="O52" s="16">
        <f t="shared" si="8"/>
        <v>24.783030990213618</v>
      </c>
      <c r="P52" s="16">
        <f t="shared" si="8"/>
        <v>25.937344452074488</v>
      </c>
      <c r="Q52" s="16">
        <f t="shared" si="8"/>
        <v>24.979290011592955</v>
      </c>
      <c r="R52" s="16">
        <f t="shared" si="4"/>
        <v>35.08955751678662</v>
      </c>
      <c r="S52" s="5">
        <f t="shared" si="1"/>
        <v>0</v>
      </c>
      <c r="T52" s="17">
        <f t="shared" si="5"/>
        <v>0</v>
      </c>
    </row>
    <row r="53" spans="1:20" x14ac:dyDescent="0.25">
      <c r="A53" s="24">
        <v>42524</v>
      </c>
      <c r="B53" s="10">
        <v>315</v>
      </c>
      <c r="C53" s="9">
        <v>5947.2</v>
      </c>
      <c r="D53" s="10">
        <v>0</v>
      </c>
      <c r="E53" s="9">
        <v>0</v>
      </c>
      <c r="F53" s="10">
        <f t="shared" si="2"/>
        <v>315</v>
      </c>
      <c r="G53" s="9">
        <f t="shared" si="2"/>
        <v>5947.2</v>
      </c>
      <c r="H53" s="23">
        <v>0</v>
      </c>
      <c r="I53" s="23">
        <f t="shared" si="3"/>
        <v>315</v>
      </c>
      <c r="J53" s="16">
        <f t="shared" si="0"/>
        <v>18.88</v>
      </c>
      <c r="K53" s="85"/>
      <c r="L53" s="86"/>
      <c r="M53" s="16">
        <f t="shared" si="8"/>
        <v>35.08955751678662</v>
      </c>
      <c r="N53" s="16">
        <f t="shared" si="8"/>
        <v>25.991832636265841</v>
      </c>
      <c r="O53" s="16">
        <f t="shared" si="8"/>
        <v>24.783030990213618</v>
      </c>
      <c r="P53" s="16">
        <f t="shared" si="8"/>
        <v>25.937344452074488</v>
      </c>
      <c r="Q53" s="16">
        <f t="shared" si="8"/>
        <v>24.979290011592955</v>
      </c>
      <c r="R53" s="16">
        <f t="shared" si="4"/>
        <v>35.08955751678662</v>
      </c>
      <c r="S53" s="5">
        <f t="shared" si="1"/>
        <v>0</v>
      </c>
      <c r="T53" s="17">
        <f t="shared" si="5"/>
        <v>0</v>
      </c>
    </row>
    <row r="54" spans="1:20" x14ac:dyDescent="0.25">
      <c r="A54" s="24">
        <v>42524.041666666664</v>
      </c>
      <c r="B54" s="10">
        <v>284.45</v>
      </c>
      <c r="C54" s="9">
        <v>5447.2174999999997</v>
      </c>
      <c r="D54" s="10">
        <v>20.716000000000001</v>
      </c>
      <c r="E54" s="9">
        <v>396.71200000000005</v>
      </c>
      <c r="F54" s="10">
        <f t="shared" si="2"/>
        <v>263.73399999999998</v>
      </c>
      <c r="G54" s="9">
        <f t="shared" si="2"/>
        <v>5050.5054999999993</v>
      </c>
      <c r="H54" s="23">
        <v>0</v>
      </c>
      <c r="I54" s="23">
        <f t="shared" si="3"/>
        <v>263.73399999999998</v>
      </c>
      <c r="J54" s="16">
        <f t="shared" si="0"/>
        <v>19.149997724980473</v>
      </c>
      <c r="K54" s="85"/>
      <c r="L54" s="86"/>
      <c r="M54" s="16">
        <f t="shared" si="8"/>
        <v>35.08955751678662</v>
      </c>
      <c r="N54" s="16">
        <f t="shared" si="8"/>
        <v>25.991832636265841</v>
      </c>
      <c r="O54" s="16">
        <f t="shared" si="8"/>
        <v>24.783030990213618</v>
      </c>
      <c r="P54" s="16">
        <f t="shared" si="8"/>
        <v>25.937344452074488</v>
      </c>
      <c r="Q54" s="16">
        <f t="shared" si="8"/>
        <v>24.979290011592955</v>
      </c>
      <c r="R54" s="16">
        <f t="shared" si="4"/>
        <v>35.08955751678662</v>
      </c>
      <c r="S54" s="5">
        <f t="shared" si="1"/>
        <v>0</v>
      </c>
      <c r="T54" s="17">
        <f t="shared" si="5"/>
        <v>0</v>
      </c>
    </row>
    <row r="55" spans="1:20" x14ac:dyDescent="0.25">
      <c r="A55" s="24">
        <v>42524.083333333336</v>
      </c>
      <c r="B55" s="10">
        <v>278.89999999999998</v>
      </c>
      <c r="C55" s="9">
        <v>4822.1809999999996</v>
      </c>
      <c r="D55" s="10">
        <v>52.069000000000003</v>
      </c>
      <c r="E55" s="9">
        <v>900.27300000000002</v>
      </c>
      <c r="F55" s="10">
        <f t="shared" si="2"/>
        <v>226.83099999999996</v>
      </c>
      <c r="G55" s="9">
        <f t="shared" si="2"/>
        <v>3921.9079999999994</v>
      </c>
      <c r="H55" s="23">
        <v>0</v>
      </c>
      <c r="I55" s="23">
        <f t="shared" si="3"/>
        <v>226.83099999999996</v>
      </c>
      <c r="J55" s="16">
        <f t="shared" si="0"/>
        <v>17.290000044085687</v>
      </c>
      <c r="K55" s="85"/>
      <c r="L55" s="86"/>
      <c r="M55" s="16">
        <f t="shared" si="8"/>
        <v>35.08955751678662</v>
      </c>
      <c r="N55" s="16">
        <f t="shared" si="8"/>
        <v>25.991832636265841</v>
      </c>
      <c r="O55" s="16">
        <f t="shared" si="8"/>
        <v>24.783030990213618</v>
      </c>
      <c r="P55" s="16">
        <f t="shared" si="8"/>
        <v>25.937344452074488</v>
      </c>
      <c r="Q55" s="16">
        <f t="shared" si="8"/>
        <v>24.979290011592955</v>
      </c>
      <c r="R55" s="16">
        <f t="shared" si="4"/>
        <v>35.08955751678662</v>
      </c>
      <c r="S55" s="5">
        <f t="shared" si="1"/>
        <v>0</v>
      </c>
      <c r="T55" s="17">
        <f t="shared" si="5"/>
        <v>0</v>
      </c>
    </row>
    <row r="56" spans="1:20" x14ac:dyDescent="0.25">
      <c r="A56" s="24">
        <v>42524.125</v>
      </c>
      <c r="B56" s="10">
        <v>286.60000000000002</v>
      </c>
      <c r="C56" s="9">
        <v>4485.29</v>
      </c>
      <c r="D56" s="10">
        <v>89.789000000000001</v>
      </c>
      <c r="E56" s="9">
        <v>1405.1980000000001</v>
      </c>
      <c r="F56" s="10">
        <f t="shared" si="2"/>
        <v>196.81100000000004</v>
      </c>
      <c r="G56" s="9">
        <f t="shared" si="2"/>
        <v>3080.0919999999996</v>
      </c>
      <c r="H56" s="23">
        <v>0</v>
      </c>
      <c r="I56" s="23">
        <f t="shared" si="3"/>
        <v>196.81100000000004</v>
      </c>
      <c r="J56" s="16">
        <f t="shared" si="0"/>
        <v>15.649999237847473</v>
      </c>
      <c r="K56" s="85"/>
      <c r="L56" s="86"/>
      <c r="M56" s="16">
        <f t="shared" ref="M56:Q71" si="9">M55</f>
        <v>35.08955751678662</v>
      </c>
      <c r="N56" s="16">
        <f t="shared" si="9"/>
        <v>25.991832636265841</v>
      </c>
      <c r="O56" s="16">
        <f t="shared" si="9"/>
        <v>24.783030990213618</v>
      </c>
      <c r="P56" s="16">
        <f t="shared" si="9"/>
        <v>25.937344452074488</v>
      </c>
      <c r="Q56" s="16">
        <f t="shared" si="9"/>
        <v>24.979290011592955</v>
      </c>
      <c r="R56" s="16">
        <f t="shared" si="4"/>
        <v>35.08955751678662</v>
      </c>
      <c r="S56" s="5">
        <f t="shared" si="1"/>
        <v>0</v>
      </c>
      <c r="T56" s="17">
        <f t="shared" si="5"/>
        <v>0</v>
      </c>
    </row>
    <row r="57" spans="1:20" x14ac:dyDescent="0.25">
      <c r="A57" s="24">
        <v>42524.166666666664</v>
      </c>
      <c r="B57" s="10">
        <v>275.8</v>
      </c>
      <c r="C57" s="9">
        <v>3886.0219999999999</v>
      </c>
      <c r="D57" s="10">
        <v>87.238</v>
      </c>
      <c r="E57" s="9">
        <v>1229.183</v>
      </c>
      <c r="F57" s="10">
        <f t="shared" si="2"/>
        <v>188.56200000000001</v>
      </c>
      <c r="G57" s="9">
        <f t="shared" si="2"/>
        <v>2656.8389999999999</v>
      </c>
      <c r="H57" s="23">
        <v>0</v>
      </c>
      <c r="I57" s="23">
        <f t="shared" si="3"/>
        <v>188.56200000000001</v>
      </c>
      <c r="J57" s="16">
        <f t="shared" si="0"/>
        <v>14.090002227384096</v>
      </c>
      <c r="K57" s="85"/>
      <c r="L57" s="86"/>
      <c r="M57" s="16">
        <f t="shared" si="9"/>
        <v>35.08955751678662</v>
      </c>
      <c r="N57" s="16">
        <f t="shared" si="9"/>
        <v>25.991832636265841</v>
      </c>
      <c r="O57" s="16">
        <f t="shared" si="9"/>
        <v>24.783030990213618</v>
      </c>
      <c r="P57" s="16">
        <f t="shared" si="9"/>
        <v>25.937344452074488</v>
      </c>
      <c r="Q57" s="16">
        <f t="shared" si="9"/>
        <v>24.979290011592955</v>
      </c>
      <c r="R57" s="16">
        <f t="shared" si="4"/>
        <v>35.08955751678662</v>
      </c>
      <c r="S57" s="5">
        <f t="shared" si="1"/>
        <v>0</v>
      </c>
      <c r="T57" s="17">
        <f t="shared" si="5"/>
        <v>0</v>
      </c>
    </row>
    <row r="58" spans="1:20" x14ac:dyDescent="0.25">
      <c r="A58" s="24">
        <v>42524.208333333336</v>
      </c>
      <c r="B58" s="10">
        <v>272.5</v>
      </c>
      <c r="C58" s="9">
        <v>4084.7750000000001</v>
      </c>
      <c r="D58" s="10">
        <v>88.146000000000001</v>
      </c>
      <c r="E58" s="9">
        <v>1321.309</v>
      </c>
      <c r="F58" s="10">
        <f t="shared" si="2"/>
        <v>184.35399999999998</v>
      </c>
      <c r="G58" s="9">
        <f t="shared" si="2"/>
        <v>2763.4660000000003</v>
      </c>
      <c r="H58" s="23">
        <v>0</v>
      </c>
      <c r="I58" s="23">
        <f t="shared" si="3"/>
        <v>184.35399999999998</v>
      </c>
      <c r="J58" s="16">
        <f t="shared" si="0"/>
        <v>14.98999750480055</v>
      </c>
      <c r="K58" s="85"/>
      <c r="L58" s="86"/>
      <c r="M58" s="16">
        <f t="shared" si="9"/>
        <v>35.08955751678662</v>
      </c>
      <c r="N58" s="16">
        <f t="shared" si="9"/>
        <v>25.991832636265841</v>
      </c>
      <c r="O58" s="16">
        <f t="shared" si="9"/>
        <v>24.783030990213618</v>
      </c>
      <c r="P58" s="16">
        <f t="shared" si="9"/>
        <v>25.937344452074488</v>
      </c>
      <c r="Q58" s="16">
        <f t="shared" si="9"/>
        <v>24.979290011592955</v>
      </c>
      <c r="R58" s="16">
        <f t="shared" si="4"/>
        <v>35.08955751678662</v>
      </c>
      <c r="S58" s="5">
        <f t="shared" si="1"/>
        <v>0</v>
      </c>
      <c r="T58" s="17">
        <f t="shared" si="5"/>
        <v>0</v>
      </c>
    </row>
    <row r="59" spans="1:20" x14ac:dyDescent="0.25">
      <c r="A59" s="24">
        <v>42524.25</v>
      </c>
      <c r="B59" s="10">
        <v>233.85</v>
      </c>
      <c r="C59" s="9">
        <v>4295.8244999999997</v>
      </c>
      <c r="D59" s="15">
        <v>50.207000000000001</v>
      </c>
      <c r="E59" s="15">
        <v>922.303</v>
      </c>
      <c r="F59" s="10">
        <f t="shared" si="2"/>
        <v>183.643</v>
      </c>
      <c r="G59" s="9">
        <f t="shared" si="2"/>
        <v>3373.5214999999998</v>
      </c>
      <c r="H59" s="23">
        <v>0</v>
      </c>
      <c r="I59" s="23">
        <f t="shared" si="3"/>
        <v>183.643</v>
      </c>
      <c r="J59" s="16">
        <f t="shared" si="0"/>
        <v>18.369997767407416</v>
      </c>
      <c r="K59" s="85"/>
      <c r="L59" s="86"/>
      <c r="M59" s="16">
        <f t="shared" si="9"/>
        <v>35.08955751678662</v>
      </c>
      <c r="N59" s="16">
        <f t="shared" si="9"/>
        <v>25.991832636265841</v>
      </c>
      <c r="O59" s="16">
        <f t="shared" si="9"/>
        <v>24.783030990213618</v>
      </c>
      <c r="P59" s="16">
        <f t="shared" si="9"/>
        <v>25.937344452074488</v>
      </c>
      <c r="Q59" s="16">
        <f t="shared" si="9"/>
        <v>24.979290011592955</v>
      </c>
      <c r="R59" s="16">
        <f t="shared" si="4"/>
        <v>35.08955751678662</v>
      </c>
      <c r="S59" s="5">
        <f t="shared" si="1"/>
        <v>0</v>
      </c>
      <c r="T59" s="17">
        <f t="shared" si="5"/>
        <v>0</v>
      </c>
    </row>
    <row r="60" spans="1:20" x14ac:dyDescent="0.25">
      <c r="A60" s="24">
        <v>42524.291666666664</v>
      </c>
      <c r="B60" s="10">
        <v>226.45</v>
      </c>
      <c r="C60" s="9">
        <v>4535.7934999999998</v>
      </c>
      <c r="D60" s="10">
        <v>21.742000000000001</v>
      </c>
      <c r="E60" s="9">
        <v>435.49299999999999</v>
      </c>
      <c r="F60" s="10">
        <f t="shared" si="2"/>
        <v>204.708</v>
      </c>
      <c r="G60" s="9">
        <f t="shared" si="2"/>
        <v>4100.3004999999994</v>
      </c>
      <c r="H60" s="23">
        <v>0</v>
      </c>
      <c r="I60" s="23">
        <f t="shared" si="3"/>
        <v>204.708</v>
      </c>
      <c r="J60" s="16">
        <f t="shared" si="0"/>
        <v>20.029996385094865</v>
      </c>
      <c r="K60" s="85"/>
      <c r="L60" s="86"/>
      <c r="M60" s="16">
        <f t="shared" si="9"/>
        <v>35.08955751678662</v>
      </c>
      <c r="N60" s="16">
        <f t="shared" si="9"/>
        <v>25.991832636265841</v>
      </c>
      <c r="O60" s="16">
        <f t="shared" si="9"/>
        <v>24.783030990213618</v>
      </c>
      <c r="P60" s="16">
        <f t="shared" si="9"/>
        <v>25.937344452074488</v>
      </c>
      <c r="Q60" s="16">
        <f t="shared" si="9"/>
        <v>24.979290011592955</v>
      </c>
      <c r="R60" s="16">
        <f t="shared" si="4"/>
        <v>35.08955751678662</v>
      </c>
      <c r="S60" s="5">
        <f t="shared" si="1"/>
        <v>0</v>
      </c>
      <c r="T60" s="17">
        <f t="shared" si="5"/>
        <v>0</v>
      </c>
    </row>
    <row r="61" spans="1:20" x14ac:dyDescent="0.25">
      <c r="A61" s="24">
        <v>42524.333333333336</v>
      </c>
      <c r="B61" s="10">
        <v>202.95</v>
      </c>
      <c r="C61" s="9">
        <v>4716.558</v>
      </c>
      <c r="D61" s="15">
        <v>12.667</v>
      </c>
      <c r="E61" s="15">
        <v>294.37299999999999</v>
      </c>
      <c r="F61" s="10">
        <f t="shared" si="2"/>
        <v>190.28299999999999</v>
      </c>
      <c r="G61" s="9">
        <f t="shared" si="2"/>
        <v>4422.1850000000004</v>
      </c>
      <c r="H61" s="23">
        <v>0</v>
      </c>
      <c r="I61" s="23">
        <f t="shared" si="3"/>
        <v>190.28299999999999</v>
      </c>
      <c r="J61" s="16">
        <f t="shared" si="0"/>
        <v>23.240042463068171</v>
      </c>
      <c r="K61" s="85"/>
      <c r="L61" s="86"/>
      <c r="M61" s="16">
        <f t="shared" si="9"/>
        <v>35.08955751678662</v>
      </c>
      <c r="N61" s="16">
        <f t="shared" si="9"/>
        <v>25.991832636265841</v>
      </c>
      <c r="O61" s="16">
        <f t="shared" si="9"/>
        <v>24.783030990213618</v>
      </c>
      <c r="P61" s="16">
        <f t="shared" si="9"/>
        <v>25.937344452074488</v>
      </c>
      <c r="Q61" s="16">
        <f t="shared" si="9"/>
        <v>24.979290011592955</v>
      </c>
      <c r="R61" s="16">
        <f t="shared" si="4"/>
        <v>35.08955751678662</v>
      </c>
      <c r="S61" s="5">
        <f t="shared" si="1"/>
        <v>0</v>
      </c>
      <c r="T61" s="17">
        <f t="shared" si="5"/>
        <v>0</v>
      </c>
    </row>
    <row r="62" spans="1:20" x14ac:dyDescent="0.25">
      <c r="A62" s="24">
        <v>42524.375</v>
      </c>
      <c r="B62" s="10">
        <v>171.095</v>
      </c>
      <c r="C62" s="9">
        <v>4193.53845</v>
      </c>
      <c r="D62" s="10">
        <v>0</v>
      </c>
      <c r="E62" s="9">
        <v>0</v>
      </c>
      <c r="F62" s="10">
        <f t="shared" si="2"/>
        <v>171.095</v>
      </c>
      <c r="G62" s="9">
        <f t="shared" si="2"/>
        <v>4193.53845</v>
      </c>
      <c r="H62" s="23">
        <v>0</v>
      </c>
      <c r="I62" s="23">
        <f t="shared" si="3"/>
        <v>171.095</v>
      </c>
      <c r="J62" s="16">
        <f t="shared" si="0"/>
        <v>24.51</v>
      </c>
      <c r="K62" s="85"/>
      <c r="L62" s="86"/>
      <c r="M62" s="16">
        <f t="shared" si="9"/>
        <v>35.08955751678662</v>
      </c>
      <c r="N62" s="16">
        <f t="shared" si="9"/>
        <v>25.991832636265841</v>
      </c>
      <c r="O62" s="16">
        <f t="shared" si="9"/>
        <v>24.783030990213618</v>
      </c>
      <c r="P62" s="16">
        <f t="shared" si="9"/>
        <v>25.937344452074488</v>
      </c>
      <c r="Q62" s="16">
        <f t="shared" si="9"/>
        <v>24.979290011592955</v>
      </c>
      <c r="R62" s="16">
        <f t="shared" si="4"/>
        <v>35.08955751678662</v>
      </c>
      <c r="S62" s="5">
        <f t="shared" si="1"/>
        <v>0</v>
      </c>
      <c r="T62" s="17">
        <f t="shared" si="5"/>
        <v>0</v>
      </c>
    </row>
    <row r="63" spans="1:20" x14ac:dyDescent="0.25">
      <c r="A63" s="24">
        <v>42524.416666666664</v>
      </c>
      <c r="B63" s="10">
        <v>132.19499999999999</v>
      </c>
      <c r="C63" s="9">
        <v>3550.7577000000001</v>
      </c>
      <c r="D63" s="10">
        <v>0</v>
      </c>
      <c r="E63" s="9">
        <v>0</v>
      </c>
      <c r="F63" s="10">
        <f t="shared" si="2"/>
        <v>132.19499999999999</v>
      </c>
      <c r="G63" s="9">
        <f t="shared" si="2"/>
        <v>3550.7577000000001</v>
      </c>
      <c r="H63" s="23">
        <v>0</v>
      </c>
      <c r="I63" s="23">
        <f t="shared" si="3"/>
        <v>132.19499999999999</v>
      </c>
      <c r="J63" s="16">
        <f t="shared" si="0"/>
        <v>26.860000000000003</v>
      </c>
      <c r="K63" s="85"/>
      <c r="L63" s="86"/>
      <c r="M63" s="16">
        <f t="shared" si="9"/>
        <v>35.08955751678662</v>
      </c>
      <c r="N63" s="16">
        <f t="shared" si="9"/>
        <v>25.991832636265841</v>
      </c>
      <c r="O63" s="16">
        <f t="shared" si="9"/>
        <v>24.783030990213618</v>
      </c>
      <c r="P63" s="16">
        <f t="shared" si="9"/>
        <v>25.937344452074488</v>
      </c>
      <c r="Q63" s="16">
        <f t="shared" si="9"/>
        <v>24.979290011592955</v>
      </c>
      <c r="R63" s="16">
        <f t="shared" si="4"/>
        <v>35.08955751678662</v>
      </c>
      <c r="S63" s="5">
        <f t="shared" si="1"/>
        <v>0</v>
      </c>
      <c r="T63" s="17">
        <f t="shared" si="5"/>
        <v>0</v>
      </c>
    </row>
    <row r="64" spans="1:20" x14ac:dyDescent="0.25">
      <c r="A64" s="24">
        <v>42524.458333333336</v>
      </c>
      <c r="B64" s="10">
        <v>151.30000000000001</v>
      </c>
      <c r="C64" s="9">
        <v>4514.7920000000004</v>
      </c>
      <c r="D64" s="10">
        <v>39.679000000000002</v>
      </c>
      <c r="E64" s="9">
        <v>1184.021</v>
      </c>
      <c r="F64" s="10">
        <f t="shared" si="2"/>
        <v>111.62100000000001</v>
      </c>
      <c r="G64" s="9">
        <f t="shared" si="2"/>
        <v>3330.7710000000006</v>
      </c>
      <c r="H64" s="23">
        <v>0</v>
      </c>
      <c r="I64" s="23">
        <f t="shared" si="3"/>
        <v>111.62100000000001</v>
      </c>
      <c r="J64" s="16">
        <f t="shared" si="0"/>
        <v>29.840003225199563</v>
      </c>
      <c r="K64" s="85"/>
      <c r="L64" s="86"/>
      <c r="M64" s="16">
        <f t="shared" si="9"/>
        <v>35.08955751678662</v>
      </c>
      <c r="N64" s="16">
        <f t="shared" si="9"/>
        <v>25.991832636265841</v>
      </c>
      <c r="O64" s="16">
        <f t="shared" si="9"/>
        <v>24.783030990213618</v>
      </c>
      <c r="P64" s="16">
        <f t="shared" si="9"/>
        <v>25.937344452074488</v>
      </c>
      <c r="Q64" s="16">
        <f t="shared" si="9"/>
        <v>24.979290011592955</v>
      </c>
      <c r="R64" s="16">
        <f t="shared" si="4"/>
        <v>35.08955751678662</v>
      </c>
      <c r="S64" s="5">
        <f t="shared" si="1"/>
        <v>0</v>
      </c>
      <c r="T64" s="17">
        <f t="shared" si="5"/>
        <v>0</v>
      </c>
    </row>
    <row r="65" spans="1:20" x14ac:dyDescent="0.25">
      <c r="A65" s="24">
        <v>42524.5</v>
      </c>
      <c r="B65" s="10">
        <v>185.2</v>
      </c>
      <c r="C65" s="9">
        <v>5780.0919999999996</v>
      </c>
      <c r="D65" s="10">
        <v>86.45</v>
      </c>
      <c r="E65" s="9">
        <v>2698.105</v>
      </c>
      <c r="F65" s="10">
        <f t="shared" si="2"/>
        <v>98.749999999999986</v>
      </c>
      <c r="G65" s="9">
        <f t="shared" si="2"/>
        <v>3081.9869999999996</v>
      </c>
      <c r="H65" s="23">
        <v>0</v>
      </c>
      <c r="I65" s="23">
        <f t="shared" si="3"/>
        <v>98.749999999999986</v>
      </c>
      <c r="J65" s="16">
        <f t="shared" si="0"/>
        <v>31.20999493670886</v>
      </c>
      <c r="K65" s="85"/>
      <c r="L65" s="86"/>
      <c r="M65" s="16">
        <f t="shared" si="9"/>
        <v>35.08955751678662</v>
      </c>
      <c r="N65" s="16">
        <f t="shared" si="9"/>
        <v>25.991832636265841</v>
      </c>
      <c r="O65" s="16">
        <f t="shared" si="9"/>
        <v>24.783030990213618</v>
      </c>
      <c r="P65" s="16">
        <f t="shared" si="9"/>
        <v>25.937344452074488</v>
      </c>
      <c r="Q65" s="16">
        <f t="shared" si="9"/>
        <v>24.979290011592955</v>
      </c>
      <c r="R65" s="16">
        <f t="shared" si="4"/>
        <v>35.08955751678662</v>
      </c>
      <c r="S65" s="5">
        <f t="shared" si="1"/>
        <v>0</v>
      </c>
      <c r="T65" s="17">
        <f t="shared" si="5"/>
        <v>0</v>
      </c>
    </row>
    <row r="66" spans="1:20" x14ac:dyDescent="0.25">
      <c r="A66" s="24">
        <v>42524.541666666664</v>
      </c>
      <c r="B66" s="10">
        <v>217.5</v>
      </c>
      <c r="C66" s="9">
        <v>7203.6</v>
      </c>
      <c r="D66" s="15">
        <v>57.618000000000002</v>
      </c>
      <c r="E66" s="15">
        <v>1908.308</v>
      </c>
      <c r="F66" s="10">
        <f t="shared" si="2"/>
        <v>159.88200000000001</v>
      </c>
      <c r="G66" s="9">
        <f t="shared" si="2"/>
        <v>5295.2920000000004</v>
      </c>
      <c r="H66" s="23">
        <v>0</v>
      </c>
      <c r="I66" s="23">
        <f t="shared" si="3"/>
        <v>159.88200000000001</v>
      </c>
      <c r="J66" s="16">
        <f t="shared" si="0"/>
        <v>33.120001000738043</v>
      </c>
      <c r="K66" s="85"/>
      <c r="L66" s="86"/>
      <c r="M66" s="16">
        <f t="shared" si="9"/>
        <v>35.08955751678662</v>
      </c>
      <c r="N66" s="16">
        <f t="shared" si="9"/>
        <v>25.991832636265841</v>
      </c>
      <c r="O66" s="16">
        <f t="shared" si="9"/>
        <v>24.783030990213618</v>
      </c>
      <c r="P66" s="16">
        <f t="shared" si="9"/>
        <v>25.937344452074488</v>
      </c>
      <c r="Q66" s="16">
        <f t="shared" si="9"/>
        <v>24.979290011592955</v>
      </c>
      <c r="R66" s="16">
        <f t="shared" si="4"/>
        <v>35.08955751678662</v>
      </c>
      <c r="S66" s="5">
        <f t="shared" si="1"/>
        <v>0</v>
      </c>
      <c r="T66" s="17">
        <f t="shared" si="5"/>
        <v>0</v>
      </c>
    </row>
    <row r="67" spans="1:20" x14ac:dyDescent="0.25">
      <c r="A67" s="24">
        <v>42524.583333333336</v>
      </c>
      <c r="B67" s="10">
        <v>244.6</v>
      </c>
      <c r="C67" s="9">
        <v>9527.17</v>
      </c>
      <c r="D67" s="15">
        <v>51.483000000000004</v>
      </c>
      <c r="E67" s="15">
        <v>2005.2630000000001</v>
      </c>
      <c r="F67" s="10">
        <f t="shared" si="2"/>
        <v>193.11699999999999</v>
      </c>
      <c r="G67" s="9">
        <f t="shared" si="2"/>
        <v>7521.9070000000002</v>
      </c>
      <c r="H67" s="23">
        <v>0</v>
      </c>
      <c r="I67" s="23">
        <f t="shared" si="3"/>
        <v>193.11699999999999</v>
      </c>
      <c r="J67" s="16">
        <f t="shared" si="0"/>
        <v>38.949999223268797</v>
      </c>
      <c r="K67" s="85"/>
      <c r="L67" s="86"/>
      <c r="M67" s="16">
        <f t="shared" si="9"/>
        <v>35.08955751678662</v>
      </c>
      <c r="N67" s="16">
        <f t="shared" si="9"/>
        <v>25.991832636265841</v>
      </c>
      <c r="O67" s="16">
        <f t="shared" si="9"/>
        <v>24.783030990213618</v>
      </c>
      <c r="P67" s="16">
        <f t="shared" si="9"/>
        <v>25.937344452074488</v>
      </c>
      <c r="Q67" s="16">
        <f t="shared" si="9"/>
        <v>24.979290011592955</v>
      </c>
      <c r="R67" s="16">
        <f t="shared" si="4"/>
        <v>35.08955751678662</v>
      </c>
      <c r="S67" s="5">
        <f t="shared" si="1"/>
        <v>3.8604417064821774</v>
      </c>
      <c r="T67" s="17">
        <f t="shared" si="5"/>
        <v>745.51692103071866</v>
      </c>
    </row>
    <row r="68" spans="1:20" x14ac:dyDescent="0.25">
      <c r="A68" s="24">
        <v>42524.625</v>
      </c>
      <c r="B68" s="10">
        <v>261.10000000000002</v>
      </c>
      <c r="C68" s="9">
        <v>10746.876</v>
      </c>
      <c r="D68" s="15">
        <v>46.311</v>
      </c>
      <c r="E68" s="15">
        <v>1906.1610000000001</v>
      </c>
      <c r="F68" s="10">
        <f t="shared" si="2"/>
        <v>214.78900000000002</v>
      </c>
      <c r="G68" s="9">
        <f t="shared" si="2"/>
        <v>8840.7150000000001</v>
      </c>
      <c r="H68" s="23">
        <v>0</v>
      </c>
      <c r="I68" s="23">
        <f t="shared" si="3"/>
        <v>214.78900000000002</v>
      </c>
      <c r="J68" s="16">
        <f t="shared" si="0"/>
        <v>41.159998882624343</v>
      </c>
      <c r="K68" s="85"/>
      <c r="L68" s="86"/>
      <c r="M68" s="16">
        <f t="shared" si="9"/>
        <v>35.08955751678662</v>
      </c>
      <c r="N68" s="16">
        <f t="shared" si="9"/>
        <v>25.991832636265841</v>
      </c>
      <c r="O68" s="16">
        <f t="shared" si="9"/>
        <v>24.783030990213618</v>
      </c>
      <c r="P68" s="16">
        <f t="shared" si="9"/>
        <v>25.937344452074488</v>
      </c>
      <c r="Q68" s="16">
        <f t="shared" si="9"/>
        <v>24.979290011592955</v>
      </c>
      <c r="R68" s="16">
        <f t="shared" si="4"/>
        <v>35.08955751678662</v>
      </c>
      <c r="S68" s="5">
        <f t="shared" si="1"/>
        <v>6.0704413658377234</v>
      </c>
      <c r="T68" s="17">
        <f t="shared" si="5"/>
        <v>1303.8640305269189</v>
      </c>
    </row>
    <row r="69" spans="1:20" x14ac:dyDescent="0.25">
      <c r="A69" s="24">
        <v>42524.666666666664</v>
      </c>
      <c r="B69" s="10">
        <v>267.60000000000002</v>
      </c>
      <c r="C69" s="9">
        <v>11592.432000000001</v>
      </c>
      <c r="D69" s="15">
        <v>39.695</v>
      </c>
      <c r="E69" s="15">
        <v>1719.587</v>
      </c>
      <c r="F69" s="10">
        <f t="shared" si="2"/>
        <v>227.90500000000003</v>
      </c>
      <c r="G69" s="9">
        <f t="shared" si="2"/>
        <v>9872.8450000000012</v>
      </c>
      <c r="H69" s="23">
        <v>0</v>
      </c>
      <c r="I69" s="23">
        <f t="shared" si="3"/>
        <v>227.90500000000003</v>
      </c>
      <c r="J69" s="16">
        <f t="shared" si="0"/>
        <v>43.320001755117261</v>
      </c>
      <c r="K69" s="85"/>
      <c r="L69" s="86"/>
      <c r="M69" s="16">
        <f t="shared" si="9"/>
        <v>35.08955751678662</v>
      </c>
      <c r="N69" s="16">
        <f t="shared" si="9"/>
        <v>25.991832636265841</v>
      </c>
      <c r="O69" s="16">
        <f t="shared" si="9"/>
        <v>24.783030990213618</v>
      </c>
      <c r="P69" s="16">
        <f t="shared" si="9"/>
        <v>25.937344452074488</v>
      </c>
      <c r="Q69" s="16">
        <f t="shared" si="9"/>
        <v>24.979290011592955</v>
      </c>
      <c r="R69" s="16">
        <f t="shared" si="4"/>
        <v>35.08955751678662</v>
      </c>
      <c r="S69" s="5">
        <f t="shared" si="1"/>
        <v>8.2304442383306409</v>
      </c>
      <c r="T69" s="17">
        <f t="shared" si="5"/>
        <v>1875.759394136745</v>
      </c>
    </row>
    <row r="70" spans="1:20" x14ac:dyDescent="0.25">
      <c r="A70" s="24">
        <v>42524.708333333336</v>
      </c>
      <c r="B70" s="10">
        <v>268</v>
      </c>
      <c r="C70" s="9">
        <v>10955.84</v>
      </c>
      <c r="D70" s="15">
        <v>35.817</v>
      </c>
      <c r="E70" s="15">
        <v>1464.1990000000001</v>
      </c>
      <c r="F70" s="10">
        <f t="shared" si="2"/>
        <v>232.18299999999999</v>
      </c>
      <c r="G70" s="9">
        <f t="shared" si="2"/>
        <v>9491.6409999999996</v>
      </c>
      <c r="H70" s="23">
        <v>0</v>
      </c>
      <c r="I70" s="23">
        <f t="shared" si="3"/>
        <v>232.18299999999999</v>
      </c>
      <c r="J70" s="16">
        <f t="shared" ref="J70:J133" si="10">IF(F70&gt;0,G70/F70,0)</f>
        <v>40.879999827722095</v>
      </c>
      <c r="K70" s="85"/>
      <c r="L70" s="86"/>
      <c r="M70" s="16">
        <f t="shared" si="9"/>
        <v>35.08955751678662</v>
      </c>
      <c r="N70" s="16">
        <f t="shared" si="9"/>
        <v>25.991832636265841</v>
      </c>
      <c r="O70" s="16">
        <f t="shared" si="9"/>
        <v>24.783030990213618</v>
      </c>
      <c r="P70" s="16">
        <f t="shared" si="9"/>
        <v>25.937344452074488</v>
      </c>
      <c r="Q70" s="16">
        <f t="shared" si="9"/>
        <v>24.979290011592955</v>
      </c>
      <c r="R70" s="16">
        <f t="shared" si="4"/>
        <v>35.08955751678662</v>
      </c>
      <c r="S70" s="5">
        <f t="shared" ref="S70:S133" si="11">IF(J70&gt;R70,J70-R70,0)</f>
        <v>5.7904423109354752</v>
      </c>
      <c r="T70" s="17">
        <f t="shared" si="5"/>
        <v>1344.4422670799313</v>
      </c>
    </row>
    <row r="71" spans="1:20" x14ac:dyDescent="0.25">
      <c r="A71" s="24">
        <v>42524.75</v>
      </c>
      <c r="B71" s="10">
        <v>252.9</v>
      </c>
      <c r="C71" s="9">
        <v>9562.1489999999994</v>
      </c>
      <c r="D71" s="15">
        <v>32.314</v>
      </c>
      <c r="E71" s="15">
        <v>1221.7920000000001</v>
      </c>
      <c r="F71" s="10">
        <f t="shared" ref="F71:G134" si="12">B71-D71</f>
        <v>220.58600000000001</v>
      </c>
      <c r="G71" s="9">
        <f t="shared" si="12"/>
        <v>8340.357</v>
      </c>
      <c r="H71" s="23">
        <v>0</v>
      </c>
      <c r="I71" s="23">
        <f t="shared" ref="I71:I134" si="13">F71-H71</f>
        <v>220.58600000000001</v>
      </c>
      <c r="J71" s="16">
        <f t="shared" si="10"/>
        <v>37.810001541348953</v>
      </c>
      <c r="K71" s="85"/>
      <c r="L71" s="86"/>
      <c r="M71" s="16">
        <f t="shared" si="9"/>
        <v>35.08955751678662</v>
      </c>
      <c r="N71" s="16">
        <f t="shared" si="9"/>
        <v>25.991832636265841</v>
      </c>
      <c r="O71" s="16">
        <f t="shared" si="9"/>
        <v>24.783030990213618</v>
      </c>
      <c r="P71" s="16">
        <f t="shared" si="9"/>
        <v>25.937344452074488</v>
      </c>
      <c r="Q71" s="16">
        <f t="shared" si="9"/>
        <v>24.979290011592955</v>
      </c>
      <c r="R71" s="16">
        <f t="shared" ref="R71:R134" si="14">MAX(L71:Q71)</f>
        <v>35.08955751678662</v>
      </c>
      <c r="S71" s="5">
        <f t="shared" si="11"/>
        <v>2.7204440245623331</v>
      </c>
      <c r="T71" s="17">
        <f t="shared" ref="T71:T134" si="15">IF(S71&lt;&gt;" ",S71*I71,0)</f>
        <v>600.09186560210685</v>
      </c>
    </row>
    <row r="72" spans="1:20" x14ac:dyDescent="0.25">
      <c r="A72" s="24">
        <v>42524.791666666664</v>
      </c>
      <c r="B72" s="10">
        <v>226.6</v>
      </c>
      <c r="C72" s="9">
        <v>7489.13</v>
      </c>
      <c r="D72" s="10">
        <v>32.459000000000003</v>
      </c>
      <c r="E72" s="9">
        <v>1072.77</v>
      </c>
      <c r="F72" s="10">
        <f t="shared" si="12"/>
        <v>194.14099999999999</v>
      </c>
      <c r="G72" s="9">
        <f t="shared" si="12"/>
        <v>6416.3600000000006</v>
      </c>
      <c r="H72" s="23">
        <v>0</v>
      </c>
      <c r="I72" s="23">
        <f t="shared" si="13"/>
        <v>194.14099999999999</v>
      </c>
      <c r="J72" s="16">
        <f t="shared" si="10"/>
        <v>33.049999742455228</v>
      </c>
      <c r="K72" s="85"/>
      <c r="L72" s="86"/>
      <c r="M72" s="16">
        <f t="shared" ref="M72:Q87" si="16">M71</f>
        <v>35.08955751678662</v>
      </c>
      <c r="N72" s="16">
        <f t="shared" si="16"/>
        <v>25.991832636265841</v>
      </c>
      <c r="O72" s="16">
        <f t="shared" si="16"/>
        <v>24.783030990213618</v>
      </c>
      <c r="P72" s="16">
        <f t="shared" si="16"/>
        <v>25.937344452074488</v>
      </c>
      <c r="Q72" s="16">
        <f t="shared" si="16"/>
        <v>24.979290011592955</v>
      </c>
      <c r="R72" s="16">
        <f t="shared" si="14"/>
        <v>35.08955751678662</v>
      </c>
      <c r="S72" s="5">
        <f t="shared" si="11"/>
        <v>0</v>
      </c>
      <c r="T72" s="17">
        <f t="shared" si="15"/>
        <v>0</v>
      </c>
    </row>
    <row r="73" spans="1:20" x14ac:dyDescent="0.25">
      <c r="A73" s="24">
        <v>42524.833333333336</v>
      </c>
      <c r="B73" s="10">
        <v>192</v>
      </c>
      <c r="C73" s="9">
        <v>5660.16</v>
      </c>
      <c r="D73" s="10">
        <v>31.646000000000001</v>
      </c>
      <c r="E73" s="9">
        <v>932.92400000000009</v>
      </c>
      <c r="F73" s="10">
        <f t="shared" si="12"/>
        <v>160.35399999999998</v>
      </c>
      <c r="G73" s="9">
        <f t="shared" si="12"/>
        <v>4727.2359999999999</v>
      </c>
      <c r="H73" s="23">
        <v>0</v>
      </c>
      <c r="I73" s="23">
        <f t="shared" si="13"/>
        <v>160.35399999999998</v>
      </c>
      <c r="J73" s="16">
        <f t="shared" si="10"/>
        <v>29.480000498896196</v>
      </c>
      <c r="K73" s="85"/>
      <c r="L73" s="86"/>
      <c r="M73" s="16">
        <f t="shared" si="16"/>
        <v>35.08955751678662</v>
      </c>
      <c r="N73" s="16">
        <f t="shared" si="16"/>
        <v>25.991832636265841</v>
      </c>
      <c r="O73" s="16">
        <f t="shared" si="16"/>
        <v>24.783030990213618</v>
      </c>
      <c r="P73" s="16">
        <f t="shared" si="16"/>
        <v>25.937344452074488</v>
      </c>
      <c r="Q73" s="16">
        <f t="shared" si="16"/>
        <v>24.979290011592955</v>
      </c>
      <c r="R73" s="16">
        <f t="shared" si="14"/>
        <v>35.08955751678662</v>
      </c>
      <c r="S73" s="5">
        <f t="shared" si="11"/>
        <v>0</v>
      </c>
      <c r="T73" s="17">
        <f t="shared" si="15"/>
        <v>0</v>
      </c>
    </row>
    <row r="74" spans="1:20" x14ac:dyDescent="0.25">
      <c r="A74" s="24">
        <v>42524.875</v>
      </c>
      <c r="B74" s="10">
        <v>163.6</v>
      </c>
      <c r="C74" s="9">
        <v>4854.0119999999997</v>
      </c>
      <c r="D74" s="10">
        <v>31.084000000000003</v>
      </c>
      <c r="E74" s="9">
        <v>922.26200000000006</v>
      </c>
      <c r="F74" s="10">
        <f t="shared" si="12"/>
        <v>132.51599999999999</v>
      </c>
      <c r="G74" s="9">
        <f t="shared" si="12"/>
        <v>3931.7499999999995</v>
      </c>
      <c r="H74" s="23">
        <v>0</v>
      </c>
      <c r="I74" s="23">
        <f t="shared" si="13"/>
        <v>132.51599999999999</v>
      </c>
      <c r="J74" s="16">
        <f t="shared" si="10"/>
        <v>29.670002112952396</v>
      </c>
      <c r="K74" s="85"/>
      <c r="L74" s="86"/>
      <c r="M74" s="16">
        <f t="shared" si="16"/>
        <v>35.08955751678662</v>
      </c>
      <c r="N74" s="16">
        <f t="shared" si="16"/>
        <v>25.991832636265841</v>
      </c>
      <c r="O74" s="16">
        <f t="shared" si="16"/>
        <v>24.783030990213618</v>
      </c>
      <c r="P74" s="16">
        <f t="shared" si="16"/>
        <v>25.937344452074488</v>
      </c>
      <c r="Q74" s="16">
        <f t="shared" si="16"/>
        <v>24.979290011592955</v>
      </c>
      <c r="R74" s="16">
        <f t="shared" si="14"/>
        <v>35.08955751678662</v>
      </c>
      <c r="S74" s="5">
        <f t="shared" si="11"/>
        <v>0</v>
      </c>
      <c r="T74" s="17">
        <f t="shared" si="15"/>
        <v>0</v>
      </c>
    </row>
    <row r="75" spans="1:20" x14ac:dyDescent="0.25">
      <c r="A75" s="24">
        <v>42524.916666666664</v>
      </c>
      <c r="B75" s="10">
        <v>160.9</v>
      </c>
      <c r="C75" s="9">
        <v>4743.3320000000003</v>
      </c>
      <c r="D75" s="10">
        <v>12.631</v>
      </c>
      <c r="E75" s="9">
        <v>372.36200000000002</v>
      </c>
      <c r="F75" s="10">
        <f t="shared" si="12"/>
        <v>148.26900000000001</v>
      </c>
      <c r="G75" s="9">
        <f t="shared" si="12"/>
        <v>4370.97</v>
      </c>
      <c r="H75" s="23">
        <v>0</v>
      </c>
      <c r="I75" s="23">
        <f t="shared" si="13"/>
        <v>148.26900000000001</v>
      </c>
      <c r="J75" s="16">
        <f t="shared" si="10"/>
        <v>29.479999190660219</v>
      </c>
      <c r="K75" s="85"/>
      <c r="L75" s="86"/>
      <c r="M75" s="16">
        <f t="shared" si="16"/>
        <v>35.08955751678662</v>
      </c>
      <c r="N75" s="16">
        <f t="shared" si="16"/>
        <v>25.991832636265841</v>
      </c>
      <c r="O75" s="16">
        <f t="shared" si="16"/>
        <v>24.783030990213618</v>
      </c>
      <c r="P75" s="16">
        <f t="shared" si="16"/>
        <v>25.937344452074488</v>
      </c>
      <c r="Q75" s="16">
        <f t="shared" si="16"/>
        <v>24.979290011592955</v>
      </c>
      <c r="R75" s="16">
        <f t="shared" si="14"/>
        <v>35.08955751678662</v>
      </c>
      <c r="S75" s="5">
        <f t="shared" si="11"/>
        <v>0</v>
      </c>
      <c r="T75" s="17">
        <f t="shared" si="15"/>
        <v>0</v>
      </c>
    </row>
    <row r="76" spans="1:20" x14ac:dyDescent="0.25">
      <c r="A76" s="24">
        <v>42524.958333333336</v>
      </c>
      <c r="B76" s="10">
        <v>212.15</v>
      </c>
      <c r="C76" s="9">
        <v>5074.6279999999997</v>
      </c>
      <c r="D76" s="10">
        <v>0</v>
      </c>
      <c r="E76" s="9">
        <v>0</v>
      </c>
      <c r="F76" s="10">
        <f t="shared" si="12"/>
        <v>212.15</v>
      </c>
      <c r="G76" s="9">
        <f t="shared" si="12"/>
        <v>5074.6279999999997</v>
      </c>
      <c r="H76" s="23">
        <v>0</v>
      </c>
      <c r="I76" s="23">
        <f t="shared" si="13"/>
        <v>212.15</v>
      </c>
      <c r="J76" s="16">
        <f t="shared" si="10"/>
        <v>23.919999999999998</v>
      </c>
      <c r="K76" s="85"/>
      <c r="L76" s="86"/>
      <c r="M76" s="16">
        <f t="shared" si="16"/>
        <v>35.08955751678662</v>
      </c>
      <c r="N76" s="16">
        <f t="shared" si="16"/>
        <v>25.991832636265841</v>
      </c>
      <c r="O76" s="16">
        <f t="shared" si="16"/>
        <v>24.783030990213618</v>
      </c>
      <c r="P76" s="16">
        <f t="shared" si="16"/>
        <v>25.937344452074488</v>
      </c>
      <c r="Q76" s="16">
        <f t="shared" si="16"/>
        <v>24.979290011592955</v>
      </c>
      <c r="R76" s="16">
        <f t="shared" si="14"/>
        <v>35.08955751678662</v>
      </c>
      <c r="S76" s="5">
        <f t="shared" si="11"/>
        <v>0</v>
      </c>
      <c r="T76" s="17">
        <f t="shared" si="15"/>
        <v>0</v>
      </c>
    </row>
    <row r="77" spans="1:20" x14ac:dyDescent="0.25">
      <c r="A77" s="24">
        <v>42525</v>
      </c>
      <c r="B77" s="10">
        <v>286.75</v>
      </c>
      <c r="C77" s="9">
        <v>5628.9025000000001</v>
      </c>
      <c r="D77" s="15">
        <v>86.338000000000008</v>
      </c>
      <c r="E77" s="15">
        <v>1694.8150000000001</v>
      </c>
      <c r="F77" s="10">
        <f t="shared" si="12"/>
        <v>200.41199999999998</v>
      </c>
      <c r="G77" s="9">
        <f t="shared" si="12"/>
        <v>3934.0875000000001</v>
      </c>
      <c r="H77" s="23">
        <v>0</v>
      </c>
      <c r="I77" s="23">
        <f t="shared" si="13"/>
        <v>200.41199999999998</v>
      </c>
      <c r="J77" s="16">
        <f t="shared" si="10"/>
        <v>19.629999700616732</v>
      </c>
      <c r="K77" s="85"/>
      <c r="L77" s="86"/>
      <c r="M77" s="16">
        <f t="shared" si="16"/>
        <v>35.08955751678662</v>
      </c>
      <c r="N77" s="16">
        <f t="shared" si="16"/>
        <v>25.991832636265841</v>
      </c>
      <c r="O77" s="16">
        <f t="shared" si="16"/>
        <v>24.783030990213618</v>
      </c>
      <c r="P77" s="16">
        <f t="shared" si="16"/>
        <v>25.937344452074488</v>
      </c>
      <c r="Q77" s="16">
        <f t="shared" si="16"/>
        <v>24.979290011592955</v>
      </c>
      <c r="R77" s="16">
        <f t="shared" si="14"/>
        <v>35.08955751678662</v>
      </c>
      <c r="S77" s="5">
        <f t="shared" si="11"/>
        <v>0</v>
      </c>
      <c r="T77" s="17">
        <f t="shared" si="15"/>
        <v>0</v>
      </c>
    </row>
    <row r="78" spans="1:20" x14ac:dyDescent="0.25">
      <c r="A78" s="24">
        <v>42525.041666666664</v>
      </c>
      <c r="B78" s="10">
        <v>305.8</v>
      </c>
      <c r="C78" s="9">
        <v>5721.518</v>
      </c>
      <c r="D78" s="10">
        <v>51.402000000000001</v>
      </c>
      <c r="E78" s="9">
        <v>961.73099999999999</v>
      </c>
      <c r="F78" s="10">
        <f t="shared" si="12"/>
        <v>254.39800000000002</v>
      </c>
      <c r="G78" s="9">
        <f t="shared" si="12"/>
        <v>4759.7870000000003</v>
      </c>
      <c r="H78" s="23">
        <v>0</v>
      </c>
      <c r="I78" s="23">
        <f t="shared" si="13"/>
        <v>254.39800000000002</v>
      </c>
      <c r="J78" s="16">
        <f t="shared" si="10"/>
        <v>18.710001650956375</v>
      </c>
      <c r="K78" s="85"/>
      <c r="L78" s="86"/>
      <c r="M78" s="16">
        <f t="shared" si="16"/>
        <v>35.08955751678662</v>
      </c>
      <c r="N78" s="16">
        <f t="shared" si="16"/>
        <v>25.991832636265841</v>
      </c>
      <c r="O78" s="16">
        <f t="shared" si="16"/>
        <v>24.783030990213618</v>
      </c>
      <c r="P78" s="16">
        <f t="shared" si="16"/>
        <v>25.937344452074488</v>
      </c>
      <c r="Q78" s="16">
        <f t="shared" si="16"/>
        <v>24.979290011592955</v>
      </c>
      <c r="R78" s="16">
        <f t="shared" si="14"/>
        <v>35.08955751678662</v>
      </c>
      <c r="S78" s="5">
        <f t="shared" si="11"/>
        <v>0</v>
      </c>
      <c r="T78" s="17">
        <f t="shared" si="15"/>
        <v>0</v>
      </c>
    </row>
    <row r="79" spans="1:20" x14ac:dyDescent="0.25">
      <c r="A79" s="24">
        <v>42525.083333333336</v>
      </c>
      <c r="B79" s="10">
        <v>324.05</v>
      </c>
      <c r="C79" s="9">
        <v>5094.0659999999998</v>
      </c>
      <c r="D79" s="10">
        <v>104.31800000000001</v>
      </c>
      <c r="E79" s="9">
        <v>1639.8790000000001</v>
      </c>
      <c r="F79" s="10">
        <f t="shared" si="12"/>
        <v>219.732</v>
      </c>
      <c r="G79" s="9">
        <f t="shared" si="12"/>
        <v>3454.1869999999999</v>
      </c>
      <c r="H79" s="23">
        <v>0</v>
      </c>
      <c r="I79" s="23">
        <f t="shared" si="13"/>
        <v>219.732</v>
      </c>
      <c r="J79" s="16">
        <f t="shared" si="10"/>
        <v>15.71999981796006</v>
      </c>
      <c r="K79" s="85"/>
      <c r="L79" s="86"/>
      <c r="M79" s="16">
        <f t="shared" si="16"/>
        <v>35.08955751678662</v>
      </c>
      <c r="N79" s="16">
        <f t="shared" si="16"/>
        <v>25.991832636265841</v>
      </c>
      <c r="O79" s="16">
        <f t="shared" si="16"/>
        <v>24.783030990213618</v>
      </c>
      <c r="P79" s="16">
        <f t="shared" si="16"/>
        <v>25.937344452074488</v>
      </c>
      <c r="Q79" s="16">
        <f t="shared" si="16"/>
        <v>24.979290011592955</v>
      </c>
      <c r="R79" s="16">
        <f t="shared" si="14"/>
        <v>35.08955751678662</v>
      </c>
      <c r="S79" s="5">
        <f t="shared" si="11"/>
        <v>0</v>
      </c>
      <c r="T79" s="17">
        <f t="shared" si="15"/>
        <v>0</v>
      </c>
    </row>
    <row r="80" spans="1:20" x14ac:dyDescent="0.25">
      <c r="A80" s="24">
        <v>42525.125</v>
      </c>
      <c r="B80" s="10">
        <v>304.3</v>
      </c>
      <c r="C80" s="9">
        <v>4314.9740000000002</v>
      </c>
      <c r="D80" s="10">
        <v>106.53200000000001</v>
      </c>
      <c r="E80" s="9">
        <v>1510.624</v>
      </c>
      <c r="F80" s="10">
        <f t="shared" si="12"/>
        <v>197.768</v>
      </c>
      <c r="G80" s="9">
        <f t="shared" si="12"/>
        <v>2804.3500000000004</v>
      </c>
      <c r="H80" s="23">
        <v>0</v>
      </c>
      <c r="I80" s="23">
        <f t="shared" si="13"/>
        <v>197.768</v>
      </c>
      <c r="J80" s="16">
        <f t="shared" si="10"/>
        <v>14.17999878645686</v>
      </c>
      <c r="K80" s="85"/>
      <c r="L80" s="86"/>
      <c r="M80" s="16">
        <f t="shared" si="16"/>
        <v>35.08955751678662</v>
      </c>
      <c r="N80" s="16">
        <f t="shared" si="16"/>
        <v>25.991832636265841</v>
      </c>
      <c r="O80" s="16">
        <f t="shared" si="16"/>
        <v>24.783030990213618</v>
      </c>
      <c r="P80" s="16">
        <f t="shared" si="16"/>
        <v>25.937344452074488</v>
      </c>
      <c r="Q80" s="16">
        <f t="shared" si="16"/>
        <v>24.979290011592955</v>
      </c>
      <c r="R80" s="16">
        <f t="shared" si="14"/>
        <v>35.08955751678662</v>
      </c>
      <c r="S80" s="5">
        <f t="shared" si="11"/>
        <v>0</v>
      </c>
      <c r="T80" s="17">
        <f t="shared" si="15"/>
        <v>0</v>
      </c>
    </row>
    <row r="81" spans="1:20" x14ac:dyDescent="0.25">
      <c r="A81" s="24">
        <v>42525.166666666664</v>
      </c>
      <c r="B81" s="10">
        <v>290.5</v>
      </c>
      <c r="C81" s="9">
        <v>3244.8850000000002</v>
      </c>
      <c r="D81" s="10">
        <v>109.05500000000001</v>
      </c>
      <c r="E81" s="9">
        <v>1218.144</v>
      </c>
      <c r="F81" s="10">
        <f t="shared" si="12"/>
        <v>181.44499999999999</v>
      </c>
      <c r="G81" s="9">
        <f t="shared" si="12"/>
        <v>2026.7410000000002</v>
      </c>
      <c r="H81" s="23">
        <v>0</v>
      </c>
      <c r="I81" s="23">
        <f t="shared" si="13"/>
        <v>181.44499999999999</v>
      </c>
      <c r="J81" s="16">
        <f t="shared" si="10"/>
        <v>11.17000192895919</v>
      </c>
      <c r="K81" s="85"/>
      <c r="L81" s="86"/>
      <c r="M81" s="16">
        <f t="shared" si="16"/>
        <v>35.08955751678662</v>
      </c>
      <c r="N81" s="16">
        <f t="shared" si="16"/>
        <v>25.991832636265841</v>
      </c>
      <c r="O81" s="16">
        <f t="shared" si="16"/>
        <v>24.783030990213618</v>
      </c>
      <c r="P81" s="16">
        <f t="shared" si="16"/>
        <v>25.937344452074488</v>
      </c>
      <c r="Q81" s="16">
        <f t="shared" si="16"/>
        <v>24.979290011592955</v>
      </c>
      <c r="R81" s="16">
        <f t="shared" si="14"/>
        <v>35.08955751678662</v>
      </c>
      <c r="S81" s="5">
        <f t="shared" si="11"/>
        <v>0</v>
      </c>
      <c r="T81" s="17">
        <f t="shared" si="15"/>
        <v>0</v>
      </c>
    </row>
    <row r="82" spans="1:20" x14ac:dyDescent="0.25">
      <c r="A82" s="24">
        <v>42525.208333333336</v>
      </c>
      <c r="B82" s="10">
        <v>283.89999999999998</v>
      </c>
      <c r="C82" s="9">
        <v>3029.2130000000002</v>
      </c>
      <c r="D82" s="15">
        <v>106.596</v>
      </c>
      <c r="E82" s="15">
        <v>1137.3790000000001</v>
      </c>
      <c r="F82" s="10">
        <f t="shared" si="12"/>
        <v>177.30399999999997</v>
      </c>
      <c r="G82" s="9">
        <f t="shared" si="12"/>
        <v>1891.8340000000001</v>
      </c>
      <c r="H82" s="23">
        <v>0</v>
      </c>
      <c r="I82" s="23">
        <f t="shared" si="13"/>
        <v>177.30399999999997</v>
      </c>
      <c r="J82" s="16">
        <f t="shared" si="10"/>
        <v>10.67000180480982</v>
      </c>
      <c r="K82" s="85"/>
      <c r="L82" s="86"/>
      <c r="M82" s="16">
        <f t="shared" si="16"/>
        <v>35.08955751678662</v>
      </c>
      <c r="N82" s="16">
        <f t="shared" si="16"/>
        <v>25.991832636265841</v>
      </c>
      <c r="O82" s="16">
        <f t="shared" si="16"/>
        <v>24.783030990213618</v>
      </c>
      <c r="P82" s="16">
        <f t="shared" si="16"/>
        <v>25.937344452074488</v>
      </c>
      <c r="Q82" s="16">
        <f t="shared" si="16"/>
        <v>24.979290011592955</v>
      </c>
      <c r="R82" s="16">
        <f t="shared" si="14"/>
        <v>35.08955751678662</v>
      </c>
      <c r="S82" s="5">
        <f t="shared" si="11"/>
        <v>0</v>
      </c>
      <c r="T82" s="17">
        <f t="shared" si="15"/>
        <v>0</v>
      </c>
    </row>
    <row r="83" spans="1:20" x14ac:dyDescent="0.25">
      <c r="A83" s="24">
        <v>42525.25</v>
      </c>
      <c r="B83" s="10">
        <v>283.7</v>
      </c>
      <c r="C83" s="9">
        <v>3010.0569999999998</v>
      </c>
      <c r="D83" s="10">
        <v>108.43400000000001</v>
      </c>
      <c r="E83" s="9">
        <v>1150.4850000000001</v>
      </c>
      <c r="F83" s="10">
        <f t="shared" si="12"/>
        <v>175.26599999999996</v>
      </c>
      <c r="G83" s="9">
        <f t="shared" si="12"/>
        <v>1859.5719999999997</v>
      </c>
      <c r="H83" s="23">
        <v>0</v>
      </c>
      <c r="I83" s="23">
        <f t="shared" si="13"/>
        <v>175.26599999999996</v>
      </c>
      <c r="J83" s="16">
        <f t="shared" si="10"/>
        <v>10.609998516540573</v>
      </c>
      <c r="K83" s="85"/>
      <c r="L83" s="86"/>
      <c r="M83" s="16">
        <f t="shared" si="16"/>
        <v>35.08955751678662</v>
      </c>
      <c r="N83" s="16">
        <f t="shared" si="16"/>
        <v>25.991832636265841</v>
      </c>
      <c r="O83" s="16">
        <f t="shared" si="16"/>
        <v>24.783030990213618</v>
      </c>
      <c r="P83" s="16">
        <f t="shared" si="16"/>
        <v>25.937344452074488</v>
      </c>
      <c r="Q83" s="16">
        <f t="shared" si="16"/>
        <v>24.979290011592955</v>
      </c>
      <c r="R83" s="16">
        <f t="shared" si="14"/>
        <v>35.08955751678662</v>
      </c>
      <c r="S83" s="5">
        <f t="shared" si="11"/>
        <v>0</v>
      </c>
      <c r="T83" s="17">
        <f t="shared" si="15"/>
        <v>0</v>
      </c>
    </row>
    <row r="84" spans="1:20" x14ac:dyDescent="0.25">
      <c r="A84" s="24">
        <v>42525.291666666664</v>
      </c>
      <c r="B84" s="10">
        <v>282.2</v>
      </c>
      <c r="C84" s="9">
        <v>2830.4659999999999</v>
      </c>
      <c r="D84" s="10">
        <v>109.77800000000001</v>
      </c>
      <c r="E84" s="9">
        <v>1101.0730000000001</v>
      </c>
      <c r="F84" s="10">
        <f t="shared" si="12"/>
        <v>172.42199999999997</v>
      </c>
      <c r="G84" s="9">
        <f t="shared" si="12"/>
        <v>1729.3929999999998</v>
      </c>
      <c r="H84" s="23">
        <v>0</v>
      </c>
      <c r="I84" s="23">
        <f t="shared" si="13"/>
        <v>172.42199999999997</v>
      </c>
      <c r="J84" s="16">
        <f t="shared" si="10"/>
        <v>10.030001971906138</v>
      </c>
      <c r="K84" s="85"/>
      <c r="L84" s="86"/>
      <c r="M84" s="16">
        <f t="shared" si="16"/>
        <v>35.08955751678662</v>
      </c>
      <c r="N84" s="16">
        <f t="shared" si="16"/>
        <v>25.991832636265841</v>
      </c>
      <c r="O84" s="16">
        <f t="shared" si="16"/>
        <v>24.783030990213618</v>
      </c>
      <c r="P84" s="16">
        <f t="shared" si="16"/>
        <v>25.937344452074488</v>
      </c>
      <c r="Q84" s="16">
        <f t="shared" si="16"/>
        <v>24.979290011592955</v>
      </c>
      <c r="R84" s="16">
        <f t="shared" si="14"/>
        <v>35.08955751678662</v>
      </c>
      <c r="S84" s="5">
        <f t="shared" si="11"/>
        <v>0</v>
      </c>
      <c r="T84" s="17">
        <f t="shared" si="15"/>
        <v>0</v>
      </c>
    </row>
    <row r="85" spans="1:20" x14ac:dyDescent="0.25">
      <c r="A85" s="24">
        <v>42525.333333333336</v>
      </c>
      <c r="B85" s="10">
        <v>274.5</v>
      </c>
      <c r="C85" s="9">
        <v>4556.7</v>
      </c>
      <c r="D85" s="10">
        <v>88.177999999999997</v>
      </c>
      <c r="E85" s="9">
        <v>1463.7550000000001</v>
      </c>
      <c r="F85" s="10">
        <f t="shared" si="12"/>
        <v>186.322</v>
      </c>
      <c r="G85" s="9">
        <f t="shared" si="12"/>
        <v>3092.9449999999997</v>
      </c>
      <c r="H85" s="23">
        <v>0</v>
      </c>
      <c r="I85" s="23">
        <f t="shared" si="13"/>
        <v>186.322</v>
      </c>
      <c r="J85" s="16">
        <f t="shared" si="10"/>
        <v>16.59999892658945</v>
      </c>
      <c r="K85" s="85"/>
      <c r="L85" s="86"/>
      <c r="M85" s="16">
        <f t="shared" si="16"/>
        <v>35.08955751678662</v>
      </c>
      <c r="N85" s="16">
        <f t="shared" si="16"/>
        <v>25.991832636265841</v>
      </c>
      <c r="O85" s="16">
        <f t="shared" si="16"/>
        <v>24.783030990213618</v>
      </c>
      <c r="P85" s="16">
        <f t="shared" si="16"/>
        <v>25.937344452074488</v>
      </c>
      <c r="Q85" s="16">
        <f t="shared" si="16"/>
        <v>24.979290011592955</v>
      </c>
      <c r="R85" s="16">
        <f t="shared" si="14"/>
        <v>35.08955751678662</v>
      </c>
      <c r="S85" s="5">
        <f t="shared" si="11"/>
        <v>0</v>
      </c>
      <c r="T85" s="17">
        <f t="shared" si="15"/>
        <v>0</v>
      </c>
    </row>
    <row r="86" spans="1:20" x14ac:dyDescent="0.25">
      <c r="A86" s="24">
        <v>42525.375</v>
      </c>
      <c r="B86" s="10">
        <v>238.8</v>
      </c>
      <c r="C86" s="9">
        <v>4933.6080000000002</v>
      </c>
      <c r="D86" s="10">
        <v>12.093</v>
      </c>
      <c r="E86" s="9">
        <v>249.84100000000001</v>
      </c>
      <c r="F86" s="10">
        <f t="shared" si="12"/>
        <v>226.70700000000002</v>
      </c>
      <c r="G86" s="9">
        <f t="shared" si="12"/>
        <v>4683.7669999999998</v>
      </c>
      <c r="H86" s="23">
        <v>0</v>
      </c>
      <c r="I86" s="23">
        <f t="shared" si="13"/>
        <v>226.70700000000002</v>
      </c>
      <c r="J86" s="16">
        <f t="shared" si="10"/>
        <v>20.660001676172325</v>
      </c>
      <c r="K86" s="85"/>
      <c r="L86" s="86"/>
      <c r="M86" s="16">
        <f t="shared" si="16"/>
        <v>35.08955751678662</v>
      </c>
      <c r="N86" s="16">
        <f t="shared" si="16"/>
        <v>25.991832636265841</v>
      </c>
      <c r="O86" s="16">
        <f t="shared" si="16"/>
        <v>24.783030990213618</v>
      </c>
      <c r="P86" s="16">
        <f t="shared" si="16"/>
        <v>25.937344452074488</v>
      </c>
      <c r="Q86" s="16">
        <f t="shared" si="16"/>
        <v>24.979290011592955</v>
      </c>
      <c r="R86" s="16">
        <f t="shared" si="14"/>
        <v>35.08955751678662</v>
      </c>
      <c r="S86" s="5">
        <f t="shared" si="11"/>
        <v>0</v>
      </c>
      <c r="T86" s="17">
        <f t="shared" si="15"/>
        <v>0</v>
      </c>
    </row>
    <row r="87" spans="1:20" x14ac:dyDescent="0.25">
      <c r="A87" s="24">
        <v>42525.416666666664</v>
      </c>
      <c r="B87" s="10">
        <v>241.75</v>
      </c>
      <c r="C87" s="9">
        <v>5579.59</v>
      </c>
      <c r="D87" s="10">
        <v>5.6770000000000005</v>
      </c>
      <c r="E87" s="9">
        <v>131.02500000000001</v>
      </c>
      <c r="F87" s="10">
        <f t="shared" si="12"/>
        <v>236.07300000000001</v>
      </c>
      <c r="G87" s="9">
        <f t="shared" si="12"/>
        <v>5448.5650000000005</v>
      </c>
      <c r="H87" s="23">
        <v>0</v>
      </c>
      <c r="I87" s="23">
        <f t="shared" si="13"/>
        <v>236.07300000000001</v>
      </c>
      <c r="J87" s="16">
        <f t="shared" si="10"/>
        <v>23.080000677756459</v>
      </c>
      <c r="K87" s="85"/>
      <c r="L87" s="86"/>
      <c r="M87" s="16">
        <f t="shared" si="16"/>
        <v>35.08955751678662</v>
      </c>
      <c r="N87" s="16">
        <f t="shared" si="16"/>
        <v>25.991832636265841</v>
      </c>
      <c r="O87" s="16">
        <f t="shared" si="16"/>
        <v>24.783030990213618</v>
      </c>
      <c r="P87" s="16">
        <f t="shared" si="16"/>
        <v>25.937344452074488</v>
      </c>
      <c r="Q87" s="16">
        <f t="shared" si="16"/>
        <v>24.979290011592955</v>
      </c>
      <c r="R87" s="16">
        <f t="shared" si="14"/>
        <v>35.08955751678662</v>
      </c>
      <c r="S87" s="5">
        <f t="shared" si="11"/>
        <v>0</v>
      </c>
      <c r="T87" s="17">
        <f t="shared" si="15"/>
        <v>0</v>
      </c>
    </row>
    <row r="88" spans="1:20" x14ac:dyDescent="0.25">
      <c r="A88" s="24">
        <v>42525.458333333336</v>
      </c>
      <c r="B88" s="10">
        <v>223</v>
      </c>
      <c r="C88" s="9">
        <v>5673.12</v>
      </c>
      <c r="D88" s="10">
        <v>0</v>
      </c>
      <c r="E88" s="9">
        <v>0</v>
      </c>
      <c r="F88" s="10">
        <f t="shared" si="12"/>
        <v>223</v>
      </c>
      <c r="G88" s="9">
        <f t="shared" si="12"/>
        <v>5673.12</v>
      </c>
      <c r="H88" s="23">
        <v>0</v>
      </c>
      <c r="I88" s="23">
        <f t="shared" si="13"/>
        <v>223</v>
      </c>
      <c r="J88" s="16">
        <f t="shared" si="10"/>
        <v>25.44</v>
      </c>
      <c r="K88" s="85"/>
      <c r="L88" s="86"/>
      <c r="M88" s="16">
        <f t="shared" ref="M88:Q103" si="17">M87</f>
        <v>35.08955751678662</v>
      </c>
      <c r="N88" s="16">
        <f t="shared" si="17"/>
        <v>25.991832636265841</v>
      </c>
      <c r="O88" s="16">
        <f t="shared" si="17"/>
        <v>24.783030990213618</v>
      </c>
      <c r="P88" s="16">
        <f t="shared" si="17"/>
        <v>25.937344452074488</v>
      </c>
      <c r="Q88" s="16">
        <f t="shared" si="17"/>
        <v>24.979290011592955</v>
      </c>
      <c r="R88" s="16">
        <f t="shared" si="14"/>
        <v>35.08955751678662</v>
      </c>
      <c r="S88" s="5">
        <f t="shared" si="11"/>
        <v>0</v>
      </c>
      <c r="T88" s="17">
        <f t="shared" si="15"/>
        <v>0</v>
      </c>
    </row>
    <row r="89" spans="1:20" x14ac:dyDescent="0.25">
      <c r="A89" s="24">
        <v>42525.5</v>
      </c>
      <c r="B89" s="10">
        <v>207.2</v>
      </c>
      <c r="C89" s="9">
        <v>5602.6880000000001</v>
      </c>
      <c r="D89" s="10">
        <v>0</v>
      </c>
      <c r="E89" s="9">
        <v>0</v>
      </c>
      <c r="F89" s="10">
        <f t="shared" si="12"/>
        <v>207.2</v>
      </c>
      <c r="G89" s="9">
        <f t="shared" si="12"/>
        <v>5602.6880000000001</v>
      </c>
      <c r="H89" s="23">
        <v>0</v>
      </c>
      <c r="I89" s="23">
        <f t="shared" si="13"/>
        <v>207.2</v>
      </c>
      <c r="J89" s="16">
        <f t="shared" si="10"/>
        <v>27.040000000000003</v>
      </c>
      <c r="K89" s="85"/>
      <c r="L89" s="86"/>
      <c r="M89" s="16">
        <f t="shared" si="17"/>
        <v>35.08955751678662</v>
      </c>
      <c r="N89" s="16">
        <f t="shared" si="17"/>
        <v>25.991832636265841</v>
      </c>
      <c r="O89" s="16">
        <f t="shared" si="17"/>
        <v>24.783030990213618</v>
      </c>
      <c r="P89" s="16">
        <f t="shared" si="17"/>
        <v>25.937344452074488</v>
      </c>
      <c r="Q89" s="16">
        <f t="shared" si="17"/>
        <v>24.979290011592955</v>
      </c>
      <c r="R89" s="16">
        <f t="shared" si="14"/>
        <v>35.08955751678662</v>
      </c>
      <c r="S89" s="5">
        <f t="shared" si="11"/>
        <v>0</v>
      </c>
      <c r="T89" s="17">
        <f t="shared" si="15"/>
        <v>0</v>
      </c>
    </row>
    <row r="90" spans="1:20" x14ac:dyDescent="0.25">
      <c r="A90" s="24">
        <v>42525.541666666664</v>
      </c>
      <c r="B90" s="10">
        <v>218.6</v>
      </c>
      <c r="C90" s="9">
        <v>6378.7479999999996</v>
      </c>
      <c r="D90" s="10">
        <v>45.554000000000002</v>
      </c>
      <c r="E90" s="9">
        <v>1329.2660000000001</v>
      </c>
      <c r="F90" s="10">
        <f t="shared" si="12"/>
        <v>173.04599999999999</v>
      </c>
      <c r="G90" s="9">
        <f t="shared" si="12"/>
        <v>5049.482</v>
      </c>
      <c r="H90" s="23">
        <v>0</v>
      </c>
      <c r="I90" s="23">
        <f t="shared" si="13"/>
        <v>173.04599999999999</v>
      </c>
      <c r="J90" s="16">
        <f t="shared" si="10"/>
        <v>29.179998381933128</v>
      </c>
      <c r="K90" s="85"/>
      <c r="L90" s="86"/>
      <c r="M90" s="16">
        <f t="shared" si="17"/>
        <v>35.08955751678662</v>
      </c>
      <c r="N90" s="16">
        <f t="shared" si="17"/>
        <v>25.991832636265841</v>
      </c>
      <c r="O90" s="16">
        <f t="shared" si="17"/>
        <v>24.783030990213618</v>
      </c>
      <c r="P90" s="16">
        <f t="shared" si="17"/>
        <v>25.937344452074488</v>
      </c>
      <c r="Q90" s="16">
        <f t="shared" si="17"/>
        <v>24.979290011592955</v>
      </c>
      <c r="R90" s="16">
        <f t="shared" si="14"/>
        <v>35.08955751678662</v>
      </c>
      <c r="S90" s="5">
        <f t="shared" si="11"/>
        <v>0</v>
      </c>
      <c r="T90" s="17">
        <f t="shared" si="15"/>
        <v>0</v>
      </c>
    </row>
    <row r="91" spans="1:20" x14ac:dyDescent="0.25">
      <c r="A91" s="24">
        <v>42525.583333333336</v>
      </c>
      <c r="B91" s="10">
        <v>240.5</v>
      </c>
      <c r="C91" s="9">
        <v>7582.9650000000001</v>
      </c>
      <c r="D91" s="10">
        <v>58.768000000000001</v>
      </c>
      <c r="E91" s="9">
        <v>1852.9550000000002</v>
      </c>
      <c r="F91" s="10">
        <f t="shared" si="12"/>
        <v>181.732</v>
      </c>
      <c r="G91" s="9">
        <f t="shared" si="12"/>
        <v>5730.01</v>
      </c>
      <c r="H91" s="23">
        <v>0</v>
      </c>
      <c r="I91" s="23">
        <f t="shared" si="13"/>
        <v>181.732</v>
      </c>
      <c r="J91" s="16">
        <f t="shared" si="10"/>
        <v>31.530000220104331</v>
      </c>
      <c r="K91" s="85"/>
      <c r="L91" s="86"/>
      <c r="M91" s="16">
        <f t="shared" si="17"/>
        <v>35.08955751678662</v>
      </c>
      <c r="N91" s="16">
        <f t="shared" si="17"/>
        <v>25.991832636265841</v>
      </c>
      <c r="O91" s="16">
        <f t="shared" si="17"/>
        <v>24.783030990213618</v>
      </c>
      <c r="P91" s="16">
        <f t="shared" si="17"/>
        <v>25.937344452074488</v>
      </c>
      <c r="Q91" s="16">
        <f t="shared" si="17"/>
        <v>24.979290011592955</v>
      </c>
      <c r="R91" s="16">
        <f t="shared" si="14"/>
        <v>35.08955751678662</v>
      </c>
      <c r="S91" s="5">
        <f t="shared" si="11"/>
        <v>0</v>
      </c>
      <c r="T91" s="17">
        <f t="shared" si="15"/>
        <v>0</v>
      </c>
    </row>
    <row r="92" spans="1:20" x14ac:dyDescent="0.25">
      <c r="A92" s="24">
        <v>42525.625</v>
      </c>
      <c r="B92" s="10">
        <v>254.4</v>
      </c>
      <c r="C92" s="9">
        <v>8077.2</v>
      </c>
      <c r="D92" s="10">
        <v>72.03</v>
      </c>
      <c r="E92" s="9">
        <v>2286.953</v>
      </c>
      <c r="F92" s="10">
        <f t="shared" si="12"/>
        <v>182.37</v>
      </c>
      <c r="G92" s="9">
        <f t="shared" si="12"/>
        <v>5790.2469999999994</v>
      </c>
      <c r="H92" s="23">
        <v>0</v>
      </c>
      <c r="I92" s="23">
        <f t="shared" si="13"/>
        <v>182.37</v>
      </c>
      <c r="J92" s="16">
        <f t="shared" si="10"/>
        <v>31.749997258320992</v>
      </c>
      <c r="K92" s="85"/>
      <c r="L92" s="86"/>
      <c r="M92" s="16">
        <f t="shared" si="17"/>
        <v>35.08955751678662</v>
      </c>
      <c r="N92" s="16">
        <f t="shared" si="17"/>
        <v>25.991832636265841</v>
      </c>
      <c r="O92" s="16">
        <f t="shared" si="17"/>
        <v>24.783030990213618</v>
      </c>
      <c r="P92" s="16">
        <f t="shared" si="17"/>
        <v>25.937344452074488</v>
      </c>
      <c r="Q92" s="16">
        <f t="shared" si="17"/>
        <v>24.979290011592955</v>
      </c>
      <c r="R92" s="16">
        <f t="shared" si="14"/>
        <v>35.08955751678662</v>
      </c>
      <c r="S92" s="5">
        <f t="shared" si="11"/>
        <v>0</v>
      </c>
      <c r="T92" s="17">
        <f t="shared" si="15"/>
        <v>0</v>
      </c>
    </row>
    <row r="93" spans="1:20" x14ac:dyDescent="0.25">
      <c r="A93" s="24">
        <v>42525.666666666664</v>
      </c>
      <c r="B93" s="10">
        <v>263.5</v>
      </c>
      <c r="C93" s="9">
        <v>8750.8349999999991</v>
      </c>
      <c r="D93" s="10">
        <v>79.082999999999998</v>
      </c>
      <c r="E93" s="9">
        <v>2626.346</v>
      </c>
      <c r="F93" s="10">
        <f t="shared" si="12"/>
        <v>184.417</v>
      </c>
      <c r="G93" s="9">
        <f t="shared" si="12"/>
        <v>6124.4889999999996</v>
      </c>
      <c r="H93" s="23">
        <v>0</v>
      </c>
      <c r="I93" s="23">
        <f t="shared" si="13"/>
        <v>184.417</v>
      </c>
      <c r="J93" s="16">
        <f t="shared" si="10"/>
        <v>33.210002331672243</v>
      </c>
      <c r="K93" s="85"/>
      <c r="L93" s="86"/>
      <c r="M93" s="16">
        <f t="shared" si="17"/>
        <v>35.08955751678662</v>
      </c>
      <c r="N93" s="16">
        <f t="shared" si="17"/>
        <v>25.991832636265841</v>
      </c>
      <c r="O93" s="16">
        <f t="shared" si="17"/>
        <v>24.783030990213618</v>
      </c>
      <c r="P93" s="16">
        <f t="shared" si="17"/>
        <v>25.937344452074488</v>
      </c>
      <c r="Q93" s="16">
        <f t="shared" si="17"/>
        <v>24.979290011592955</v>
      </c>
      <c r="R93" s="16">
        <f t="shared" si="14"/>
        <v>35.08955751678662</v>
      </c>
      <c r="S93" s="5">
        <f t="shared" si="11"/>
        <v>0</v>
      </c>
      <c r="T93" s="17">
        <f t="shared" si="15"/>
        <v>0</v>
      </c>
    </row>
    <row r="94" spans="1:20" x14ac:dyDescent="0.25">
      <c r="A94" s="24">
        <v>42525.708333333336</v>
      </c>
      <c r="B94" s="10">
        <v>265.89999999999998</v>
      </c>
      <c r="C94" s="9">
        <v>9208.1170000000002</v>
      </c>
      <c r="D94" s="10">
        <v>104.48100000000001</v>
      </c>
      <c r="E94" s="9">
        <v>3618.1770000000001</v>
      </c>
      <c r="F94" s="10">
        <f t="shared" si="12"/>
        <v>161.41899999999998</v>
      </c>
      <c r="G94" s="9">
        <f t="shared" si="12"/>
        <v>5589.9400000000005</v>
      </c>
      <c r="H94" s="23">
        <v>0</v>
      </c>
      <c r="I94" s="23">
        <f t="shared" si="13"/>
        <v>161.41899999999998</v>
      </c>
      <c r="J94" s="16">
        <f t="shared" si="10"/>
        <v>34.630000185851735</v>
      </c>
      <c r="K94" s="85"/>
      <c r="L94" s="86"/>
      <c r="M94" s="16">
        <f t="shared" si="17"/>
        <v>35.08955751678662</v>
      </c>
      <c r="N94" s="16">
        <f t="shared" si="17"/>
        <v>25.991832636265841</v>
      </c>
      <c r="O94" s="16">
        <f t="shared" si="17"/>
        <v>24.783030990213618</v>
      </c>
      <c r="P94" s="16">
        <f t="shared" si="17"/>
        <v>25.937344452074488</v>
      </c>
      <c r="Q94" s="16">
        <f t="shared" si="17"/>
        <v>24.979290011592955</v>
      </c>
      <c r="R94" s="16">
        <f t="shared" si="14"/>
        <v>35.08955751678662</v>
      </c>
      <c r="S94" s="5">
        <f t="shared" si="11"/>
        <v>0</v>
      </c>
      <c r="T94" s="17">
        <f t="shared" si="15"/>
        <v>0</v>
      </c>
    </row>
    <row r="95" spans="1:20" x14ac:dyDescent="0.25">
      <c r="A95" s="24">
        <v>42525.75</v>
      </c>
      <c r="B95" s="10">
        <v>258</v>
      </c>
      <c r="C95" s="9">
        <v>8751.36</v>
      </c>
      <c r="D95" s="10">
        <v>126.03400000000001</v>
      </c>
      <c r="E95" s="9">
        <v>4275.0730000000003</v>
      </c>
      <c r="F95" s="10">
        <f t="shared" si="12"/>
        <v>131.96600000000001</v>
      </c>
      <c r="G95" s="9">
        <f t="shared" si="12"/>
        <v>4476.2870000000003</v>
      </c>
      <c r="H95" s="23">
        <v>0</v>
      </c>
      <c r="I95" s="23">
        <f t="shared" si="13"/>
        <v>131.96600000000001</v>
      </c>
      <c r="J95" s="16">
        <f t="shared" si="10"/>
        <v>33.920002121758635</v>
      </c>
      <c r="K95" s="85"/>
      <c r="L95" s="86"/>
      <c r="M95" s="16">
        <f t="shared" si="17"/>
        <v>35.08955751678662</v>
      </c>
      <c r="N95" s="16">
        <f t="shared" si="17"/>
        <v>25.991832636265841</v>
      </c>
      <c r="O95" s="16">
        <f t="shared" si="17"/>
        <v>24.783030990213618</v>
      </c>
      <c r="P95" s="16">
        <f t="shared" si="17"/>
        <v>25.937344452074488</v>
      </c>
      <c r="Q95" s="16">
        <f t="shared" si="17"/>
        <v>24.979290011592955</v>
      </c>
      <c r="R95" s="16">
        <f t="shared" si="14"/>
        <v>35.08955751678662</v>
      </c>
      <c r="S95" s="5">
        <f t="shared" si="11"/>
        <v>0</v>
      </c>
      <c r="T95" s="17">
        <f t="shared" si="15"/>
        <v>0</v>
      </c>
    </row>
    <row r="96" spans="1:20" x14ac:dyDescent="0.25">
      <c r="A96" s="24">
        <v>42525.791666666664</v>
      </c>
      <c r="B96" s="10">
        <v>238.8</v>
      </c>
      <c r="C96" s="9">
        <v>7233.2520000000004</v>
      </c>
      <c r="D96" s="10">
        <v>131.42500000000001</v>
      </c>
      <c r="E96" s="9">
        <v>3980.8630000000003</v>
      </c>
      <c r="F96" s="10">
        <f t="shared" si="12"/>
        <v>107.375</v>
      </c>
      <c r="G96" s="9">
        <f t="shared" si="12"/>
        <v>3252.3890000000001</v>
      </c>
      <c r="H96" s="23">
        <v>0</v>
      </c>
      <c r="I96" s="23">
        <f t="shared" si="13"/>
        <v>107.375</v>
      </c>
      <c r="J96" s="16">
        <f t="shared" si="10"/>
        <v>30.290002328288708</v>
      </c>
      <c r="K96" s="85"/>
      <c r="L96" s="86"/>
      <c r="M96" s="16">
        <f t="shared" si="17"/>
        <v>35.08955751678662</v>
      </c>
      <c r="N96" s="16">
        <f t="shared" si="17"/>
        <v>25.991832636265841</v>
      </c>
      <c r="O96" s="16">
        <f t="shared" si="17"/>
        <v>24.783030990213618</v>
      </c>
      <c r="P96" s="16">
        <f t="shared" si="17"/>
        <v>25.937344452074488</v>
      </c>
      <c r="Q96" s="16">
        <f t="shared" si="17"/>
        <v>24.979290011592955</v>
      </c>
      <c r="R96" s="16">
        <f t="shared" si="14"/>
        <v>35.08955751678662</v>
      </c>
      <c r="S96" s="5">
        <f t="shared" si="11"/>
        <v>0</v>
      </c>
      <c r="T96" s="17">
        <f t="shared" si="15"/>
        <v>0</v>
      </c>
    </row>
    <row r="97" spans="1:20" x14ac:dyDescent="0.25">
      <c r="A97" s="24">
        <v>42525.833333333336</v>
      </c>
      <c r="B97" s="10">
        <v>213.17500000000001</v>
      </c>
      <c r="C97" s="9">
        <v>5781.3059999999996</v>
      </c>
      <c r="D97" s="10">
        <v>79.597000000000008</v>
      </c>
      <c r="E97" s="9">
        <v>2158.663</v>
      </c>
      <c r="F97" s="10">
        <f t="shared" si="12"/>
        <v>133.578</v>
      </c>
      <c r="G97" s="9">
        <f t="shared" si="12"/>
        <v>3622.6429999999996</v>
      </c>
      <c r="H97" s="23">
        <v>0</v>
      </c>
      <c r="I97" s="23">
        <f t="shared" si="13"/>
        <v>133.578</v>
      </c>
      <c r="J97" s="16">
        <f t="shared" si="10"/>
        <v>27.120057195047085</v>
      </c>
      <c r="K97" s="85"/>
      <c r="L97" s="86"/>
      <c r="M97" s="16">
        <f t="shared" si="17"/>
        <v>35.08955751678662</v>
      </c>
      <c r="N97" s="16">
        <f t="shared" si="17"/>
        <v>25.991832636265841</v>
      </c>
      <c r="O97" s="16">
        <f t="shared" si="17"/>
        <v>24.783030990213618</v>
      </c>
      <c r="P97" s="16">
        <f t="shared" si="17"/>
        <v>25.937344452074488</v>
      </c>
      <c r="Q97" s="16">
        <f t="shared" si="17"/>
        <v>24.979290011592955</v>
      </c>
      <c r="R97" s="16">
        <f t="shared" si="14"/>
        <v>35.08955751678662</v>
      </c>
      <c r="S97" s="5">
        <f t="shared" si="11"/>
        <v>0</v>
      </c>
      <c r="T97" s="17">
        <f t="shared" si="15"/>
        <v>0</v>
      </c>
    </row>
    <row r="98" spans="1:20" x14ac:dyDescent="0.25">
      <c r="A98" s="24">
        <v>42525.875</v>
      </c>
      <c r="B98" s="10">
        <v>188.5</v>
      </c>
      <c r="C98" s="9">
        <v>5259.15</v>
      </c>
      <c r="D98" s="10">
        <v>86.006</v>
      </c>
      <c r="E98" s="9">
        <v>2399.558</v>
      </c>
      <c r="F98" s="10">
        <f t="shared" si="12"/>
        <v>102.494</v>
      </c>
      <c r="G98" s="9">
        <f t="shared" si="12"/>
        <v>2859.5919999999996</v>
      </c>
      <c r="H98" s="23">
        <v>0</v>
      </c>
      <c r="I98" s="23">
        <f t="shared" si="13"/>
        <v>102.494</v>
      </c>
      <c r="J98" s="16">
        <f t="shared" si="10"/>
        <v>27.900091712685619</v>
      </c>
      <c r="K98" s="85"/>
      <c r="L98" s="86"/>
      <c r="M98" s="16">
        <f t="shared" si="17"/>
        <v>35.08955751678662</v>
      </c>
      <c r="N98" s="16">
        <f t="shared" si="17"/>
        <v>25.991832636265841</v>
      </c>
      <c r="O98" s="16">
        <f t="shared" si="17"/>
        <v>24.783030990213618</v>
      </c>
      <c r="P98" s="16">
        <f t="shared" si="17"/>
        <v>25.937344452074488</v>
      </c>
      <c r="Q98" s="16">
        <f t="shared" si="17"/>
        <v>24.979290011592955</v>
      </c>
      <c r="R98" s="16">
        <f t="shared" si="14"/>
        <v>35.08955751678662</v>
      </c>
      <c r="S98" s="5">
        <f t="shared" si="11"/>
        <v>0</v>
      </c>
      <c r="T98" s="17">
        <f t="shared" si="15"/>
        <v>0</v>
      </c>
    </row>
    <row r="99" spans="1:20" x14ac:dyDescent="0.25">
      <c r="A99" s="24">
        <v>42525.916666666664</v>
      </c>
      <c r="B99" s="10">
        <v>187.57499999999999</v>
      </c>
      <c r="C99" s="9">
        <v>4998.8737499999997</v>
      </c>
      <c r="D99" s="10">
        <v>29.022000000000002</v>
      </c>
      <c r="E99" s="9">
        <v>773.43600000000004</v>
      </c>
      <c r="F99" s="10">
        <f t="shared" si="12"/>
        <v>158.553</v>
      </c>
      <c r="G99" s="9">
        <f t="shared" si="12"/>
        <v>4225.4377500000001</v>
      </c>
      <c r="H99" s="23">
        <v>0</v>
      </c>
      <c r="I99" s="23">
        <f t="shared" si="13"/>
        <v>158.553</v>
      </c>
      <c r="J99" s="16">
        <f t="shared" si="10"/>
        <v>26.650001892111788</v>
      </c>
      <c r="K99" s="85"/>
      <c r="L99" s="86"/>
      <c r="M99" s="16">
        <f t="shared" si="17"/>
        <v>35.08955751678662</v>
      </c>
      <c r="N99" s="16">
        <f t="shared" si="17"/>
        <v>25.991832636265841</v>
      </c>
      <c r="O99" s="16">
        <f t="shared" si="17"/>
        <v>24.783030990213618</v>
      </c>
      <c r="P99" s="16">
        <f t="shared" si="17"/>
        <v>25.937344452074488</v>
      </c>
      <c r="Q99" s="16">
        <f t="shared" si="17"/>
        <v>24.979290011592955</v>
      </c>
      <c r="R99" s="16">
        <f t="shared" si="14"/>
        <v>35.08955751678662</v>
      </c>
      <c r="S99" s="5">
        <f t="shared" si="11"/>
        <v>0</v>
      </c>
      <c r="T99" s="17">
        <f t="shared" si="15"/>
        <v>0</v>
      </c>
    </row>
    <row r="100" spans="1:20" x14ac:dyDescent="0.25">
      <c r="A100" s="24">
        <v>42525.958333333336</v>
      </c>
      <c r="B100" s="10">
        <v>223.625</v>
      </c>
      <c r="C100" s="9">
        <v>5100.8862499999996</v>
      </c>
      <c r="D100" s="15">
        <v>0</v>
      </c>
      <c r="E100" s="15">
        <v>0</v>
      </c>
      <c r="F100" s="10">
        <f t="shared" si="12"/>
        <v>223.625</v>
      </c>
      <c r="G100" s="9">
        <f t="shared" si="12"/>
        <v>5100.8862499999996</v>
      </c>
      <c r="H100" s="23">
        <v>0</v>
      </c>
      <c r="I100" s="23">
        <f t="shared" si="13"/>
        <v>223.625</v>
      </c>
      <c r="J100" s="16">
        <f t="shared" si="10"/>
        <v>22.81</v>
      </c>
      <c r="K100" s="85"/>
      <c r="L100" s="86"/>
      <c r="M100" s="16">
        <f t="shared" si="17"/>
        <v>35.08955751678662</v>
      </c>
      <c r="N100" s="16">
        <f t="shared" si="17"/>
        <v>25.991832636265841</v>
      </c>
      <c r="O100" s="16">
        <f t="shared" si="17"/>
        <v>24.783030990213618</v>
      </c>
      <c r="P100" s="16">
        <f t="shared" si="17"/>
        <v>25.937344452074488</v>
      </c>
      <c r="Q100" s="16">
        <f t="shared" si="17"/>
        <v>24.979290011592955</v>
      </c>
      <c r="R100" s="16">
        <f t="shared" si="14"/>
        <v>35.08955751678662</v>
      </c>
      <c r="S100" s="5">
        <f t="shared" si="11"/>
        <v>0</v>
      </c>
      <c r="T100" s="17">
        <f t="shared" si="15"/>
        <v>0</v>
      </c>
    </row>
    <row r="101" spans="1:20" x14ac:dyDescent="0.25">
      <c r="A101" s="24">
        <v>42526</v>
      </c>
      <c r="B101" s="10">
        <v>291.92500000000001</v>
      </c>
      <c r="C101" s="9">
        <v>5701.2952500000001</v>
      </c>
      <c r="D101" s="15">
        <v>31.818000000000001</v>
      </c>
      <c r="E101" s="15">
        <v>621.40500000000009</v>
      </c>
      <c r="F101" s="10">
        <f t="shared" si="12"/>
        <v>260.10700000000003</v>
      </c>
      <c r="G101" s="9">
        <f t="shared" si="12"/>
        <v>5079.8902500000004</v>
      </c>
      <c r="H101" s="23">
        <v>0</v>
      </c>
      <c r="I101" s="23">
        <f t="shared" si="13"/>
        <v>260.10700000000003</v>
      </c>
      <c r="J101" s="16">
        <f t="shared" si="10"/>
        <v>19.530002076068694</v>
      </c>
      <c r="K101" s="85"/>
      <c r="L101" s="86"/>
      <c r="M101" s="16">
        <f t="shared" si="17"/>
        <v>35.08955751678662</v>
      </c>
      <c r="N101" s="16">
        <f t="shared" si="17"/>
        <v>25.991832636265841</v>
      </c>
      <c r="O101" s="16">
        <f t="shared" si="17"/>
        <v>24.783030990213618</v>
      </c>
      <c r="P101" s="16">
        <f t="shared" si="17"/>
        <v>25.937344452074488</v>
      </c>
      <c r="Q101" s="16">
        <f t="shared" si="17"/>
        <v>24.979290011592955</v>
      </c>
      <c r="R101" s="16">
        <f t="shared" si="14"/>
        <v>35.08955751678662</v>
      </c>
      <c r="S101" s="5">
        <f t="shared" si="11"/>
        <v>0</v>
      </c>
      <c r="T101" s="17">
        <f t="shared" si="15"/>
        <v>0</v>
      </c>
    </row>
    <row r="102" spans="1:20" x14ac:dyDescent="0.25">
      <c r="A102" s="24">
        <v>42526.041666666664</v>
      </c>
      <c r="B102" s="10">
        <v>293.85000000000002</v>
      </c>
      <c r="C102" s="9">
        <v>5365.701</v>
      </c>
      <c r="D102" s="15">
        <v>68.849000000000004</v>
      </c>
      <c r="E102" s="15">
        <v>1257.183</v>
      </c>
      <c r="F102" s="10">
        <f t="shared" si="12"/>
        <v>225.00100000000003</v>
      </c>
      <c r="G102" s="9">
        <f t="shared" si="12"/>
        <v>4108.518</v>
      </c>
      <c r="H102" s="23">
        <v>0</v>
      </c>
      <c r="I102" s="23">
        <f t="shared" si="13"/>
        <v>225.00100000000003</v>
      </c>
      <c r="J102" s="16">
        <f t="shared" si="10"/>
        <v>18.259998844449576</v>
      </c>
      <c r="K102" s="85"/>
      <c r="L102" s="86"/>
      <c r="M102" s="16">
        <f t="shared" si="17"/>
        <v>35.08955751678662</v>
      </c>
      <c r="N102" s="16">
        <f t="shared" si="17"/>
        <v>25.991832636265841</v>
      </c>
      <c r="O102" s="16">
        <f t="shared" si="17"/>
        <v>24.783030990213618</v>
      </c>
      <c r="P102" s="16">
        <f t="shared" si="17"/>
        <v>25.937344452074488</v>
      </c>
      <c r="Q102" s="16">
        <f t="shared" si="17"/>
        <v>24.979290011592955</v>
      </c>
      <c r="R102" s="16">
        <f t="shared" si="14"/>
        <v>35.08955751678662</v>
      </c>
      <c r="S102" s="5">
        <f t="shared" si="11"/>
        <v>0</v>
      </c>
      <c r="T102" s="17">
        <f t="shared" si="15"/>
        <v>0</v>
      </c>
    </row>
    <row r="103" spans="1:20" x14ac:dyDescent="0.25">
      <c r="A103" s="24">
        <v>42526.083333333336</v>
      </c>
      <c r="B103" s="10">
        <v>280.89999999999998</v>
      </c>
      <c r="C103" s="9">
        <v>4831.4799999999996</v>
      </c>
      <c r="D103" s="15">
        <v>74.75</v>
      </c>
      <c r="E103" s="15">
        <v>1285.7</v>
      </c>
      <c r="F103" s="10">
        <f t="shared" si="12"/>
        <v>206.14999999999998</v>
      </c>
      <c r="G103" s="9">
        <f t="shared" si="12"/>
        <v>3545.7799999999997</v>
      </c>
      <c r="H103" s="23">
        <v>0</v>
      </c>
      <c r="I103" s="23">
        <f t="shared" si="13"/>
        <v>206.14999999999998</v>
      </c>
      <c r="J103" s="16">
        <f t="shared" si="10"/>
        <v>17.2</v>
      </c>
      <c r="K103" s="85"/>
      <c r="L103" s="86"/>
      <c r="M103" s="16">
        <f t="shared" si="17"/>
        <v>35.08955751678662</v>
      </c>
      <c r="N103" s="16">
        <f t="shared" si="17"/>
        <v>25.991832636265841</v>
      </c>
      <c r="O103" s="16">
        <f t="shared" si="17"/>
        <v>24.783030990213618</v>
      </c>
      <c r="P103" s="16">
        <f t="shared" si="17"/>
        <v>25.937344452074488</v>
      </c>
      <c r="Q103" s="16">
        <f t="shared" si="17"/>
        <v>24.979290011592955</v>
      </c>
      <c r="R103" s="16">
        <f t="shared" si="14"/>
        <v>35.08955751678662</v>
      </c>
      <c r="S103" s="5">
        <f t="shared" si="11"/>
        <v>0</v>
      </c>
      <c r="T103" s="17">
        <f t="shared" si="15"/>
        <v>0</v>
      </c>
    </row>
    <row r="104" spans="1:20" x14ac:dyDescent="0.25">
      <c r="A104" s="24">
        <v>42526.125</v>
      </c>
      <c r="B104" s="10">
        <v>289.5</v>
      </c>
      <c r="C104" s="9">
        <v>4368.5550000000003</v>
      </c>
      <c r="D104" s="15">
        <v>102.74900000000001</v>
      </c>
      <c r="E104" s="15">
        <v>1550.482</v>
      </c>
      <c r="F104" s="10">
        <f t="shared" si="12"/>
        <v>186.75099999999998</v>
      </c>
      <c r="G104" s="9">
        <f t="shared" si="12"/>
        <v>2818.0730000000003</v>
      </c>
      <c r="H104" s="23">
        <v>0</v>
      </c>
      <c r="I104" s="23">
        <f t="shared" si="13"/>
        <v>186.75099999999998</v>
      </c>
      <c r="J104" s="16">
        <f t="shared" si="10"/>
        <v>15.090002195436709</v>
      </c>
      <c r="K104" s="85"/>
      <c r="L104" s="86"/>
      <c r="M104" s="16">
        <f t="shared" ref="M104:Q119" si="18">M103</f>
        <v>35.08955751678662</v>
      </c>
      <c r="N104" s="16">
        <f t="shared" si="18"/>
        <v>25.991832636265841</v>
      </c>
      <c r="O104" s="16">
        <f t="shared" si="18"/>
        <v>24.783030990213618</v>
      </c>
      <c r="P104" s="16">
        <f t="shared" si="18"/>
        <v>25.937344452074488</v>
      </c>
      <c r="Q104" s="16">
        <f t="shared" si="18"/>
        <v>24.979290011592955</v>
      </c>
      <c r="R104" s="16">
        <f t="shared" si="14"/>
        <v>35.08955751678662</v>
      </c>
      <c r="S104" s="5">
        <f t="shared" si="11"/>
        <v>0</v>
      </c>
      <c r="T104" s="17">
        <f t="shared" si="15"/>
        <v>0</v>
      </c>
    </row>
    <row r="105" spans="1:20" x14ac:dyDescent="0.25">
      <c r="A105" s="24">
        <v>42526.166666666664</v>
      </c>
      <c r="B105" s="10">
        <v>274.39999999999998</v>
      </c>
      <c r="C105" s="9">
        <v>3561.712</v>
      </c>
      <c r="D105" s="15">
        <v>88.927999999999997</v>
      </c>
      <c r="E105" s="15">
        <v>1154.2850000000001</v>
      </c>
      <c r="F105" s="10">
        <f t="shared" si="12"/>
        <v>185.47199999999998</v>
      </c>
      <c r="G105" s="9">
        <f t="shared" si="12"/>
        <v>2407.4269999999997</v>
      </c>
      <c r="H105" s="23">
        <v>0</v>
      </c>
      <c r="I105" s="23">
        <f t="shared" si="13"/>
        <v>185.47199999999998</v>
      </c>
      <c r="J105" s="16">
        <f t="shared" si="10"/>
        <v>12.980002372325741</v>
      </c>
      <c r="K105" s="85"/>
      <c r="L105" s="86"/>
      <c r="M105" s="16">
        <f t="shared" si="18"/>
        <v>35.08955751678662</v>
      </c>
      <c r="N105" s="16">
        <f t="shared" si="18"/>
        <v>25.991832636265841</v>
      </c>
      <c r="O105" s="16">
        <f t="shared" si="18"/>
        <v>24.783030990213618</v>
      </c>
      <c r="P105" s="16">
        <f t="shared" si="18"/>
        <v>25.937344452074488</v>
      </c>
      <c r="Q105" s="16">
        <f t="shared" si="18"/>
        <v>24.979290011592955</v>
      </c>
      <c r="R105" s="16">
        <f t="shared" si="14"/>
        <v>35.08955751678662</v>
      </c>
      <c r="S105" s="5">
        <f t="shared" si="11"/>
        <v>0</v>
      </c>
      <c r="T105" s="17">
        <f t="shared" si="15"/>
        <v>0</v>
      </c>
    </row>
    <row r="106" spans="1:20" x14ac:dyDescent="0.25">
      <c r="A106" s="24">
        <v>42526.208333333336</v>
      </c>
      <c r="B106" s="10">
        <v>266.3</v>
      </c>
      <c r="C106" s="9">
        <v>3115.71</v>
      </c>
      <c r="D106" s="15">
        <v>87.323000000000008</v>
      </c>
      <c r="E106" s="15">
        <v>1021.6790000000001</v>
      </c>
      <c r="F106" s="10">
        <f t="shared" si="12"/>
        <v>178.977</v>
      </c>
      <c r="G106" s="9">
        <f t="shared" si="12"/>
        <v>2094.0309999999999</v>
      </c>
      <c r="H106" s="23">
        <v>0</v>
      </c>
      <c r="I106" s="23">
        <f t="shared" si="13"/>
        <v>178.977</v>
      </c>
      <c r="J106" s="16">
        <f t="shared" si="10"/>
        <v>11.700000558731009</v>
      </c>
      <c r="K106" s="85"/>
      <c r="L106" s="86"/>
      <c r="M106" s="16">
        <f t="shared" si="18"/>
        <v>35.08955751678662</v>
      </c>
      <c r="N106" s="16">
        <f t="shared" si="18"/>
        <v>25.991832636265841</v>
      </c>
      <c r="O106" s="16">
        <f t="shared" si="18"/>
        <v>24.783030990213618</v>
      </c>
      <c r="P106" s="16">
        <f t="shared" si="18"/>
        <v>25.937344452074488</v>
      </c>
      <c r="Q106" s="16">
        <f t="shared" si="18"/>
        <v>24.979290011592955</v>
      </c>
      <c r="R106" s="16">
        <f t="shared" si="14"/>
        <v>35.08955751678662</v>
      </c>
      <c r="S106" s="5">
        <f t="shared" si="11"/>
        <v>0</v>
      </c>
      <c r="T106" s="17">
        <f t="shared" si="15"/>
        <v>0</v>
      </c>
    </row>
    <row r="107" spans="1:20" x14ac:dyDescent="0.25">
      <c r="A107" s="24">
        <v>42526.25</v>
      </c>
      <c r="B107" s="10">
        <v>263.39999999999998</v>
      </c>
      <c r="C107" s="9">
        <v>3005.3939999999998</v>
      </c>
      <c r="D107" s="15">
        <v>84.48</v>
      </c>
      <c r="E107" s="15">
        <v>963.91700000000003</v>
      </c>
      <c r="F107" s="10">
        <f t="shared" si="12"/>
        <v>178.91999999999996</v>
      </c>
      <c r="G107" s="9">
        <f t="shared" si="12"/>
        <v>2041.4769999999999</v>
      </c>
      <c r="H107" s="23">
        <v>0</v>
      </c>
      <c r="I107" s="23">
        <f t="shared" si="13"/>
        <v>178.91999999999996</v>
      </c>
      <c r="J107" s="16">
        <f t="shared" si="10"/>
        <v>11.409998882181982</v>
      </c>
      <c r="K107" s="85"/>
      <c r="L107" s="86"/>
      <c r="M107" s="16">
        <f t="shared" si="18"/>
        <v>35.08955751678662</v>
      </c>
      <c r="N107" s="16">
        <f t="shared" si="18"/>
        <v>25.991832636265841</v>
      </c>
      <c r="O107" s="16">
        <f t="shared" si="18"/>
        <v>24.783030990213618</v>
      </c>
      <c r="P107" s="16">
        <f t="shared" si="18"/>
        <v>25.937344452074488</v>
      </c>
      <c r="Q107" s="16">
        <f t="shared" si="18"/>
        <v>24.979290011592955</v>
      </c>
      <c r="R107" s="16">
        <f t="shared" si="14"/>
        <v>35.08955751678662</v>
      </c>
      <c r="S107" s="5">
        <f t="shared" si="11"/>
        <v>0</v>
      </c>
      <c r="T107" s="17">
        <f t="shared" si="15"/>
        <v>0</v>
      </c>
    </row>
    <row r="108" spans="1:20" x14ac:dyDescent="0.25">
      <c r="A108" s="24">
        <v>42526.291666666664</v>
      </c>
      <c r="B108" s="10">
        <v>252.1</v>
      </c>
      <c r="C108" s="9">
        <v>2165.5390000000002</v>
      </c>
      <c r="D108" s="15">
        <v>72.113</v>
      </c>
      <c r="E108" s="15">
        <v>619.45100000000002</v>
      </c>
      <c r="F108" s="10">
        <f t="shared" si="12"/>
        <v>179.98699999999999</v>
      </c>
      <c r="G108" s="9">
        <f t="shared" si="12"/>
        <v>1546.0880000000002</v>
      </c>
      <c r="H108" s="23">
        <v>0</v>
      </c>
      <c r="I108" s="23">
        <f t="shared" si="13"/>
        <v>179.98699999999999</v>
      </c>
      <c r="J108" s="16">
        <f t="shared" si="10"/>
        <v>8.5899981665342509</v>
      </c>
      <c r="K108" s="85"/>
      <c r="L108" s="86"/>
      <c r="M108" s="16">
        <f t="shared" si="18"/>
        <v>35.08955751678662</v>
      </c>
      <c r="N108" s="16">
        <f t="shared" si="18"/>
        <v>25.991832636265841</v>
      </c>
      <c r="O108" s="16">
        <f t="shared" si="18"/>
        <v>24.783030990213618</v>
      </c>
      <c r="P108" s="16">
        <f t="shared" si="18"/>
        <v>25.937344452074488</v>
      </c>
      <c r="Q108" s="16">
        <f t="shared" si="18"/>
        <v>24.979290011592955</v>
      </c>
      <c r="R108" s="16">
        <f t="shared" si="14"/>
        <v>35.08955751678662</v>
      </c>
      <c r="S108" s="5">
        <f t="shared" si="11"/>
        <v>0</v>
      </c>
      <c r="T108" s="17">
        <f t="shared" si="15"/>
        <v>0</v>
      </c>
    </row>
    <row r="109" spans="1:20" x14ac:dyDescent="0.25">
      <c r="A109" s="24">
        <v>42526.333333333336</v>
      </c>
      <c r="B109" s="10">
        <v>251.9</v>
      </c>
      <c r="C109" s="9">
        <v>4118.5649999999996</v>
      </c>
      <c r="D109" s="15">
        <v>67.323999999999998</v>
      </c>
      <c r="E109" s="15">
        <v>1100.7470000000001</v>
      </c>
      <c r="F109" s="10">
        <f t="shared" si="12"/>
        <v>184.57600000000002</v>
      </c>
      <c r="G109" s="9">
        <f t="shared" si="12"/>
        <v>3017.8179999999993</v>
      </c>
      <c r="H109" s="23">
        <v>0</v>
      </c>
      <c r="I109" s="23">
        <f t="shared" si="13"/>
        <v>184.57600000000002</v>
      </c>
      <c r="J109" s="16">
        <f t="shared" si="10"/>
        <v>16.350002167128981</v>
      </c>
      <c r="K109" s="85"/>
      <c r="L109" s="86"/>
      <c r="M109" s="16">
        <f t="shared" si="18"/>
        <v>35.08955751678662</v>
      </c>
      <c r="N109" s="16">
        <f t="shared" si="18"/>
        <v>25.991832636265841</v>
      </c>
      <c r="O109" s="16">
        <f t="shared" si="18"/>
        <v>24.783030990213618</v>
      </c>
      <c r="P109" s="16">
        <f t="shared" si="18"/>
        <v>25.937344452074488</v>
      </c>
      <c r="Q109" s="16">
        <f t="shared" si="18"/>
        <v>24.979290011592955</v>
      </c>
      <c r="R109" s="16">
        <f t="shared" si="14"/>
        <v>35.08955751678662</v>
      </c>
      <c r="S109" s="5">
        <f t="shared" si="11"/>
        <v>0</v>
      </c>
      <c r="T109" s="17">
        <f t="shared" si="15"/>
        <v>0</v>
      </c>
    </row>
    <row r="110" spans="1:20" x14ac:dyDescent="0.25">
      <c r="A110" s="24">
        <v>42526.375</v>
      </c>
      <c r="B110" s="10">
        <v>237.15</v>
      </c>
      <c r="C110" s="9">
        <v>4548.5370000000003</v>
      </c>
      <c r="D110" s="15">
        <v>26.669</v>
      </c>
      <c r="E110" s="15">
        <v>511.51100000000002</v>
      </c>
      <c r="F110" s="10">
        <f t="shared" si="12"/>
        <v>210.48099999999999</v>
      </c>
      <c r="G110" s="9">
        <f t="shared" si="12"/>
        <v>4037.0260000000003</v>
      </c>
      <c r="H110" s="23">
        <v>0</v>
      </c>
      <c r="I110" s="23">
        <f t="shared" si="13"/>
        <v>210.48099999999999</v>
      </c>
      <c r="J110" s="16">
        <f t="shared" si="10"/>
        <v>19.180001995429517</v>
      </c>
      <c r="K110" s="85"/>
      <c r="L110" s="86"/>
      <c r="M110" s="16">
        <f t="shared" si="18"/>
        <v>35.08955751678662</v>
      </c>
      <c r="N110" s="16">
        <f t="shared" si="18"/>
        <v>25.991832636265841</v>
      </c>
      <c r="O110" s="16">
        <f t="shared" si="18"/>
        <v>24.783030990213618</v>
      </c>
      <c r="P110" s="16">
        <f t="shared" si="18"/>
        <v>25.937344452074488</v>
      </c>
      <c r="Q110" s="16">
        <f t="shared" si="18"/>
        <v>24.979290011592955</v>
      </c>
      <c r="R110" s="16">
        <f t="shared" si="14"/>
        <v>35.08955751678662</v>
      </c>
      <c r="S110" s="5">
        <f t="shared" si="11"/>
        <v>0</v>
      </c>
      <c r="T110" s="17">
        <f t="shared" si="15"/>
        <v>0</v>
      </c>
    </row>
    <row r="111" spans="1:20" x14ac:dyDescent="0.25">
      <c r="A111" s="24">
        <v>42526.416666666664</v>
      </c>
      <c r="B111" s="10">
        <v>246.95</v>
      </c>
      <c r="C111" s="9">
        <v>5124.2124999999996</v>
      </c>
      <c r="D111" s="15">
        <v>8.1859999999999999</v>
      </c>
      <c r="E111" s="15">
        <v>169.86</v>
      </c>
      <c r="F111" s="10">
        <f t="shared" si="12"/>
        <v>238.76399999999998</v>
      </c>
      <c r="G111" s="9">
        <f t="shared" si="12"/>
        <v>4954.3525</v>
      </c>
      <c r="H111" s="23">
        <v>0</v>
      </c>
      <c r="I111" s="23">
        <f t="shared" si="13"/>
        <v>238.76399999999998</v>
      </c>
      <c r="J111" s="16">
        <f t="shared" si="10"/>
        <v>20.749997905881962</v>
      </c>
      <c r="K111" s="85"/>
      <c r="L111" s="86"/>
      <c r="M111" s="16">
        <f t="shared" si="18"/>
        <v>35.08955751678662</v>
      </c>
      <c r="N111" s="16">
        <f t="shared" si="18"/>
        <v>25.991832636265841</v>
      </c>
      <c r="O111" s="16">
        <f t="shared" si="18"/>
        <v>24.783030990213618</v>
      </c>
      <c r="P111" s="16">
        <f t="shared" si="18"/>
        <v>25.937344452074488</v>
      </c>
      <c r="Q111" s="16">
        <f t="shared" si="18"/>
        <v>24.979290011592955</v>
      </c>
      <c r="R111" s="16">
        <f t="shared" si="14"/>
        <v>35.08955751678662</v>
      </c>
      <c r="S111" s="5">
        <f t="shared" si="11"/>
        <v>0</v>
      </c>
      <c r="T111" s="17">
        <f t="shared" si="15"/>
        <v>0</v>
      </c>
    </row>
    <row r="112" spans="1:20" x14ac:dyDescent="0.25">
      <c r="A112" s="24">
        <v>42526.458333333336</v>
      </c>
      <c r="B112" s="10">
        <v>229.15</v>
      </c>
      <c r="C112" s="9">
        <v>5275.0330000000004</v>
      </c>
      <c r="D112" s="10">
        <v>91.163000000000011</v>
      </c>
      <c r="E112" s="9">
        <v>2098.5720000000001</v>
      </c>
      <c r="F112" s="10">
        <f t="shared" si="12"/>
        <v>137.98699999999999</v>
      </c>
      <c r="G112" s="9">
        <f t="shared" si="12"/>
        <v>3176.4610000000002</v>
      </c>
      <c r="H112" s="23">
        <v>0</v>
      </c>
      <c r="I112" s="23">
        <f t="shared" si="13"/>
        <v>137.98699999999999</v>
      </c>
      <c r="J112" s="16">
        <f t="shared" si="10"/>
        <v>23.020001884235473</v>
      </c>
      <c r="K112" s="85"/>
      <c r="L112" s="86"/>
      <c r="M112" s="16">
        <f t="shared" si="18"/>
        <v>35.08955751678662</v>
      </c>
      <c r="N112" s="16">
        <f t="shared" si="18"/>
        <v>25.991832636265841</v>
      </c>
      <c r="O112" s="16">
        <f t="shared" si="18"/>
        <v>24.783030990213618</v>
      </c>
      <c r="P112" s="16">
        <f t="shared" si="18"/>
        <v>25.937344452074488</v>
      </c>
      <c r="Q112" s="16">
        <f t="shared" si="18"/>
        <v>24.979290011592955</v>
      </c>
      <c r="R112" s="16">
        <f t="shared" si="14"/>
        <v>35.08955751678662</v>
      </c>
      <c r="S112" s="5">
        <f t="shared" si="11"/>
        <v>0</v>
      </c>
      <c r="T112" s="17">
        <f t="shared" si="15"/>
        <v>0</v>
      </c>
    </row>
    <row r="113" spans="1:20" x14ac:dyDescent="0.25">
      <c r="A113" s="24">
        <v>42526.5</v>
      </c>
      <c r="B113" s="10">
        <v>243.9</v>
      </c>
      <c r="C113" s="9">
        <v>5809.6980000000003</v>
      </c>
      <c r="D113" s="10">
        <v>94.738</v>
      </c>
      <c r="E113" s="9">
        <v>2256.6590000000001</v>
      </c>
      <c r="F113" s="10">
        <f t="shared" si="12"/>
        <v>149.16200000000001</v>
      </c>
      <c r="G113" s="9">
        <f t="shared" si="12"/>
        <v>3553.0390000000002</v>
      </c>
      <c r="H113" s="23">
        <v>0</v>
      </c>
      <c r="I113" s="23">
        <f t="shared" si="13"/>
        <v>149.16200000000001</v>
      </c>
      <c r="J113" s="16">
        <f t="shared" si="10"/>
        <v>23.820001072659256</v>
      </c>
      <c r="K113" s="85"/>
      <c r="L113" s="86"/>
      <c r="M113" s="16">
        <f t="shared" si="18"/>
        <v>35.08955751678662</v>
      </c>
      <c r="N113" s="16">
        <f t="shared" si="18"/>
        <v>25.991832636265841</v>
      </c>
      <c r="O113" s="16">
        <f t="shared" si="18"/>
        <v>24.783030990213618</v>
      </c>
      <c r="P113" s="16">
        <f t="shared" si="18"/>
        <v>25.937344452074488</v>
      </c>
      <c r="Q113" s="16">
        <f t="shared" si="18"/>
        <v>24.979290011592955</v>
      </c>
      <c r="R113" s="16">
        <f t="shared" si="14"/>
        <v>35.08955751678662</v>
      </c>
      <c r="S113" s="5">
        <f t="shared" si="11"/>
        <v>0</v>
      </c>
      <c r="T113" s="17">
        <f t="shared" si="15"/>
        <v>0</v>
      </c>
    </row>
    <row r="114" spans="1:20" x14ac:dyDescent="0.25">
      <c r="A114" s="24">
        <v>42526.541666666664</v>
      </c>
      <c r="B114" s="10">
        <v>255.89500000000001</v>
      </c>
      <c r="C114" s="9">
        <v>6469.0255999999999</v>
      </c>
      <c r="D114" s="15">
        <v>100.58</v>
      </c>
      <c r="E114" s="15">
        <v>2542.663</v>
      </c>
      <c r="F114" s="10">
        <f t="shared" si="12"/>
        <v>155.315</v>
      </c>
      <c r="G114" s="9">
        <f t="shared" si="12"/>
        <v>3926.3625999999999</v>
      </c>
      <c r="H114" s="23">
        <v>0</v>
      </c>
      <c r="I114" s="23">
        <f t="shared" si="13"/>
        <v>155.315</v>
      </c>
      <c r="J114" s="16">
        <f t="shared" si="10"/>
        <v>25.27999613688311</v>
      </c>
      <c r="K114" s="85"/>
      <c r="L114" s="86"/>
      <c r="M114" s="16">
        <f t="shared" si="18"/>
        <v>35.08955751678662</v>
      </c>
      <c r="N114" s="16">
        <f t="shared" si="18"/>
        <v>25.991832636265841</v>
      </c>
      <c r="O114" s="16">
        <f t="shared" si="18"/>
        <v>24.783030990213618</v>
      </c>
      <c r="P114" s="16">
        <f t="shared" si="18"/>
        <v>25.937344452074488</v>
      </c>
      <c r="Q114" s="16">
        <f t="shared" si="18"/>
        <v>24.979290011592955</v>
      </c>
      <c r="R114" s="16">
        <f t="shared" si="14"/>
        <v>35.08955751678662</v>
      </c>
      <c r="S114" s="5">
        <f t="shared" si="11"/>
        <v>0</v>
      </c>
      <c r="T114" s="17">
        <f t="shared" si="15"/>
        <v>0</v>
      </c>
    </row>
    <row r="115" spans="1:20" x14ac:dyDescent="0.25">
      <c r="A115" s="24">
        <v>42526.583333333336</v>
      </c>
      <c r="B115" s="10">
        <v>259.69499999999999</v>
      </c>
      <c r="C115" s="9">
        <v>6801.4120499999999</v>
      </c>
      <c r="D115" s="15">
        <v>80.117000000000004</v>
      </c>
      <c r="E115" s="15">
        <v>2098.2640000000001</v>
      </c>
      <c r="F115" s="10">
        <f t="shared" si="12"/>
        <v>179.57799999999997</v>
      </c>
      <c r="G115" s="9">
        <f t="shared" si="12"/>
        <v>4703.1480499999998</v>
      </c>
      <c r="H115" s="23">
        <v>0</v>
      </c>
      <c r="I115" s="23">
        <f t="shared" si="13"/>
        <v>179.57799999999997</v>
      </c>
      <c r="J115" s="16">
        <f t="shared" si="10"/>
        <v>26.1900012807805</v>
      </c>
      <c r="K115" s="85"/>
      <c r="L115" s="86"/>
      <c r="M115" s="16">
        <f t="shared" si="18"/>
        <v>35.08955751678662</v>
      </c>
      <c r="N115" s="16">
        <f t="shared" si="18"/>
        <v>25.991832636265841</v>
      </c>
      <c r="O115" s="16">
        <f t="shared" si="18"/>
        <v>24.783030990213618</v>
      </c>
      <c r="P115" s="16">
        <f t="shared" si="18"/>
        <v>25.937344452074488</v>
      </c>
      <c r="Q115" s="16">
        <f t="shared" si="18"/>
        <v>24.979290011592955</v>
      </c>
      <c r="R115" s="16">
        <f t="shared" si="14"/>
        <v>35.08955751678662</v>
      </c>
      <c r="S115" s="5">
        <f t="shared" si="11"/>
        <v>0</v>
      </c>
      <c r="T115" s="17">
        <f t="shared" si="15"/>
        <v>0</v>
      </c>
    </row>
    <row r="116" spans="1:20" x14ac:dyDescent="0.25">
      <c r="A116" s="24">
        <v>42526.625</v>
      </c>
      <c r="B116" s="10">
        <v>279.435</v>
      </c>
      <c r="C116" s="9">
        <v>7435.7653499999997</v>
      </c>
      <c r="D116" s="15">
        <v>77.875</v>
      </c>
      <c r="E116" s="15">
        <v>2072.2530000000002</v>
      </c>
      <c r="F116" s="10">
        <f t="shared" si="12"/>
        <v>201.56</v>
      </c>
      <c r="G116" s="9">
        <f t="shared" si="12"/>
        <v>5363.5123499999991</v>
      </c>
      <c r="H116" s="23">
        <v>0</v>
      </c>
      <c r="I116" s="23">
        <f t="shared" si="13"/>
        <v>201.56</v>
      </c>
      <c r="J116" s="16">
        <f t="shared" si="10"/>
        <v>26.61000372097638</v>
      </c>
      <c r="K116" s="85"/>
      <c r="L116" s="86"/>
      <c r="M116" s="16">
        <f t="shared" si="18"/>
        <v>35.08955751678662</v>
      </c>
      <c r="N116" s="16">
        <f t="shared" si="18"/>
        <v>25.991832636265841</v>
      </c>
      <c r="O116" s="16">
        <f t="shared" si="18"/>
        <v>24.783030990213618</v>
      </c>
      <c r="P116" s="16">
        <f t="shared" si="18"/>
        <v>25.937344452074488</v>
      </c>
      <c r="Q116" s="16">
        <f t="shared" si="18"/>
        <v>24.979290011592955</v>
      </c>
      <c r="R116" s="16">
        <f t="shared" si="14"/>
        <v>35.08955751678662</v>
      </c>
      <c r="S116" s="5">
        <f t="shared" si="11"/>
        <v>0</v>
      </c>
      <c r="T116" s="17">
        <f t="shared" si="15"/>
        <v>0</v>
      </c>
    </row>
    <row r="117" spans="1:20" x14ac:dyDescent="0.25">
      <c r="A117" s="24">
        <v>42526.666666666664</v>
      </c>
      <c r="B117" s="10">
        <v>297.3</v>
      </c>
      <c r="C117" s="9">
        <v>7818.99</v>
      </c>
      <c r="D117" s="15">
        <v>73.588999999999999</v>
      </c>
      <c r="E117" s="15">
        <v>1935.3910000000001</v>
      </c>
      <c r="F117" s="10">
        <f t="shared" si="12"/>
        <v>223.71100000000001</v>
      </c>
      <c r="G117" s="9">
        <f t="shared" si="12"/>
        <v>5883.5990000000002</v>
      </c>
      <c r="H117" s="23">
        <v>0</v>
      </c>
      <c r="I117" s="23">
        <f t="shared" si="13"/>
        <v>223.71100000000001</v>
      </c>
      <c r="J117" s="16">
        <f t="shared" si="10"/>
        <v>26.299998658984133</v>
      </c>
      <c r="K117" s="85"/>
      <c r="L117" s="86"/>
      <c r="M117" s="16">
        <f t="shared" si="18"/>
        <v>35.08955751678662</v>
      </c>
      <c r="N117" s="16">
        <f t="shared" si="18"/>
        <v>25.991832636265841</v>
      </c>
      <c r="O117" s="16">
        <f t="shared" si="18"/>
        <v>24.783030990213618</v>
      </c>
      <c r="P117" s="16">
        <f t="shared" si="18"/>
        <v>25.937344452074488</v>
      </c>
      <c r="Q117" s="16">
        <f t="shared" si="18"/>
        <v>24.979290011592955</v>
      </c>
      <c r="R117" s="16">
        <f t="shared" si="14"/>
        <v>35.08955751678662</v>
      </c>
      <c r="S117" s="5">
        <f t="shared" si="11"/>
        <v>0</v>
      </c>
      <c r="T117" s="17">
        <f t="shared" si="15"/>
        <v>0</v>
      </c>
    </row>
    <row r="118" spans="1:20" x14ac:dyDescent="0.25">
      <c r="A118" s="24">
        <v>42526.708333333336</v>
      </c>
      <c r="B118" s="10">
        <v>295.04500000000002</v>
      </c>
      <c r="C118" s="9">
        <v>7706.5753999999997</v>
      </c>
      <c r="D118" s="15">
        <v>50.913000000000004</v>
      </c>
      <c r="E118" s="15">
        <v>1329.847</v>
      </c>
      <c r="F118" s="10">
        <f t="shared" si="12"/>
        <v>244.13200000000001</v>
      </c>
      <c r="G118" s="9">
        <f t="shared" si="12"/>
        <v>6376.7284</v>
      </c>
      <c r="H118" s="23">
        <v>0</v>
      </c>
      <c r="I118" s="23">
        <f t="shared" si="13"/>
        <v>244.13200000000001</v>
      </c>
      <c r="J118" s="16">
        <f t="shared" si="10"/>
        <v>26.120002293841036</v>
      </c>
      <c r="K118" s="85"/>
      <c r="L118" s="86"/>
      <c r="M118" s="16">
        <f t="shared" si="18"/>
        <v>35.08955751678662</v>
      </c>
      <c r="N118" s="16">
        <f t="shared" si="18"/>
        <v>25.991832636265841</v>
      </c>
      <c r="O118" s="16">
        <f t="shared" si="18"/>
        <v>24.783030990213618</v>
      </c>
      <c r="P118" s="16">
        <f t="shared" si="18"/>
        <v>25.937344452074488</v>
      </c>
      <c r="Q118" s="16">
        <f t="shared" si="18"/>
        <v>24.979290011592955</v>
      </c>
      <c r="R118" s="16">
        <f t="shared" si="14"/>
        <v>35.08955751678662</v>
      </c>
      <c r="S118" s="5">
        <f t="shared" si="11"/>
        <v>0</v>
      </c>
      <c r="T118" s="17">
        <f t="shared" si="15"/>
        <v>0</v>
      </c>
    </row>
    <row r="119" spans="1:20" x14ac:dyDescent="0.25">
      <c r="A119" s="24">
        <v>42526.75</v>
      </c>
      <c r="B119" s="10">
        <v>253.44800000000001</v>
      </c>
      <c r="C119" s="9">
        <v>6759.3835479999998</v>
      </c>
      <c r="D119" s="15">
        <v>0</v>
      </c>
      <c r="E119" s="15">
        <v>0</v>
      </c>
      <c r="F119" s="10">
        <f t="shared" si="12"/>
        <v>253.44800000000001</v>
      </c>
      <c r="G119" s="9">
        <f t="shared" si="12"/>
        <v>6759.3835479999998</v>
      </c>
      <c r="H119" s="23">
        <v>0</v>
      </c>
      <c r="I119" s="23">
        <f t="shared" si="13"/>
        <v>253.44800000000001</v>
      </c>
      <c r="J119" s="16">
        <f t="shared" si="10"/>
        <v>26.669705612196584</v>
      </c>
      <c r="K119" s="85"/>
      <c r="L119" s="86"/>
      <c r="M119" s="16">
        <f t="shared" si="18"/>
        <v>35.08955751678662</v>
      </c>
      <c r="N119" s="16">
        <f t="shared" si="18"/>
        <v>25.991832636265841</v>
      </c>
      <c r="O119" s="16">
        <f t="shared" si="18"/>
        <v>24.783030990213618</v>
      </c>
      <c r="P119" s="16">
        <f t="shared" si="18"/>
        <v>25.937344452074488</v>
      </c>
      <c r="Q119" s="16">
        <f t="shared" si="18"/>
        <v>24.979290011592955</v>
      </c>
      <c r="R119" s="16">
        <f t="shared" si="14"/>
        <v>35.08955751678662</v>
      </c>
      <c r="S119" s="5">
        <f t="shared" si="11"/>
        <v>0</v>
      </c>
      <c r="T119" s="17">
        <f t="shared" si="15"/>
        <v>0</v>
      </c>
    </row>
    <row r="120" spans="1:20" x14ac:dyDescent="0.25">
      <c r="A120" s="24">
        <v>42526.791666666664</v>
      </c>
      <c r="B120" s="10">
        <v>287.44499999999999</v>
      </c>
      <c r="C120" s="9">
        <v>7220.6184000000003</v>
      </c>
      <c r="D120" s="15">
        <v>40.283000000000001</v>
      </c>
      <c r="E120" s="15">
        <v>1011.897</v>
      </c>
      <c r="F120" s="10">
        <f t="shared" si="12"/>
        <v>247.16199999999998</v>
      </c>
      <c r="G120" s="9">
        <f t="shared" si="12"/>
        <v>6208.7214000000004</v>
      </c>
      <c r="H120" s="23">
        <v>0</v>
      </c>
      <c r="I120" s="23">
        <f t="shared" si="13"/>
        <v>247.16199999999998</v>
      </c>
      <c r="J120" s="16">
        <f t="shared" si="10"/>
        <v>25.120048389315514</v>
      </c>
      <c r="K120" s="85"/>
      <c r="L120" s="86"/>
      <c r="M120" s="16">
        <f t="shared" ref="M120:Q135" si="19">M119</f>
        <v>35.08955751678662</v>
      </c>
      <c r="N120" s="16">
        <f t="shared" si="19"/>
        <v>25.991832636265841</v>
      </c>
      <c r="O120" s="16">
        <f t="shared" si="19"/>
        <v>24.783030990213618</v>
      </c>
      <c r="P120" s="16">
        <f t="shared" si="19"/>
        <v>25.937344452074488</v>
      </c>
      <c r="Q120" s="16">
        <f t="shared" si="19"/>
        <v>24.979290011592955</v>
      </c>
      <c r="R120" s="16">
        <f t="shared" si="14"/>
        <v>35.08955751678662</v>
      </c>
      <c r="S120" s="5">
        <f t="shared" si="11"/>
        <v>0</v>
      </c>
      <c r="T120" s="17">
        <f t="shared" si="15"/>
        <v>0</v>
      </c>
    </row>
    <row r="121" spans="1:20" x14ac:dyDescent="0.25">
      <c r="A121" s="24">
        <v>42526.833333333336</v>
      </c>
      <c r="B121" s="10">
        <v>293.76499999999999</v>
      </c>
      <c r="C121" s="9">
        <v>7112.0506500000001</v>
      </c>
      <c r="D121" s="15">
        <v>64.204999999999998</v>
      </c>
      <c r="E121" s="15">
        <v>1554.403</v>
      </c>
      <c r="F121" s="10">
        <f t="shared" si="12"/>
        <v>229.56</v>
      </c>
      <c r="G121" s="9">
        <f t="shared" si="12"/>
        <v>5557.6476499999999</v>
      </c>
      <c r="H121" s="23">
        <v>0</v>
      </c>
      <c r="I121" s="23">
        <f t="shared" si="13"/>
        <v>229.56</v>
      </c>
      <c r="J121" s="16">
        <f t="shared" si="10"/>
        <v>24.210000217807981</v>
      </c>
      <c r="K121" s="85"/>
      <c r="L121" s="86"/>
      <c r="M121" s="16">
        <f t="shared" si="19"/>
        <v>35.08955751678662</v>
      </c>
      <c r="N121" s="16">
        <f t="shared" si="19"/>
        <v>25.991832636265841</v>
      </c>
      <c r="O121" s="16">
        <f t="shared" si="19"/>
        <v>24.783030990213618</v>
      </c>
      <c r="P121" s="16">
        <f t="shared" si="19"/>
        <v>25.937344452074488</v>
      </c>
      <c r="Q121" s="16">
        <f t="shared" si="19"/>
        <v>24.979290011592955</v>
      </c>
      <c r="R121" s="16">
        <f t="shared" si="14"/>
        <v>35.08955751678662</v>
      </c>
      <c r="S121" s="5">
        <f t="shared" si="11"/>
        <v>0</v>
      </c>
      <c r="T121" s="17">
        <f t="shared" si="15"/>
        <v>0</v>
      </c>
    </row>
    <row r="122" spans="1:20" x14ac:dyDescent="0.25">
      <c r="A122" s="24">
        <v>42526.875</v>
      </c>
      <c r="B122" s="10">
        <v>236.29499999999999</v>
      </c>
      <c r="C122" s="9">
        <v>6018.4336499999999</v>
      </c>
      <c r="D122" s="15">
        <v>46.33</v>
      </c>
      <c r="E122" s="15">
        <v>1180.0150000000001</v>
      </c>
      <c r="F122" s="10">
        <f t="shared" si="12"/>
        <v>189.96499999999997</v>
      </c>
      <c r="G122" s="9">
        <f t="shared" si="12"/>
        <v>4838.4186499999996</v>
      </c>
      <c r="H122" s="23">
        <v>0</v>
      </c>
      <c r="I122" s="23">
        <f t="shared" si="13"/>
        <v>189.96499999999997</v>
      </c>
      <c r="J122" s="16">
        <f t="shared" si="10"/>
        <v>25.470053167688786</v>
      </c>
      <c r="K122" s="85"/>
      <c r="L122" s="86"/>
      <c r="M122" s="16">
        <f t="shared" si="19"/>
        <v>35.08955751678662</v>
      </c>
      <c r="N122" s="16">
        <f t="shared" si="19"/>
        <v>25.991832636265841</v>
      </c>
      <c r="O122" s="16">
        <f t="shared" si="19"/>
        <v>24.783030990213618</v>
      </c>
      <c r="P122" s="16">
        <f t="shared" si="19"/>
        <v>25.937344452074488</v>
      </c>
      <c r="Q122" s="16">
        <f t="shared" si="19"/>
        <v>24.979290011592955</v>
      </c>
      <c r="R122" s="16">
        <f t="shared" si="14"/>
        <v>35.08955751678662</v>
      </c>
      <c r="S122" s="5">
        <f t="shared" si="11"/>
        <v>0</v>
      </c>
      <c r="T122" s="17">
        <f t="shared" si="15"/>
        <v>0</v>
      </c>
    </row>
    <row r="123" spans="1:20" x14ac:dyDescent="0.25">
      <c r="A123" s="24">
        <v>42526.916666666664</v>
      </c>
      <c r="B123" s="10">
        <v>233.6</v>
      </c>
      <c r="C123" s="9">
        <v>5938.1120000000001</v>
      </c>
      <c r="D123" s="15">
        <v>43.292999999999999</v>
      </c>
      <c r="E123" s="15">
        <v>1100.5050000000001</v>
      </c>
      <c r="F123" s="10">
        <f t="shared" si="12"/>
        <v>190.30699999999999</v>
      </c>
      <c r="G123" s="9">
        <f t="shared" si="12"/>
        <v>4837.607</v>
      </c>
      <c r="H123" s="23">
        <v>0</v>
      </c>
      <c r="I123" s="23">
        <f t="shared" si="13"/>
        <v>190.30699999999999</v>
      </c>
      <c r="J123" s="16">
        <f t="shared" si="10"/>
        <v>25.420016079282423</v>
      </c>
      <c r="K123" s="85"/>
      <c r="L123" s="86"/>
      <c r="M123" s="16">
        <f t="shared" si="19"/>
        <v>35.08955751678662</v>
      </c>
      <c r="N123" s="16">
        <f t="shared" si="19"/>
        <v>25.991832636265841</v>
      </c>
      <c r="O123" s="16">
        <f t="shared" si="19"/>
        <v>24.783030990213618</v>
      </c>
      <c r="P123" s="16">
        <f t="shared" si="19"/>
        <v>25.937344452074488</v>
      </c>
      <c r="Q123" s="16">
        <f t="shared" si="19"/>
        <v>24.979290011592955</v>
      </c>
      <c r="R123" s="16">
        <f t="shared" si="14"/>
        <v>35.08955751678662</v>
      </c>
      <c r="S123" s="5">
        <f t="shared" si="11"/>
        <v>0</v>
      </c>
      <c r="T123" s="17">
        <f t="shared" si="15"/>
        <v>0</v>
      </c>
    </row>
    <row r="124" spans="1:20" x14ac:dyDescent="0.25">
      <c r="A124" s="24">
        <v>42526.958333333336</v>
      </c>
      <c r="B124" s="10">
        <v>300.35000000000002</v>
      </c>
      <c r="C124" s="9">
        <v>6226.2555000000002</v>
      </c>
      <c r="D124" s="15">
        <v>131.48500000000001</v>
      </c>
      <c r="E124" s="15">
        <v>2725.6849999999999</v>
      </c>
      <c r="F124" s="10">
        <f t="shared" si="12"/>
        <v>168.86500000000001</v>
      </c>
      <c r="G124" s="9">
        <f t="shared" si="12"/>
        <v>3500.5705000000003</v>
      </c>
      <c r="H124" s="23">
        <v>0</v>
      </c>
      <c r="I124" s="23">
        <f t="shared" si="13"/>
        <v>168.86500000000001</v>
      </c>
      <c r="J124" s="16">
        <f t="shared" si="10"/>
        <v>20.729994374204246</v>
      </c>
      <c r="K124" s="85"/>
      <c r="L124" s="86"/>
      <c r="M124" s="16">
        <f t="shared" si="19"/>
        <v>35.08955751678662</v>
      </c>
      <c r="N124" s="16">
        <f t="shared" si="19"/>
        <v>25.991832636265841</v>
      </c>
      <c r="O124" s="16">
        <f t="shared" si="19"/>
        <v>24.783030990213618</v>
      </c>
      <c r="P124" s="16">
        <f t="shared" si="19"/>
        <v>25.937344452074488</v>
      </c>
      <c r="Q124" s="16">
        <f t="shared" si="19"/>
        <v>24.979290011592955</v>
      </c>
      <c r="R124" s="16">
        <f t="shared" si="14"/>
        <v>35.08955751678662</v>
      </c>
      <c r="S124" s="5">
        <f t="shared" si="11"/>
        <v>0</v>
      </c>
      <c r="T124" s="17">
        <f t="shared" si="15"/>
        <v>0</v>
      </c>
    </row>
    <row r="125" spans="1:20" x14ac:dyDescent="0.25">
      <c r="A125" s="24">
        <v>42527</v>
      </c>
      <c r="B125" s="10">
        <v>303.14999999999998</v>
      </c>
      <c r="C125" s="9">
        <v>5502.1724999999997</v>
      </c>
      <c r="D125" s="15">
        <v>204.16900000000001</v>
      </c>
      <c r="E125" s="15">
        <v>3705.6680000000001</v>
      </c>
      <c r="F125" s="10">
        <f t="shared" si="12"/>
        <v>98.980999999999966</v>
      </c>
      <c r="G125" s="9">
        <f t="shared" si="12"/>
        <v>1796.5044999999996</v>
      </c>
      <c r="H125" s="23">
        <v>0</v>
      </c>
      <c r="I125" s="23">
        <f t="shared" si="13"/>
        <v>98.980999999999966</v>
      </c>
      <c r="J125" s="16">
        <f t="shared" si="10"/>
        <v>18.149993433083118</v>
      </c>
      <c r="K125" s="85"/>
      <c r="L125" s="86"/>
      <c r="M125" s="16">
        <f t="shared" si="19"/>
        <v>35.08955751678662</v>
      </c>
      <c r="N125" s="16">
        <f t="shared" si="19"/>
        <v>25.991832636265841</v>
      </c>
      <c r="O125" s="16">
        <f t="shared" si="19"/>
        <v>24.783030990213618</v>
      </c>
      <c r="P125" s="16">
        <f t="shared" si="19"/>
        <v>25.937344452074488</v>
      </c>
      <c r="Q125" s="16">
        <f t="shared" si="19"/>
        <v>24.979290011592955</v>
      </c>
      <c r="R125" s="16">
        <f t="shared" si="14"/>
        <v>35.08955751678662</v>
      </c>
      <c r="S125" s="5">
        <f t="shared" si="11"/>
        <v>0</v>
      </c>
      <c r="T125" s="17">
        <f t="shared" si="15"/>
        <v>0</v>
      </c>
    </row>
    <row r="126" spans="1:20" x14ac:dyDescent="0.25">
      <c r="A126" s="24">
        <v>42527.041666666664</v>
      </c>
      <c r="B126" s="10">
        <v>169.5</v>
      </c>
      <c r="C126" s="9">
        <v>2608.605</v>
      </c>
      <c r="D126" s="10">
        <v>131.27600000000001</v>
      </c>
      <c r="E126" s="9">
        <v>2020.3380000000002</v>
      </c>
      <c r="F126" s="10">
        <f t="shared" si="12"/>
        <v>38.22399999999999</v>
      </c>
      <c r="G126" s="9">
        <f t="shared" si="12"/>
        <v>588.26699999999983</v>
      </c>
      <c r="H126" s="23">
        <v>0</v>
      </c>
      <c r="I126" s="23">
        <f t="shared" si="13"/>
        <v>38.22399999999999</v>
      </c>
      <c r="J126" s="16">
        <f t="shared" si="10"/>
        <v>15.389990581833402</v>
      </c>
      <c r="K126" s="87"/>
      <c r="L126" s="86"/>
      <c r="M126" s="16">
        <f t="shared" si="19"/>
        <v>35.08955751678662</v>
      </c>
      <c r="N126" s="16">
        <f t="shared" si="19"/>
        <v>25.991832636265841</v>
      </c>
      <c r="O126" s="16">
        <f t="shared" si="19"/>
        <v>24.783030990213618</v>
      </c>
      <c r="P126" s="16">
        <f t="shared" si="19"/>
        <v>25.937344452074488</v>
      </c>
      <c r="Q126" s="16">
        <f t="shared" si="19"/>
        <v>24.979290011592955</v>
      </c>
      <c r="R126" s="16">
        <f t="shared" si="14"/>
        <v>35.08955751678662</v>
      </c>
      <c r="S126" s="5">
        <f t="shared" si="11"/>
        <v>0</v>
      </c>
      <c r="T126" s="17">
        <f t="shared" si="15"/>
        <v>0</v>
      </c>
    </row>
    <row r="127" spans="1:20" x14ac:dyDescent="0.25">
      <c r="A127" s="24">
        <v>42527.083333333336</v>
      </c>
      <c r="B127" s="10">
        <v>142.30000000000001</v>
      </c>
      <c r="C127" s="9">
        <v>2103.194</v>
      </c>
      <c r="D127" s="10">
        <v>140.53900000000002</v>
      </c>
      <c r="E127" s="9">
        <v>2077.1660000000002</v>
      </c>
      <c r="F127" s="10">
        <f t="shared" si="12"/>
        <v>1.7609999999999957</v>
      </c>
      <c r="G127" s="9">
        <f t="shared" si="12"/>
        <v>26.027999999999793</v>
      </c>
      <c r="H127" s="23">
        <v>0</v>
      </c>
      <c r="I127" s="23">
        <f t="shared" si="13"/>
        <v>1.7609999999999957</v>
      </c>
      <c r="J127" s="16">
        <f t="shared" si="10"/>
        <v>14.780238500851707</v>
      </c>
      <c r="K127" s="87"/>
      <c r="L127" s="86"/>
      <c r="M127" s="16">
        <f t="shared" si="19"/>
        <v>35.08955751678662</v>
      </c>
      <c r="N127" s="16">
        <f t="shared" si="19"/>
        <v>25.991832636265841</v>
      </c>
      <c r="O127" s="16">
        <f t="shared" si="19"/>
        <v>24.783030990213618</v>
      </c>
      <c r="P127" s="16">
        <f t="shared" si="19"/>
        <v>25.937344452074488</v>
      </c>
      <c r="Q127" s="16">
        <f t="shared" si="19"/>
        <v>24.979290011592955</v>
      </c>
      <c r="R127" s="16">
        <f t="shared" si="14"/>
        <v>35.08955751678662</v>
      </c>
      <c r="S127" s="5">
        <f t="shared" si="11"/>
        <v>0</v>
      </c>
      <c r="T127" s="17">
        <f t="shared" si="15"/>
        <v>0</v>
      </c>
    </row>
    <row r="128" spans="1:20" x14ac:dyDescent="0.25">
      <c r="A128" s="24">
        <v>42527.125</v>
      </c>
      <c r="B128" s="10">
        <v>124.9</v>
      </c>
      <c r="C128" s="9">
        <v>1613.7080000000001</v>
      </c>
      <c r="D128" s="10">
        <v>0</v>
      </c>
      <c r="E128" s="9">
        <v>0</v>
      </c>
      <c r="F128" s="10">
        <f t="shared" si="12"/>
        <v>124.9</v>
      </c>
      <c r="G128" s="9">
        <f t="shared" si="12"/>
        <v>1613.7080000000001</v>
      </c>
      <c r="H128" s="23">
        <v>0</v>
      </c>
      <c r="I128" s="23">
        <f t="shared" si="13"/>
        <v>124.9</v>
      </c>
      <c r="J128" s="16">
        <f t="shared" si="10"/>
        <v>12.92</v>
      </c>
      <c r="K128" s="87"/>
      <c r="L128" s="86"/>
      <c r="M128" s="16">
        <f t="shared" si="19"/>
        <v>35.08955751678662</v>
      </c>
      <c r="N128" s="16">
        <f t="shared" si="19"/>
        <v>25.991832636265841</v>
      </c>
      <c r="O128" s="16">
        <f t="shared" si="19"/>
        <v>24.783030990213618</v>
      </c>
      <c r="P128" s="16">
        <f t="shared" si="19"/>
        <v>25.937344452074488</v>
      </c>
      <c r="Q128" s="16">
        <f t="shared" si="19"/>
        <v>24.979290011592955</v>
      </c>
      <c r="R128" s="16">
        <f t="shared" si="14"/>
        <v>35.08955751678662</v>
      </c>
      <c r="S128" s="5">
        <f t="shared" si="11"/>
        <v>0</v>
      </c>
      <c r="T128" s="17">
        <f t="shared" si="15"/>
        <v>0</v>
      </c>
    </row>
    <row r="129" spans="1:20" x14ac:dyDescent="0.25">
      <c r="A129" s="24">
        <v>42527.166666666664</v>
      </c>
      <c r="B129" s="10">
        <v>117</v>
      </c>
      <c r="C129" s="9">
        <v>1255.4100000000001</v>
      </c>
      <c r="D129" s="10">
        <v>0</v>
      </c>
      <c r="E129" s="9">
        <v>0</v>
      </c>
      <c r="F129" s="10">
        <f t="shared" si="12"/>
        <v>117</v>
      </c>
      <c r="G129" s="9">
        <f t="shared" si="12"/>
        <v>1255.4100000000001</v>
      </c>
      <c r="H129" s="23">
        <v>0</v>
      </c>
      <c r="I129" s="23">
        <f t="shared" si="13"/>
        <v>117</v>
      </c>
      <c r="J129" s="16">
        <f t="shared" si="10"/>
        <v>10.73</v>
      </c>
      <c r="K129" s="87"/>
      <c r="L129" s="86"/>
      <c r="M129" s="16">
        <f t="shared" si="19"/>
        <v>35.08955751678662</v>
      </c>
      <c r="N129" s="16">
        <f t="shared" si="19"/>
        <v>25.991832636265841</v>
      </c>
      <c r="O129" s="16">
        <f t="shared" si="19"/>
        <v>24.783030990213618</v>
      </c>
      <c r="P129" s="16">
        <f t="shared" si="19"/>
        <v>25.937344452074488</v>
      </c>
      <c r="Q129" s="16">
        <f t="shared" si="19"/>
        <v>24.979290011592955</v>
      </c>
      <c r="R129" s="16">
        <f t="shared" si="14"/>
        <v>35.08955751678662</v>
      </c>
      <c r="S129" s="5">
        <f t="shared" si="11"/>
        <v>0</v>
      </c>
      <c r="T129" s="17">
        <f t="shared" si="15"/>
        <v>0</v>
      </c>
    </row>
    <row r="130" spans="1:20" x14ac:dyDescent="0.25">
      <c r="A130" s="24">
        <v>42527.208333333336</v>
      </c>
      <c r="B130" s="10">
        <v>116.9</v>
      </c>
      <c r="C130" s="9">
        <v>1484.63</v>
      </c>
      <c r="D130" s="10">
        <v>0</v>
      </c>
      <c r="E130" s="9">
        <v>0</v>
      </c>
      <c r="F130" s="10">
        <f t="shared" si="12"/>
        <v>116.9</v>
      </c>
      <c r="G130" s="9">
        <f t="shared" si="12"/>
        <v>1484.63</v>
      </c>
      <c r="H130" s="23">
        <v>0</v>
      </c>
      <c r="I130" s="23">
        <f t="shared" si="13"/>
        <v>116.9</v>
      </c>
      <c r="J130" s="16">
        <f t="shared" si="10"/>
        <v>12.700000000000001</v>
      </c>
      <c r="K130" s="87"/>
      <c r="L130" s="86"/>
      <c r="M130" s="16">
        <f t="shared" si="19"/>
        <v>35.08955751678662</v>
      </c>
      <c r="N130" s="16">
        <f t="shared" si="19"/>
        <v>25.991832636265841</v>
      </c>
      <c r="O130" s="16">
        <f t="shared" si="19"/>
        <v>24.783030990213618</v>
      </c>
      <c r="P130" s="16">
        <f t="shared" si="19"/>
        <v>25.937344452074488</v>
      </c>
      <c r="Q130" s="16">
        <f t="shared" si="19"/>
        <v>24.979290011592955</v>
      </c>
      <c r="R130" s="16">
        <f t="shared" si="14"/>
        <v>35.08955751678662</v>
      </c>
      <c r="S130" s="5">
        <f t="shared" si="11"/>
        <v>0</v>
      </c>
      <c r="T130" s="17">
        <f t="shared" si="15"/>
        <v>0</v>
      </c>
    </row>
    <row r="131" spans="1:20" x14ac:dyDescent="0.25">
      <c r="A131" s="24">
        <v>42527.25</v>
      </c>
      <c r="B131" s="10">
        <v>130.4</v>
      </c>
      <c r="C131" s="9">
        <v>1939.048</v>
      </c>
      <c r="D131" s="10">
        <v>0</v>
      </c>
      <c r="E131" s="9">
        <v>0</v>
      </c>
      <c r="F131" s="10">
        <f t="shared" si="12"/>
        <v>130.4</v>
      </c>
      <c r="G131" s="9">
        <f t="shared" si="12"/>
        <v>1939.048</v>
      </c>
      <c r="H131" s="23">
        <v>0</v>
      </c>
      <c r="I131" s="23">
        <f t="shared" si="13"/>
        <v>130.4</v>
      </c>
      <c r="J131" s="16">
        <f t="shared" si="10"/>
        <v>14.87</v>
      </c>
      <c r="K131" s="87"/>
      <c r="L131" s="86"/>
      <c r="M131" s="16">
        <f t="shared" si="19"/>
        <v>35.08955751678662</v>
      </c>
      <c r="N131" s="16">
        <f t="shared" si="19"/>
        <v>25.991832636265841</v>
      </c>
      <c r="O131" s="16">
        <f t="shared" si="19"/>
        <v>24.783030990213618</v>
      </c>
      <c r="P131" s="16">
        <f t="shared" si="19"/>
        <v>25.937344452074488</v>
      </c>
      <c r="Q131" s="16">
        <f t="shared" si="19"/>
        <v>24.979290011592955</v>
      </c>
      <c r="R131" s="16">
        <f t="shared" si="14"/>
        <v>35.08955751678662</v>
      </c>
      <c r="S131" s="5">
        <f t="shared" si="11"/>
        <v>0</v>
      </c>
      <c r="T131" s="17">
        <f t="shared" si="15"/>
        <v>0</v>
      </c>
    </row>
    <row r="132" spans="1:20" x14ac:dyDescent="0.25">
      <c r="A132" s="24">
        <v>42527.291666666664</v>
      </c>
      <c r="B132" s="10">
        <v>229.5</v>
      </c>
      <c r="C132" s="9">
        <v>4142.4750000000004</v>
      </c>
      <c r="D132" s="10">
        <v>0</v>
      </c>
      <c r="E132" s="9">
        <v>0</v>
      </c>
      <c r="F132" s="10">
        <f t="shared" si="12"/>
        <v>229.5</v>
      </c>
      <c r="G132" s="9">
        <f t="shared" si="12"/>
        <v>4142.4750000000004</v>
      </c>
      <c r="H132" s="23">
        <v>0</v>
      </c>
      <c r="I132" s="23">
        <f t="shared" si="13"/>
        <v>229.5</v>
      </c>
      <c r="J132" s="16">
        <f t="shared" si="10"/>
        <v>18.05</v>
      </c>
      <c r="K132" s="87"/>
      <c r="L132" s="86"/>
      <c r="M132" s="16">
        <f t="shared" si="19"/>
        <v>35.08955751678662</v>
      </c>
      <c r="N132" s="16">
        <f t="shared" si="19"/>
        <v>25.991832636265841</v>
      </c>
      <c r="O132" s="16">
        <f t="shared" si="19"/>
        <v>24.783030990213618</v>
      </c>
      <c r="P132" s="16">
        <f t="shared" si="19"/>
        <v>25.937344452074488</v>
      </c>
      <c r="Q132" s="16">
        <f t="shared" si="19"/>
        <v>24.979290011592955</v>
      </c>
      <c r="R132" s="16">
        <f t="shared" si="14"/>
        <v>35.08955751678662</v>
      </c>
      <c r="S132" s="5">
        <f t="shared" si="11"/>
        <v>0</v>
      </c>
      <c r="T132" s="17">
        <f t="shared" si="15"/>
        <v>0</v>
      </c>
    </row>
    <row r="133" spans="1:20" x14ac:dyDescent="0.25">
      <c r="A133" s="24">
        <v>42527.333333333336</v>
      </c>
      <c r="B133" s="10">
        <v>219.55</v>
      </c>
      <c r="C133" s="9">
        <v>4799.3630000000003</v>
      </c>
      <c r="D133" s="10">
        <v>219.55</v>
      </c>
      <c r="E133" s="9">
        <v>4799.3630000000003</v>
      </c>
      <c r="F133" s="10">
        <f t="shared" si="12"/>
        <v>0</v>
      </c>
      <c r="G133" s="9">
        <f t="shared" si="12"/>
        <v>0</v>
      </c>
      <c r="H133" s="23">
        <v>0</v>
      </c>
      <c r="I133" s="23">
        <f t="shared" si="13"/>
        <v>0</v>
      </c>
      <c r="J133" s="16">
        <f t="shared" si="10"/>
        <v>0</v>
      </c>
      <c r="K133" s="87"/>
      <c r="L133" s="86"/>
      <c r="M133" s="16">
        <f t="shared" si="19"/>
        <v>35.08955751678662</v>
      </c>
      <c r="N133" s="16">
        <f t="shared" si="19"/>
        <v>25.991832636265841</v>
      </c>
      <c r="O133" s="16">
        <f t="shared" si="19"/>
        <v>24.783030990213618</v>
      </c>
      <c r="P133" s="16">
        <f t="shared" si="19"/>
        <v>25.937344452074488</v>
      </c>
      <c r="Q133" s="16">
        <f t="shared" si="19"/>
        <v>24.979290011592955</v>
      </c>
      <c r="R133" s="16">
        <f t="shared" si="14"/>
        <v>35.08955751678662</v>
      </c>
      <c r="S133" s="5">
        <f t="shared" si="11"/>
        <v>0</v>
      </c>
      <c r="T133" s="17">
        <f t="shared" si="15"/>
        <v>0</v>
      </c>
    </row>
    <row r="134" spans="1:20" x14ac:dyDescent="0.25">
      <c r="A134" s="24">
        <v>42527.375</v>
      </c>
      <c r="B134" s="10">
        <v>226.59</v>
      </c>
      <c r="C134" s="9">
        <v>5295.4083000000001</v>
      </c>
      <c r="D134" s="10">
        <v>226.59</v>
      </c>
      <c r="E134" s="9">
        <v>5295.4080000000004</v>
      </c>
      <c r="F134" s="10">
        <f t="shared" si="12"/>
        <v>0</v>
      </c>
      <c r="G134" s="9">
        <f t="shared" si="12"/>
        <v>2.9999999969732016E-4</v>
      </c>
      <c r="H134" s="23">
        <v>0</v>
      </c>
      <c r="I134" s="23">
        <f t="shared" si="13"/>
        <v>0</v>
      </c>
      <c r="J134" s="16">
        <f t="shared" ref="J134:J197" si="20">IF(F134&gt;0,G134/F134,0)</f>
        <v>0</v>
      </c>
      <c r="K134" s="87"/>
      <c r="L134" s="86"/>
      <c r="M134" s="16">
        <f t="shared" si="19"/>
        <v>35.08955751678662</v>
      </c>
      <c r="N134" s="16">
        <f t="shared" si="19"/>
        <v>25.991832636265841</v>
      </c>
      <c r="O134" s="16">
        <f t="shared" si="19"/>
        <v>24.783030990213618</v>
      </c>
      <c r="P134" s="16">
        <f t="shared" si="19"/>
        <v>25.937344452074488</v>
      </c>
      <c r="Q134" s="16">
        <f t="shared" si="19"/>
        <v>24.979290011592955</v>
      </c>
      <c r="R134" s="16">
        <f t="shared" si="14"/>
        <v>35.08955751678662</v>
      </c>
      <c r="S134" s="5">
        <f t="shared" ref="S134:S197" si="21">IF(J134&gt;R134,J134-R134,0)</f>
        <v>0</v>
      </c>
      <c r="T134" s="17">
        <f t="shared" si="15"/>
        <v>0</v>
      </c>
    </row>
    <row r="135" spans="1:20" x14ac:dyDescent="0.25">
      <c r="A135" s="24">
        <v>42527.416666666664</v>
      </c>
      <c r="B135" s="10">
        <v>218.89</v>
      </c>
      <c r="C135" s="9">
        <v>5745.8625000000002</v>
      </c>
      <c r="D135" s="10">
        <v>218.89</v>
      </c>
      <c r="E135" s="9">
        <v>5745.8630000000003</v>
      </c>
      <c r="F135" s="10">
        <f t="shared" ref="F135:G198" si="22">B135-D135</f>
        <v>0</v>
      </c>
      <c r="G135" s="9">
        <f t="shared" si="22"/>
        <v>-5.0000000010186341E-4</v>
      </c>
      <c r="H135" s="23">
        <v>0</v>
      </c>
      <c r="I135" s="23">
        <f t="shared" ref="I135:I198" si="23">F135-H135</f>
        <v>0</v>
      </c>
      <c r="J135" s="16">
        <f t="shared" si="20"/>
        <v>0</v>
      </c>
      <c r="K135" s="87"/>
      <c r="L135" s="86"/>
      <c r="M135" s="16">
        <f t="shared" si="19"/>
        <v>35.08955751678662</v>
      </c>
      <c r="N135" s="16">
        <f t="shared" si="19"/>
        <v>25.991832636265841</v>
      </c>
      <c r="O135" s="16">
        <f t="shared" si="19"/>
        <v>24.783030990213618</v>
      </c>
      <c r="P135" s="16">
        <f t="shared" si="19"/>
        <v>25.937344452074488</v>
      </c>
      <c r="Q135" s="16">
        <f t="shared" si="19"/>
        <v>24.979290011592955</v>
      </c>
      <c r="R135" s="16">
        <f t="shared" ref="R135:R198" si="24">MAX(L135:Q135)</f>
        <v>35.08955751678662</v>
      </c>
      <c r="S135" s="5">
        <f t="shared" si="21"/>
        <v>0</v>
      </c>
      <c r="T135" s="17">
        <f t="shared" ref="T135:T198" si="25">IF(S135&lt;&gt;" ",S135*I135,0)</f>
        <v>0</v>
      </c>
    </row>
    <row r="136" spans="1:20" x14ac:dyDescent="0.25">
      <c r="A136" s="24">
        <v>42527.458333333336</v>
      </c>
      <c r="B136" s="10">
        <v>216.39</v>
      </c>
      <c r="C136" s="9">
        <v>6368.3576999999996</v>
      </c>
      <c r="D136" s="10">
        <v>216.39</v>
      </c>
      <c r="E136" s="9">
        <v>6368.3580000000002</v>
      </c>
      <c r="F136" s="10">
        <f t="shared" si="22"/>
        <v>0</v>
      </c>
      <c r="G136" s="9">
        <f t="shared" si="22"/>
        <v>-3.0000000060681487E-4</v>
      </c>
      <c r="H136" s="23">
        <v>0</v>
      </c>
      <c r="I136" s="23">
        <f t="shared" si="23"/>
        <v>0</v>
      </c>
      <c r="J136" s="16">
        <f t="shared" si="20"/>
        <v>0</v>
      </c>
      <c r="K136" s="87"/>
      <c r="L136" s="86"/>
      <c r="M136" s="16">
        <f t="shared" ref="M136:Q151" si="26">M135</f>
        <v>35.08955751678662</v>
      </c>
      <c r="N136" s="16">
        <f t="shared" si="26"/>
        <v>25.991832636265841</v>
      </c>
      <c r="O136" s="16">
        <f t="shared" si="26"/>
        <v>24.783030990213618</v>
      </c>
      <c r="P136" s="16">
        <f t="shared" si="26"/>
        <v>25.937344452074488</v>
      </c>
      <c r="Q136" s="16">
        <f t="shared" si="26"/>
        <v>24.979290011592955</v>
      </c>
      <c r="R136" s="16">
        <f t="shared" si="24"/>
        <v>35.08955751678662</v>
      </c>
      <c r="S136" s="5">
        <f t="shared" si="21"/>
        <v>0</v>
      </c>
      <c r="T136" s="17">
        <f t="shared" si="25"/>
        <v>0</v>
      </c>
    </row>
    <row r="137" spans="1:20" x14ac:dyDescent="0.25">
      <c r="A137" s="24">
        <v>42527.5</v>
      </c>
      <c r="B137" s="10">
        <v>255.8</v>
      </c>
      <c r="C137" s="9">
        <v>8119.0919999999996</v>
      </c>
      <c r="D137" s="10">
        <v>255.8</v>
      </c>
      <c r="E137" s="9">
        <v>8119.0920000000006</v>
      </c>
      <c r="F137" s="10">
        <f t="shared" si="22"/>
        <v>0</v>
      </c>
      <c r="G137" s="9">
        <f t="shared" si="22"/>
        <v>0</v>
      </c>
      <c r="H137" s="23">
        <v>0</v>
      </c>
      <c r="I137" s="23">
        <f t="shared" si="23"/>
        <v>0</v>
      </c>
      <c r="J137" s="16">
        <f t="shared" si="20"/>
        <v>0</v>
      </c>
      <c r="K137" s="87"/>
      <c r="L137" s="86"/>
      <c r="M137" s="16">
        <f t="shared" si="26"/>
        <v>35.08955751678662</v>
      </c>
      <c r="N137" s="16">
        <f t="shared" si="26"/>
        <v>25.991832636265841</v>
      </c>
      <c r="O137" s="16">
        <f t="shared" si="26"/>
        <v>24.783030990213618</v>
      </c>
      <c r="P137" s="16">
        <f t="shared" si="26"/>
        <v>25.937344452074488</v>
      </c>
      <c r="Q137" s="16">
        <f t="shared" si="26"/>
        <v>24.979290011592955</v>
      </c>
      <c r="R137" s="16">
        <f t="shared" si="24"/>
        <v>35.08955751678662</v>
      </c>
      <c r="S137" s="5">
        <f t="shared" si="21"/>
        <v>0</v>
      </c>
      <c r="T137" s="17">
        <f t="shared" si="25"/>
        <v>0</v>
      </c>
    </row>
    <row r="138" spans="1:20" x14ac:dyDescent="0.25">
      <c r="A138" s="24">
        <v>42527.541666666664</v>
      </c>
      <c r="B138" s="10">
        <v>296.39999999999998</v>
      </c>
      <c r="C138" s="9">
        <v>9884.94</v>
      </c>
      <c r="D138" s="10">
        <v>296.40000000000003</v>
      </c>
      <c r="E138" s="9">
        <v>9884.94</v>
      </c>
      <c r="F138" s="10">
        <f t="shared" si="22"/>
        <v>0</v>
      </c>
      <c r="G138" s="9">
        <f t="shared" si="22"/>
        <v>0</v>
      </c>
      <c r="H138" s="23">
        <v>0</v>
      </c>
      <c r="I138" s="23">
        <f t="shared" si="23"/>
        <v>0</v>
      </c>
      <c r="J138" s="16">
        <f t="shared" si="20"/>
        <v>0</v>
      </c>
      <c r="K138" s="87"/>
      <c r="L138" s="86"/>
      <c r="M138" s="16">
        <f t="shared" si="26"/>
        <v>35.08955751678662</v>
      </c>
      <c r="N138" s="16">
        <f t="shared" si="26"/>
        <v>25.991832636265841</v>
      </c>
      <c r="O138" s="16">
        <f t="shared" si="26"/>
        <v>24.783030990213618</v>
      </c>
      <c r="P138" s="16">
        <f t="shared" si="26"/>
        <v>25.937344452074488</v>
      </c>
      <c r="Q138" s="16">
        <f t="shared" si="26"/>
        <v>24.979290011592955</v>
      </c>
      <c r="R138" s="16">
        <f t="shared" si="24"/>
        <v>35.08955751678662</v>
      </c>
      <c r="S138" s="5">
        <f t="shared" si="21"/>
        <v>0</v>
      </c>
      <c r="T138" s="17">
        <f t="shared" si="25"/>
        <v>0</v>
      </c>
    </row>
    <row r="139" spans="1:20" x14ac:dyDescent="0.25">
      <c r="A139" s="24">
        <v>42527.583333333336</v>
      </c>
      <c r="B139" s="10">
        <v>327.60000000000002</v>
      </c>
      <c r="C139" s="9">
        <v>11180.987999999999</v>
      </c>
      <c r="D139" s="10">
        <v>327.60000000000002</v>
      </c>
      <c r="E139" s="9">
        <v>11180.987999999999</v>
      </c>
      <c r="F139" s="10">
        <f t="shared" si="22"/>
        <v>0</v>
      </c>
      <c r="G139" s="9">
        <f t="shared" si="22"/>
        <v>0</v>
      </c>
      <c r="H139" s="23">
        <v>0</v>
      </c>
      <c r="I139" s="23">
        <f t="shared" si="23"/>
        <v>0</v>
      </c>
      <c r="J139" s="16">
        <f t="shared" si="20"/>
        <v>0</v>
      </c>
      <c r="K139" s="87"/>
      <c r="L139" s="86"/>
      <c r="M139" s="16">
        <f t="shared" si="26"/>
        <v>35.08955751678662</v>
      </c>
      <c r="N139" s="16">
        <f t="shared" si="26"/>
        <v>25.991832636265841</v>
      </c>
      <c r="O139" s="16">
        <f t="shared" si="26"/>
        <v>24.783030990213618</v>
      </c>
      <c r="P139" s="16">
        <f t="shared" si="26"/>
        <v>25.937344452074488</v>
      </c>
      <c r="Q139" s="16">
        <f t="shared" si="26"/>
        <v>24.979290011592955</v>
      </c>
      <c r="R139" s="16">
        <f t="shared" si="24"/>
        <v>35.08955751678662</v>
      </c>
      <c r="S139" s="5">
        <f t="shared" si="21"/>
        <v>0</v>
      </c>
      <c r="T139" s="17">
        <f t="shared" si="25"/>
        <v>0</v>
      </c>
    </row>
    <row r="140" spans="1:20" x14ac:dyDescent="0.25">
      <c r="A140" s="24">
        <v>42527.625</v>
      </c>
      <c r="B140" s="10">
        <v>346.9</v>
      </c>
      <c r="C140" s="9">
        <v>12387.799000000001</v>
      </c>
      <c r="D140" s="10">
        <v>346.9</v>
      </c>
      <c r="E140" s="9">
        <v>12387.799000000001</v>
      </c>
      <c r="F140" s="10">
        <f t="shared" si="22"/>
        <v>0</v>
      </c>
      <c r="G140" s="9">
        <f t="shared" si="22"/>
        <v>0</v>
      </c>
      <c r="H140" s="23">
        <v>0</v>
      </c>
      <c r="I140" s="23">
        <f t="shared" si="23"/>
        <v>0</v>
      </c>
      <c r="J140" s="16">
        <f t="shared" si="20"/>
        <v>0</v>
      </c>
      <c r="K140" s="87"/>
      <c r="L140" s="86"/>
      <c r="M140" s="16">
        <f t="shared" si="26"/>
        <v>35.08955751678662</v>
      </c>
      <c r="N140" s="16">
        <f t="shared" si="26"/>
        <v>25.991832636265841</v>
      </c>
      <c r="O140" s="16">
        <f t="shared" si="26"/>
        <v>24.783030990213618</v>
      </c>
      <c r="P140" s="16">
        <f t="shared" si="26"/>
        <v>25.937344452074488</v>
      </c>
      <c r="Q140" s="16">
        <f t="shared" si="26"/>
        <v>24.979290011592955</v>
      </c>
      <c r="R140" s="16">
        <f t="shared" si="24"/>
        <v>35.08955751678662</v>
      </c>
      <c r="S140" s="5">
        <f t="shared" si="21"/>
        <v>0</v>
      </c>
      <c r="T140" s="17">
        <f t="shared" si="25"/>
        <v>0</v>
      </c>
    </row>
    <row r="141" spans="1:20" x14ac:dyDescent="0.25">
      <c r="A141" s="24">
        <v>42527.666666666664</v>
      </c>
      <c r="B141" s="10">
        <v>359</v>
      </c>
      <c r="C141" s="9">
        <v>13864.58</v>
      </c>
      <c r="D141" s="10">
        <v>359</v>
      </c>
      <c r="E141" s="9">
        <v>13864.58</v>
      </c>
      <c r="F141" s="10">
        <f t="shared" si="22"/>
        <v>0</v>
      </c>
      <c r="G141" s="9">
        <f t="shared" si="22"/>
        <v>0</v>
      </c>
      <c r="H141" s="23">
        <v>0</v>
      </c>
      <c r="I141" s="23">
        <f t="shared" si="23"/>
        <v>0</v>
      </c>
      <c r="J141" s="16">
        <f t="shared" si="20"/>
        <v>0</v>
      </c>
      <c r="K141" s="87"/>
      <c r="L141" s="86"/>
      <c r="M141" s="16">
        <f t="shared" si="26"/>
        <v>35.08955751678662</v>
      </c>
      <c r="N141" s="16">
        <f t="shared" si="26"/>
        <v>25.991832636265841</v>
      </c>
      <c r="O141" s="16">
        <f t="shared" si="26"/>
        <v>24.783030990213618</v>
      </c>
      <c r="P141" s="16">
        <f t="shared" si="26"/>
        <v>25.937344452074488</v>
      </c>
      <c r="Q141" s="16">
        <f t="shared" si="26"/>
        <v>24.979290011592955</v>
      </c>
      <c r="R141" s="16">
        <f t="shared" si="24"/>
        <v>35.08955751678662</v>
      </c>
      <c r="S141" s="5">
        <f t="shared" si="21"/>
        <v>0</v>
      </c>
      <c r="T141" s="17">
        <f t="shared" si="25"/>
        <v>0</v>
      </c>
    </row>
    <row r="142" spans="1:20" x14ac:dyDescent="0.25">
      <c r="A142" s="24">
        <v>42527.708333333336</v>
      </c>
      <c r="B142" s="10">
        <v>364.9</v>
      </c>
      <c r="C142" s="9">
        <v>15099.562</v>
      </c>
      <c r="D142" s="10">
        <v>364.9</v>
      </c>
      <c r="E142" s="9">
        <v>15099.562</v>
      </c>
      <c r="F142" s="10">
        <f t="shared" si="22"/>
        <v>0</v>
      </c>
      <c r="G142" s="9">
        <f t="shared" si="22"/>
        <v>0</v>
      </c>
      <c r="H142" s="23">
        <v>0</v>
      </c>
      <c r="I142" s="23">
        <f t="shared" si="23"/>
        <v>0</v>
      </c>
      <c r="J142" s="16">
        <f t="shared" si="20"/>
        <v>0</v>
      </c>
      <c r="K142" s="87"/>
      <c r="L142" s="86"/>
      <c r="M142" s="16">
        <f t="shared" si="26"/>
        <v>35.08955751678662</v>
      </c>
      <c r="N142" s="16">
        <f t="shared" si="26"/>
        <v>25.991832636265841</v>
      </c>
      <c r="O142" s="16">
        <f t="shared" si="26"/>
        <v>24.783030990213618</v>
      </c>
      <c r="P142" s="16">
        <f t="shared" si="26"/>
        <v>25.937344452074488</v>
      </c>
      <c r="Q142" s="16">
        <f t="shared" si="26"/>
        <v>24.979290011592955</v>
      </c>
      <c r="R142" s="16">
        <f t="shared" si="24"/>
        <v>35.08955751678662</v>
      </c>
      <c r="S142" s="5">
        <f t="shared" si="21"/>
        <v>0</v>
      </c>
      <c r="T142" s="17">
        <f t="shared" si="25"/>
        <v>0</v>
      </c>
    </row>
    <row r="143" spans="1:20" x14ac:dyDescent="0.25">
      <c r="A143" s="24">
        <v>42527.75</v>
      </c>
      <c r="B143" s="10">
        <v>354.3</v>
      </c>
      <c r="C143" s="9">
        <v>14706.993</v>
      </c>
      <c r="D143" s="10">
        <v>354.3</v>
      </c>
      <c r="E143" s="9">
        <v>14706.993</v>
      </c>
      <c r="F143" s="10">
        <f t="shared" si="22"/>
        <v>0</v>
      </c>
      <c r="G143" s="9">
        <f t="shared" si="22"/>
        <v>0</v>
      </c>
      <c r="H143" s="23">
        <v>0</v>
      </c>
      <c r="I143" s="23">
        <f t="shared" si="23"/>
        <v>0</v>
      </c>
      <c r="J143" s="16">
        <f t="shared" si="20"/>
        <v>0</v>
      </c>
      <c r="K143" s="87"/>
      <c r="L143" s="86"/>
      <c r="M143" s="16">
        <f t="shared" si="26"/>
        <v>35.08955751678662</v>
      </c>
      <c r="N143" s="16">
        <f t="shared" si="26"/>
        <v>25.991832636265841</v>
      </c>
      <c r="O143" s="16">
        <f t="shared" si="26"/>
        <v>24.783030990213618</v>
      </c>
      <c r="P143" s="16">
        <f t="shared" si="26"/>
        <v>25.937344452074488</v>
      </c>
      <c r="Q143" s="16">
        <f t="shared" si="26"/>
        <v>24.979290011592955</v>
      </c>
      <c r="R143" s="16">
        <f t="shared" si="24"/>
        <v>35.08955751678662</v>
      </c>
      <c r="S143" s="5">
        <f t="shared" si="21"/>
        <v>0</v>
      </c>
      <c r="T143" s="17">
        <f t="shared" si="25"/>
        <v>0</v>
      </c>
    </row>
    <row r="144" spans="1:20" x14ac:dyDescent="0.25">
      <c r="A144" s="24">
        <v>42527.791666666664</v>
      </c>
      <c r="B144" s="10">
        <v>334.1</v>
      </c>
      <c r="C144" s="9">
        <v>11292.58</v>
      </c>
      <c r="D144" s="10">
        <v>334.1</v>
      </c>
      <c r="E144" s="9">
        <v>11292.58</v>
      </c>
      <c r="F144" s="10">
        <f t="shared" si="22"/>
        <v>0</v>
      </c>
      <c r="G144" s="9">
        <f t="shared" si="22"/>
        <v>0</v>
      </c>
      <c r="H144" s="23">
        <v>0</v>
      </c>
      <c r="I144" s="23">
        <f t="shared" si="23"/>
        <v>0</v>
      </c>
      <c r="J144" s="16">
        <f t="shared" si="20"/>
        <v>0</v>
      </c>
      <c r="K144" s="87"/>
      <c r="L144" s="86"/>
      <c r="M144" s="16">
        <f t="shared" si="26"/>
        <v>35.08955751678662</v>
      </c>
      <c r="N144" s="16">
        <f t="shared" si="26"/>
        <v>25.991832636265841</v>
      </c>
      <c r="O144" s="16">
        <f t="shared" si="26"/>
        <v>24.783030990213618</v>
      </c>
      <c r="P144" s="16">
        <f t="shared" si="26"/>
        <v>25.937344452074488</v>
      </c>
      <c r="Q144" s="16">
        <f t="shared" si="26"/>
        <v>24.979290011592955</v>
      </c>
      <c r="R144" s="16">
        <f t="shared" si="24"/>
        <v>35.08955751678662</v>
      </c>
      <c r="S144" s="5">
        <f t="shared" si="21"/>
        <v>0</v>
      </c>
      <c r="T144" s="17">
        <f t="shared" si="25"/>
        <v>0</v>
      </c>
    </row>
    <row r="145" spans="1:20" x14ac:dyDescent="0.25">
      <c r="A145" s="24">
        <v>42527.833333333336</v>
      </c>
      <c r="B145" s="10">
        <v>305.39999999999998</v>
      </c>
      <c r="C145" s="9">
        <v>9305.5380000000005</v>
      </c>
      <c r="D145" s="10">
        <v>305.40000000000003</v>
      </c>
      <c r="E145" s="9">
        <v>9305.5380000000005</v>
      </c>
      <c r="F145" s="10">
        <f t="shared" si="22"/>
        <v>0</v>
      </c>
      <c r="G145" s="9">
        <f t="shared" si="22"/>
        <v>0</v>
      </c>
      <c r="H145" s="23">
        <v>0</v>
      </c>
      <c r="I145" s="23">
        <f t="shared" si="23"/>
        <v>0</v>
      </c>
      <c r="J145" s="16">
        <f t="shared" si="20"/>
        <v>0</v>
      </c>
      <c r="K145" s="87"/>
      <c r="L145" s="86"/>
      <c r="M145" s="16">
        <f t="shared" si="26"/>
        <v>35.08955751678662</v>
      </c>
      <c r="N145" s="16">
        <f t="shared" si="26"/>
        <v>25.991832636265841</v>
      </c>
      <c r="O145" s="16">
        <f t="shared" si="26"/>
        <v>24.783030990213618</v>
      </c>
      <c r="P145" s="16">
        <f t="shared" si="26"/>
        <v>25.937344452074488</v>
      </c>
      <c r="Q145" s="16">
        <f t="shared" si="26"/>
        <v>24.979290011592955</v>
      </c>
      <c r="R145" s="16">
        <f t="shared" si="24"/>
        <v>35.08955751678662</v>
      </c>
      <c r="S145" s="5">
        <f t="shared" si="21"/>
        <v>0</v>
      </c>
      <c r="T145" s="17">
        <f t="shared" si="25"/>
        <v>0</v>
      </c>
    </row>
    <row r="146" spans="1:20" x14ac:dyDescent="0.25">
      <c r="A146" s="24">
        <v>42527.875</v>
      </c>
      <c r="B146" s="10">
        <v>269.5</v>
      </c>
      <c r="C146" s="9">
        <v>8314.0750000000007</v>
      </c>
      <c r="D146" s="10">
        <v>269.5</v>
      </c>
      <c r="E146" s="9">
        <v>8314.0750000000007</v>
      </c>
      <c r="F146" s="10">
        <f t="shared" si="22"/>
        <v>0</v>
      </c>
      <c r="G146" s="9">
        <f t="shared" si="22"/>
        <v>0</v>
      </c>
      <c r="H146" s="23">
        <v>0</v>
      </c>
      <c r="I146" s="23">
        <f t="shared" si="23"/>
        <v>0</v>
      </c>
      <c r="J146" s="16">
        <f t="shared" si="20"/>
        <v>0</v>
      </c>
      <c r="K146" s="87"/>
      <c r="L146" s="86"/>
      <c r="M146" s="16">
        <f t="shared" si="26"/>
        <v>35.08955751678662</v>
      </c>
      <c r="N146" s="16">
        <f t="shared" si="26"/>
        <v>25.991832636265841</v>
      </c>
      <c r="O146" s="16">
        <f t="shared" si="26"/>
        <v>24.783030990213618</v>
      </c>
      <c r="P146" s="16">
        <f t="shared" si="26"/>
        <v>25.937344452074488</v>
      </c>
      <c r="Q146" s="16">
        <f t="shared" si="26"/>
        <v>24.979290011592955</v>
      </c>
      <c r="R146" s="16">
        <f t="shared" si="24"/>
        <v>35.08955751678662</v>
      </c>
      <c r="S146" s="5">
        <f t="shared" si="21"/>
        <v>0</v>
      </c>
      <c r="T146" s="17">
        <f t="shared" si="25"/>
        <v>0</v>
      </c>
    </row>
    <row r="147" spans="1:20" x14ac:dyDescent="0.25">
      <c r="A147" s="24">
        <v>42527.916666666664</v>
      </c>
      <c r="B147" s="10">
        <v>263.8</v>
      </c>
      <c r="C147" s="9">
        <v>8037.9859999999999</v>
      </c>
      <c r="D147" s="10">
        <v>263.8</v>
      </c>
      <c r="E147" s="9">
        <v>8037.9860000000008</v>
      </c>
      <c r="F147" s="10">
        <f t="shared" si="22"/>
        <v>0</v>
      </c>
      <c r="G147" s="9">
        <f t="shared" si="22"/>
        <v>0</v>
      </c>
      <c r="H147" s="23">
        <v>0</v>
      </c>
      <c r="I147" s="23">
        <f t="shared" si="23"/>
        <v>0</v>
      </c>
      <c r="J147" s="16">
        <f t="shared" si="20"/>
        <v>0</v>
      </c>
      <c r="K147" s="87"/>
      <c r="L147" s="86"/>
      <c r="M147" s="16">
        <f t="shared" si="26"/>
        <v>35.08955751678662</v>
      </c>
      <c r="N147" s="16">
        <f t="shared" si="26"/>
        <v>25.991832636265841</v>
      </c>
      <c r="O147" s="16">
        <f t="shared" si="26"/>
        <v>24.783030990213618</v>
      </c>
      <c r="P147" s="16">
        <f t="shared" si="26"/>
        <v>25.937344452074488</v>
      </c>
      <c r="Q147" s="16">
        <f t="shared" si="26"/>
        <v>24.979290011592955</v>
      </c>
      <c r="R147" s="16">
        <f t="shared" si="24"/>
        <v>35.08955751678662</v>
      </c>
      <c r="S147" s="5">
        <f t="shared" si="21"/>
        <v>0</v>
      </c>
      <c r="T147" s="17">
        <f t="shared" si="25"/>
        <v>0</v>
      </c>
    </row>
    <row r="148" spans="1:20" x14ac:dyDescent="0.25">
      <c r="A148" s="24">
        <v>42527.958333333336</v>
      </c>
      <c r="B148" s="10">
        <v>278.55</v>
      </c>
      <c r="C148" s="9">
        <v>6373.2240000000002</v>
      </c>
      <c r="D148" s="10">
        <v>219.977</v>
      </c>
      <c r="E148" s="9">
        <v>5033.0659999999998</v>
      </c>
      <c r="F148" s="10">
        <f t="shared" si="22"/>
        <v>58.573000000000008</v>
      </c>
      <c r="G148" s="9">
        <f t="shared" si="22"/>
        <v>1340.1580000000004</v>
      </c>
      <c r="H148" s="23">
        <v>0</v>
      </c>
      <c r="I148" s="23">
        <f t="shared" si="23"/>
        <v>58.573000000000008</v>
      </c>
      <c r="J148" s="16">
        <f t="shared" si="20"/>
        <v>22.880132484250424</v>
      </c>
      <c r="K148" s="87"/>
      <c r="L148" s="86"/>
      <c r="M148" s="16">
        <f t="shared" si="26"/>
        <v>35.08955751678662</v>
      </c>
      <c r="N148" s="16">
        <f t="shared" si="26"/>
        <v>25.991832636265841</v>
      </c>
      <c r="O148" s="16">
        <f t="shared" si="26"/>
        <v>24.783030990213618</v>
      </c>
      <c r="P148" s="16">
        <f t="shared" si="26"/>
        <v>25.937344452074488</v>
      </c>
      <c r="Q148" s="16">
        <f t="shared" si="26"/>
        <v>24.979290011592955</v>
      </c>
      <c r="R148" s="16">
        <f t="shared" si="24"/>
        <v>35.08955751678662</v>
      </c>
      <c r="S148" s="5">
        <f t="shared" si="21"/>
        <v>0</v>
      </c>
      <c r="T148" s="17">
        <f t="shared" si="25"/>
        <v>0</v>
      </c>
    </row>
    <row r="149" spans="1:20" x14ac:dyDescent="0.25">
      <c r="A149" s="24">
        <v>42528</v>
      </c>
      <c r="B149" s="10">
        <v>318.75</v>
      </c>
      <c r="C149" s="9">
        <v>6422.8125</v>
      </c>
      <c r="D149" s="10">
        <v>235.07300000000001</v>
      </c>
      <c r="E149" s="9">
        <v>4736.7210000000005</v>
      </c>
      <c r="F149" s="10">
        <f t="shared" si="22"/>
        <v>83.676999999999992</v>
      </c>
      <c r="G149" s="9">
        <f t="shared" si="22"/>
        <v>1686.0914999999995</v>
      </c>
      <c r="H149" s="23">
        <v>0</v>
      </c>
      <c r="I149" s="23">
        <f t="shared" si="23"/>
        <v>83.676999999999992</v>
      </c>
      <c r="J149" s="16">
        <f t="shared" si="20"/>
        <v>20.149999402464235</v>
      </c>
      <c r="K149" s="87"/>
      <c r="L149" s="86"/>
      <c r="M149" s="16">
        <f t="shared" si="26"/>
        <v>35.08955751678662</v>
      </c>
      <c r="N149" s="16">
        <f t="shared" si="26"/>
        <v>25.991832636265841</v>
      </c>
      <c r="O149" s="16">
        <f t="shared" si="26"/>
        <v>24.783030990213618</v>
      </c>
      <c r="P149" s="16">
        <f t="shared" si="26"/>
        <v>25.937344452074488</v>
      </c>
      <c r="Q149" s="16">
        <f t="shared" si="26"/>
        <v>24.979290011592955</v>
      </c>
      <c r="R149" s="16">
        <f t="shared" si="24"/>
        <v>35.08955751678662</v>
      </c>
      <c r="S149" s="5">
        <f t="shared" si="21"/>
        <v>0</v>
      </c>
      <c r="T149" s="17">
        <f t="shared" si="25"/>
        <v>0</v>
      </c>
    </row>
    <row r="150" spans="1:20" x14ac:dyDescent="0.25">
      <c r="A150" s="24">
        <v>42528.041666666664</v>
      </c>
      <c r="B150" s="10">
        <v>44.65</v>
      </c>
      <c r="C150" s="9">
        <v>809.95100000000002</v>
      </c>
      <c r="D150" s="10">
        <v>14.112</v>
      </c>
      <c r="E150" s="9">
        <v>255.99200000000002</v>
      </c>
      <c r="F150" s="10">
        <f t="shared" si="22"/>
        <v>30.537999999999997</v>
      </c>
      <c r="G150" s="9">
        <f t="shared" si="22"/>
        <v>553.95900000000006</v>
      </c>
      <c r="H150" s="23">
        <v>0</v>
      </c>
      <c r="I150" s="23">
        <f t="shared" si="23"/>
        <v>30.537999999999997</v>
      </c>
      <c r="J150" s="16">
        <f t="shared" si="20"/>
        <v>18.139989521252215</v>
      </c>
      <c r="K150" s="87"/>
      <c r="L150" s="86"/>
      <c r="M150" s="16">
        <f t="shared" si="26"/>
        <v>35.08955751678662</v>
      </c>
      <c r="N150" s="16">
        <f t="shared" si="26"/>
        <v>25.991832636265841</v>
      </c>
      <c r="O150" s="16">
        <f t="shared" si="26"/>
        <v>24.783030990213618</v>
      </c>
      <c r="P150" s="16">
        <f t="shared" si="26"/>
        <v>25.937344452074488</v>
      </c>
      <c r="Q150" s="16">
        <f t="shared" si="26"/>
        <v>24.979290011592955</v>
      </c>
      <c r="R150" s="16">
        <f t="shared" si="24"/>
        <v>35.08955751678662</v>
      </c>
      <c r="S150" s="5">
        <f t="shared" si="21"/>
        <v>0</v>
      </c>
      <c r="T150" s="17">
        <f t="shared" si="25"/>
        <v>0</v>
      </c>
    </row>
    <row r="151" spans="1:20" x14ac:dyDescent="0.25">
      <c r="A151" s="24">
        <v>42528.083333333336</v>
      </c>
      <c r="B151" s="10">
        <v>80.05</v>
      </c>
      <c r="C151" s="9">
        <v>1298.4110000000001</v>
      </c>
      <c r="D151" s="10">
        <v>0</v>
      </c>
      <c r="E151" s="9">
        <v>0</v>
      </c>
      <c r="F151" s="10">
        <f t="shared" si="22"/>
        <v>80.05</v>
      </c>
      <c r="G151" s="9">
        <f t="shared" si="22"/>
        <v>1298.4110000000001</v>
      </c>
      <c r="H151" s="23">
        <v>0</v>
      </c>
      <c r="I151" s="23">
        <f t="shared" si="23"/>
        <v>80.05</v>
      </c>
      <c r="J151" s="16">
        <f t="shared" si="20"/>
        <v>16.220000000000002</v>
      </c>
      <c r="K151" s="87"/>
      <c r="L151" s="86"/>
      <c r="M151" s="16">
        <f t="shared" si="26"/>
        <v>35.08955751678662</v>
      </c>
      <c r="N151" s="16">
        <f t="shared" si="26"/>
        <v>25.991832636265841</v>
      </c>
      <c r="O151" s="16">
        <f t="shared" si="26"/>
        <v>24.783030990213618</v>
      </c>
      <c r="P151" s="16">
        <f t="shared" si="26"/>
        <v>25.937344452074488</v>
      </c>
      <c r="Q151" s="16">
        <f t="shared" si="26"/>
        <v>24.979290011592955</v>
      </c>
      <c r="R151" s="16">
        <f t="shared" si="24"/>
        <v>35.08955751678662</v>
      </c>
      <c r="S151" s="5">
        <f t="shared" si="21"/>
        <v>0</v>
      </c>
      <c r="T151" s="17">
        <f t="shared" si="25"/>
        <v>0</v>
      </c>
    </row>
    <row r="152" spans="1:20" x14ac:dyDescent="0.25">
      <c r="A152" s="24">
        <v>42528.125</v>
      </c>
      <c r="B152" s="10">
        <v>77.099999999999994</v>
      </c>
      <c r="C152" s="9">
        <v>1121.8050000000001</v>
      </c>
      <c r="D152" s="10">
        <v>0</v>
      </c>
      <c r="E152" s="9">
        <v>0</v>
      </c>
      <c r="F152" s="10">
        <f t="shared" si="22"/>
        <v>77.099999999999994</v>
      </c>
      <c r="G152" s="9">
        <f t="shared" si="22"/>
        <v>1121.8050000000001</v>
      </c>
      <c r="H152" s="23">
        <v>0</v>
      </c>
      <c r="I152" s="23">
        <f t="shared" si="23"/>
        <v>77.099999999999994</v>
      </c>
      <c r="J152" s="16">
        <f t="shared" si="20"/>
        <v>14.550000000000002</v>
      </c>
      <c r="K152" s="87"/>
      <c r="L152" s="86"/>
      <c r="M152" s="16">
        <f t="shared" ref="M152:Q167" si="27">M151</f>
        <v>35.08955751678662</v>
      </c>
      <c r="N152" s="16">
        <f t="shared" si="27"/>
        <v>25.991832636265841</v>
      </c>
      <c r="O152" s="16">
        <f t="shared" si="27"/>
        <v>24.783030990213618</v>
      </c>
      <c r="P152" s="16">
        <f t="shared" si="27"/>
        <v>25.937344452074488</v>
      </c>
      <c r="Q152" s="16">
        <f t="shared" si="27"/>
        <v>24.979290011592955</v>
      </c>
      <c r="R152" s="16">
        <f t="shared" si="24"/>
        <v>35.08955751678662</v>
      </c>
      <c r="S152" s="5">
        <f t="shared" si="21"/>
        <v>0</v>
      </c>
      <c r="T152" s="17">
        <f t="shared" si="25"/>
        <v>0</v>
      </c>
    </row>
    <row r="153" spans="1:20" x14ac:dyDescent="0.25">
      <c r="A153" s="24">
        <v>42528.166666666664</v>
      </c>
      <c r="B153" s="10">
        <v>64.3</v>
      </c>
      <c r="C153" s="9">
        <v>875.76599999999996</v>
      </c>
      <c r="D153" s="10">
        <v>0</v>
      </c>
      <c r="E153" s="9">
        <v>0</v>
      </c>
      <c r="F153" s="10">
        <f t="shared" si="22"/>
        <v>64.3</v>
      </c>
      <c r="G153" s="9">
        <f t="shared" si="22"/>
        <v>875.76599999999996</v>
      </c>
      <c r="H153" s="23">
        <v>0</v>
      </c>
      <c r="I153" s="23">
        <f t="shared" si="23"/>
        <v>64.3</v>
      </c>
      <c r="J153" s="16">
        <f t="shared" si="20"/>
        <v>13.62</v>
      </c>
      <c r="K153" s="87"/>
      <c r="L153" s="86"/>
      <c r="M153" s="16">
        <f t="shared" si="27"/>
        <v>35.08955751678662</v>
      </c>
      <c r="N153" s="16">
        <f t="shared" si="27"/>
        <v>25.991832636265841</v>
      </c>
      <c r="O153" s="16">
        <f t="shared" si="27"/>
        <v>24.783030990213618</v>
      </c>
      <c r="P153" s="16">
        <f t="shared" si="27"/>
        <v>25.937344452074488</v>
      </c>
      <c r="Q153" s="16">
        <f t="shared" si="27"/>
        <v>24.979290011592955</v>
      </c>
      <c r="R153" s="16">
        <f t="shared" si="24"/>
        <v>35.08955751678662</v>
      </c>
      <c r="S153" s="5">
        <f t="shared" si="21"/>
        <v>0</v>
      </c>
      <c r="T153" s="17">
        <f t="shared" si="25"/>
        <v>0</v>
      </c>
    </row>
    <row r="154" spans="1:20" x14ac:dyDescent="0.25">
      <c r="A154" s="24">
        <v>42528.208333333336</v>
      </c>
      <c r="B154" s="10">
        <v>61.7</v>
      </c>
      <c r="C154" s="9">
        <v>878.60799999999995</v>
      </c>
      <c r="D154" s="10">
        <v>0</v>
      </c>
      <c r="E154" s="9">
        <v>0</v>
      </c>
      <c r="F154" s="10">
        <f t="shared" si="22"/>
        <v>61.7</v>
      </c>
      <c r="G154" s="9">
        <f t="shared" si="22"/>
        <v>878.60799999999995</v>
      </c>
      <c r="H154" s="23">
        <v>0</v>
      </c>
      <c r="I154" s="23">
        <f t="shared" si="23"/>
        <v>61.7</v>
      </c>
      <c r="J154" s="16">
        <f t="shared" si="20"/>
        <v>14.239999999999998</v>
      </c>
      <c r="K154" s="87"/>
      <c r="L154" s="86"/>
      <c r="M154" s="16">
        <f t="shared" si="27"/>
        <v>35.08955751678662</v>
      </c>
      <c r="N154" s="16">
        <f t="shared" si="27"/>
        <v>25.991832636265841</v>
      </c>
      <c r="O154" s="16">
        <f t="shared" si="27"/>
        <v>24.783030990213618</v>
      </c>
      <c r="P154" s="16">
        <f t="shared" si="27"/>
        <v>25.937344452074488</v>
      </c>
      <c r="Q154" s="16">
        <f t="shared" si="27"/>
        <v>24.979290011592955</v>
      </c>
      <c r="R154" s="16">
        <f t="shared" si="24"/>
        <v>35.08955751678662</v>
      </c>
      <c r="S154" s="5">
        <f t="shared" si="21"/>
        <v>0</v>
      </c>
      <c r="T154" s="17">
        <f t="shared" si="25"/>
        <v>0</v>
      </c>
    </row>
    <row r="155" spans="1:20" x14ac:dyDescent="0.25">
      <c r="A155" s="24">
        <v>42528.25</v>
      </c>
      <c r="B155" s="10">
        <v>25.75</v>
      </c>
      <c r="C155" s="9">
        <v>432.08499999999998</v>
      </c>
      <c r="D155" s="15">
        <v>0</v>
      </c>
      <c r="E155" s="15">
        <v>0</v>
      </c>
      <c r="F155" s="10">
        <f t="shared" si="22"/>
        <v>25.75</v>
      </c>
      <c r="G155" s="9">
        <f t="shared" si="22"/>
        <v>432.08499999999998</v>
      </c>
      <c r="H155" s="23">
        <v>0</v>
      </c>
      <c r="I155" s="23">
        <f t="shared" si="23"/>
        <v>25.75</v>
      </c>
      <c r="J155" s="16">
        <f t="shared" si="20"/>
        <v>16.779999999999998</v>
      </c>
      <c r="K155" s="87"/>
      <c r="L155" s="86"/>
      <c r="M155" s="16">
        <f t="shared" si="27"/>
        <v>35.08955751678662</v>
      </c>
      <c r="N155" s="16">
        <f t="shared" si="27"/>
        <v>25.991832636265841</v>
      </c>
      <c r="O155" s="16">
        <f t="shared" si="27"/>
        <v>24.783030990213618</v>
      </c>
      <c r="P155" s="16">
        <f t="shared" si="27"/>
        <v>25.937344452074488</v>
      </c>
      <c r="Q155" s="16">
        <f t="shared" si="27"/>
        <v>24.979290011592955</v>
      </c>
      <c r="R155" s="16">
        <f t="shared" si="24"/>
        <v>35.08955751678662</v>
      </c>
      <c r="S155" s="5">
        <f t="shared" si="21"/>
        <v>0</v>
      </c>
      <c r="T155" s="17">
        <f t="shared" si="25"/>
        <v>0</v>
      </c>
    </row>
    <row r="156" spans="1:20" x14ac:dyDescent="0.25">
      <c r="A156" s="24">
        <v>42528.291666666664</v>
      </c>
      <c r="B156" s="10">
        <v>0</v>
      </c>
      <c r="C156" s="9">
        <v>0</v>
      </c>
      <c r="D156" s="15">
        <v>0</v>
      </c>
      <c r="E156" s="15">
        <v>0</v>
      </c>
      <c r="F156" s="10">
        <f t="shared" si="22"/>
        <v>0</v>
      </c>
      <c r="G156" s="9">
        <f t="shared" si="22"/>
        <v>0</v>
      </c>
      <c r="H156" s="23">
        <v>0</v>
      </c>
      <c r="I156" s="23">
        <f t="shared" si="23"/>
        <v>0</v>
      </c>
      <c r="J156" s="16">
        <f t="shared" si="20"/>
        <v>0</v>
      </c>
      <c r="K156" s="87"/>
      <c r="L156" s="86"/>
      <c r="M156" s="16">
        <f t="shared" si="27"/>
        <v>35.08955751678662</v>
      </c>
      <c r="N156" s="16">
        <f t="shared" si="27"/>
        <v>25.991832636265841</v>
      </c>
      <c r="O156" s="16">
        <f t="shared" si="27"/>
        <v>24.783030990213618</v>
      </c>
      <c r="P156" s="16">
        <f t="shared" si="27"/>
        <v>25.937344452074488</v>
      </c>
      <c r="Q156" s="16">
        <f t="shared" si="27"/>
        <v>24.979290011592955</v>
      </c>
      <c r="R156" s="16">
        <f t="shared" si="24"/>
        <v>35.08955751678662</v>
      </c>
      <c r="S156" s="5">
        <f t="shared" si="21"/>
        <v>0</v>
      </c>
      <c r="T156" s="17">
        <f t="shared" si="25"/>
        <v>0</v>
      </c>
    </row>
    <row r="157" spans="1:20" x14ac:dyDescent="0.25">
      <c r="A157" s="24">
        <v>42528.333333333336</v>
      </c>
      <c r="B157" s="10">
        <v>0</v>
      </c>
      <c r="C157" s="9">
        <v>0</v>
      </c>
      <c r="D157" s="15">
        <v>0</v>
      </c>
      <c r="E157" s="15">
        <v>0</v>
      </c>
      <c r="F157" s="10">
        <f t="shared" si="22"/>
        <v>0</v>
      </c>
      <c r="G157" s="9">
        <f t="shared" si="22"/>
        <v>0</v>
      </c>
      <c r="H157" s="23">
        <v>0</v>
      </c>
      <c r="I157" s="23">
        <f t="shared" si="23"/>
        <v>0</v>
      </c>
      <c r="J157" s="16">
        <f t="shared" si="20"/>
        <v>0</v>
      </c>
      <c r="K157" s="87"/>
      <c r="L157" s="86"/>
      <c r="M157" s="16">
        <f t="shared" si="27"/>
        <v>35.08955751678662</v>
      </c>
      <c r="N157" s="16">
        <f t="shared" si="27"/>
        <v>25.991832636265841</v>
      </c>
      <c r="O157" s="16">
        <f t="shared" si="27"/>
        <v>24.783030990213618</v>
      </c>
      <c r="P157" s="16">
        <f t="shared" si="27"/>
        <v>25.937344452074488</v>
      </c>
      <c r="Q157" s="16">
        <f t="shared" si="27"/>
        <v>24.979290011592955</v>
      </c>
      <c r="R157" s="16">
        <f t="shared" si="24"/>
        <v>35.08955751678662</v>
      </c>
      <c r="S157" s="5">
        <f t="shared" si="21"/>
        <v>0</v>
      </c>
      <c r="T157" s="17">
        <f t="shared" si="25"/>
        <v>0</v>
      </c>
    </row>
    <row r="158" spans="1:20" x14ac:dyDescent="0.25">
      <c r="A158" s="24">
        <v>42528.375</v>
      </c>
      <c r="B158" s="10">
        <v>0</v>
      </c>
      <c r="C158" s="9">
        <v>0</v>
      </c>
      <c r="D158" s="15">
        <v>0</v>
      </c>
      <c r="E158" s="15">
        <v>0</v>
      </c>
      <c r="F158" s="10">
        <f t="shared" si="22"/>
        <v>0</v>
      </c>
      <c r="G158" s="9">
        <f t="shared" si="22"/>
        <v>0</v>
      </c>
      <c r="H158" s="23">
        <v>0</v>
      </c>
      <c r="I158" s="23">
        <f t="shared" si="23"/>
        <v>0</v>
      </c>
      <c r="J158" s="16">
        <f t="shared" si="20"/>
        <v>0</v>
      </c>
      <c r="K158" s="87"/>
      <c r="L158" s="86"/>
      <c r="M158" s="16">
        <f t="shared" si="27"/>
        <v>35.08955751678662</v>
      </c>
      <c r="N158" s="16">
        <f t="shared" si="27"/>
        <v>25.991832636265841</v>
      </c>
      <c r="O158" s="16">
        <f t="shared" si="27"/>
        <v>24.783030990213618</v>
      </c>
      <c r="P158" s="16">
        <f t="shared" si="27"/>
        <v>25.937344452074488</v>
      </c>
      <c r="Q158" s="16">
        <f t="shared" si="27"/>
        <v>24.979290011592955</v>
      </c>
      <c r="R158" s="16">
        <f t="shared" si="24"/>
        <v>35.08955751678662</v>
      </c>
      <c r="S158" s="5">
        <f t="shared" si="21"/>
        <v>0</v>
      </c>
      <c r="T158" s="17">
        <f t="shared" si="25"/>
        <v>0</v>
      </c>
    </row>
    <row r="159" spans="1:20" x14ac:dyDescent="0.25">
      <c r="A159" s="24">
        <v>42528.416666666664</v>
      </c>
      <c r="B159" s="10">
        <v>0</v>
      </c>
      <c r="C159" s="9">
        <v>0</v>
      </c>
      <c r="D159" s="15">
        <v>0</v>
      </c>
      <c r="E159" s="15">
        <v>0</v>
      </c>
      <c r="F159" s="10">
        <f t="shared" si="22"/>
        <v>0</v>
      </c>
      <c r="G159" s="9">
        <f t="shared" si="22"/>
        <v>0</v>
      </c>
      <c r="H159" s="23">
        <v>0</v>
      </c>
      <c r="I159" s="23">
        <f t="shared" si="23"/>
        <v>0</v>
      </c>
      <c r="J159" s="16">
        <f t="shared" si="20"/>
        <v>0</v>
      </c>
      <c r="K159" s="87"/>
      <c r="L159" s="86"/>
      <c r="M159" s="16">
        <f t="shared" si="27"/>
        <v>35.08955751678662</v>
      </c>
      <c r="N159" s="16">
        <f t="shared" si="27"/>
        <v>25.991832636265841</v>
      </c>
      <c r="O159" s="16">
        <f t="shared" si="27"/>
        <v>24.783030990213618</v>
      </c>
      <c r="P159" s="16">
        <f t="shared" si="27"/>
        <v>25.937344452074488</v>
      </c>
      <c r="Q159" s="16">
        <f t="shared" si="27"/>
        <v>24.979290011592955</v>
      </c>
      <c r="R159" s="16">
        <f t="shared" si="24"/>
        <v>35.08955751678662</v>
      </c>
      <c r="S159" s="5">
        <f t="shared" si="21"/>
        <v>0</v>
      </c>
      <c r="T159" s="17">
        <f t="shared" si="25"/>
        <v>0</v>
      </c>
    </row>
    <row r="160" spans="1:20" x14ac:dyDescent="0.25">
      <c r="A160" s="24">
        <v>42528.458333333336</v>
      </c>
      <c r="B160" s="10">
        <v>0</v>
      </c>
      <c r="C160" s="9">
        <v>0</v>
      </c>
      <c r="D160" s="15">
        <v>0</v>
      </c>
      <c r="E160" s="15">
        <v>0</v>
      </c>
      <c r="F160" s="10">
        <f t="shared" si="22"/>
        <v>0</v>
      </c>
      <c r="G160" s="9">
        <f t="shared" si="22"/>
        <v>0</v>
      </c>
      <c r="H160" s="23">
        <v>0</v>
      </c>
      <c r="I160" s="23">
        <f t="shared" si="23"/>
        <v>0</v>
      </c>
      <c r="J160" s="16">
        <f t="shared" si="20"/>
        <v>0</v>
      </c>
      <c r="K160" s="87"/>
      <c r="L160" s="86"/>
      <c r="M160" s="16">
        <f t="shared" si="27"/>
        <v>35.08955751678662</v>
      </c>
      <c r="N160" s="16">
        <f t="shared" si="27"/>
        <v>25.991832636265841</v>
      </c>
      <c r="O160" s="16">
        <f t="shared" si="27"/>
        <v>24.783030990213618</v>
      </c>
      <c r="P160" s="16">
        <f t="shared" si="27"/>
        <v>25.937344452074488</v>
      </c>
      <c r="Q160" s="16">
        <f t="shared" si="27"/>
        <v>24.979290011592955</v>
      </c>
      <c r="R160" s="16">
        <f t="shared" si="24"/>
        <v>35.08955751678662</v>
      </c>
      <c r="S160" s="5">
        <f t="shared" si="21"/>
        <v>0</v>
      </c>
      <c r="T160" s="17">
        <f t="shared" si="25"/>
        <v>0</v>
      </c>
    </row>
    <row r="161" spans="1:20" x14ac:dyDescent="0.25">
      <c r="A161" s="24">
        <v>42528.5</v>
      </c>
      <c r="B161" s="10">
        <v>0</v>
      </c>
      <c r="C161" s="9">
        <v>0</v>
      </c>
      <c r="D161" s="15">
        <v>0</v>
      </c>
      <c r="E161" s="15">
        <v>0</v>
      </c>
      <c r="F161" s="10">
        <f t="shared" si="22"/>
        <v>0</v>
      </c>
      <c r="G161" s="9">
        <f t="shared" si="22"/>
        <v>0</v>
      </c>
      <c r="H161" s="23">
        <v>0</v>
      </c>
      <c r="I161" s="23">
        <f t="shared" si="23"/>
        <v>0</v>
      </c>
      <c r="J161" s="16">
        <f t="shared" si="20"/>
        <v>0</v>
      </c>
      <c r="K161" s="87"/>
      <c r="L161" s="86"/>
      <c r="M161" s="16">
        <f t="shared" si="27"/>
        <v>35.08955751678662</v>
      </c>
      <c r="N161" s="16">
        <f t="shared" si="27"/>
        <v>25.991832636265841</v>
      </c>
      <c r="O161" s="16">
        <f t="shared" si="27"/>
        <v>24.783030990213618</v>
      </c>
      <c r="P161" s="16">
        <f t="shared" si="27"/>
        <v>25.937344452074488</v>
      </c>
      <c r="Q161" s="16">
        <f t="shared" si="27"/>
        <v>24.979290011592955</v>
      </c>
      <c r="R161" s="16">
        <f t="shared" si="24"/>
        <v>35.08955751678662</v>
      </c>
      <c r="S161" s="5">
        <f t="shared" si="21"/>
        <v>0</v>
      </c>
      <c r="T161" s="17">
        <f t="shared" si="25"/>
        <v>0</v>
      </c>
    </row>
    <row r="162" spans="1:20" x14ac:dyDescent="0.25">
      <c r="A162" s="24">
        <v>42528.541666666664</v>
      </c>
      <c r="B162" s="10">
        <v>0</v>
      </c>
      <c r="C162" s="9">
        <v>0</v>
      </c>
      <c r="D162" s="15">
        <v>0</v>
      </c>
      <c r="E162" s="15">
        <v>0</v>
      </c>
      <c r="F162" s="10">
        <f t="shared" si="22"/>
        <v>0</v>
      </c>
      <c r="G162" s="9">
        <f t="shared" si="22"/>
        <v>0</v>
      </c>
      <c r="H162" s="23">
        <v>0</v>
      </c>
      <c r="I162" s="23">
        <f t="shared" si="23"/>
        <v>0</v>
      </c>
      <c r="J162" s="16">
        <f t="shared" si="20"/>
        <v>0</v>
      </c>
      <c r="K162" s="87"/>
      <c r="L162" s="86"/>
      <c r="M162" s="16">
        <f t="shared" si="27"/>
        <v>35.08955751678662</v>
      </c>
      <c r="N162" s="16">
        <f t="shared" si="27"/>
        <v>25.991832636265841</v>
      </c>
      <c r="O162" s="16">
        <f t="shared" si="27"/>
        <v>24.783030990213618</v>
      </c>
      <c r="P162" s="16">
        <f t="shared" si="27"/>
        <v>25.937344452074488</v>
      </c>
      <c r="Q162" s="16">
        <f t="shared" si="27"/>
        <v>24.979290011592955</v>
      </c>
      <c r="R162" s="16">
        <f t="shared" si="24"/>
        <v>35.08955751678662</v>
      </c>
      <c r="S162" s="5">
        <f t="shared" si="21"/>
        <v>0</v>
      </c>
      <c r="T162" s="17">
        <f t="shared" si="25"/>
        <v>0</v>
      </c>
    </row>
    <row r="163" spans="1:20" x14ac:dyDescent="0.25">
      <c r="A163" s="24">
        <v>42528.583333333336</v>
      </c>
      <c r="B163" s="10">
        <v>2.0670000000000002</v>
      </c>
      <c r="C163" s="9">
        <v>89.050494</v>
      </c>
      <c r="D163" s="10">
        <v>2.0670000000000002</v>
      </c>
      <c r="E163" s="9">
        <v>89.05</v>
      </c>
      <c r="F163" s="10">
        <f t="shared" si="22"/>
        <v>0</v>
      </c>
      <c r="G163" s="9">
        <f t="shared" si="22"/>
        <v>4.9400000000332511E-4</v>
      </c>
      <c r="H163" s="23">
        <v>0</v>
      </c>
      <c r="I163" s="23">
        <f t="shared" si="23"/>
        <v>0</v>
      </c>
      <c r="J163" s="16">
        <f t="shared" si="20"/>
        <v>0</v>
      </c>
      <c r="K163" s="87"/>
      <c r="L163" s="86"/>
      <c r="M163" s="16">
        <f t="shared" si="27"/>
        <v>35.08955751678662</v>
      </c>
      <c r="N163" s="16">
        <f t="shared" si="27"/>
        <v>25.991832636265841</v>
      </c>
      <c r="O163" s="16">
        <f t="shared" si="27"/>
        <v>24.783030990213618</v>
      </c>
      <c r="P163" s="16">
        <f t="shared" si="27"/>
        <v>25.937344452074488</v>
      </c>
      <c r="Q163" s="16">
        <f t="shared" si="27"/>
        <v>24.979290011592955</v>
      </c>
      <c r="R163" s="16">
        <f t="shared" si="24"/>
        <v>35.08955751678662</v>
      </c>
      <c r="S163" s="5">
        <f t="shared" si="21"/>
        <v>0</v>
      </c>
      <c r="T163" s="17">
        <f t="shared" si="25"/>
        <v>0</v>
      </c>
    </row>
    <row r="164" spans="1:20" x14ac:dyDescent="0.25">
      <c r="A164" s="24">
        <v>42528.625</v>
      </c>
      <c r="B164" s="10">
        <v>28.256</v>
      </c>
      <c r="C164" s="9">
        <v>790.32032000000004</v>
      </c>
      <c r="D164" s="10">
        <v>28.256</v>
      </c>
      <c r="E164" s="9">
        <v>790.32</v>
      </c>
      <c r="F164" s="10">
        <f t="shared" si="22"/>
        <v>0</v>
      </c>
      <c r="G164" s="9">
        <f t="shared" si="22"/>
        <v>3.1999999998788553E-4</v>
      </c>
      <c r="H164" s="23">
        <v>0</v>
      </c>
      <c r="I164" s="23">
        <f t="shared" si="23"/>
        <v>0</v>
      </c>
      <c r="J164" s="16">
        <f t="shared" si="20"/>
        <v>0</v>
      </c>
      <c r="K164" s="87"/>
      <c r="L164" s="86"/>
      <c r="M164" s="16">
        <f t="shared" si="27"/>
        <v>35.08955751678662</v>
      </c>
      <c r="N164" s="16">
        <f t="shared" si="27"/>
        <v>25.991832636265841</v>
      </c>
      <c r="O164" s="16">
        <f t="shared" si="27"/>
        <v>24.783030990213618</v>
      </c>
      <c r="P164" s="16">
        <f t="shared" si="27"/>
        <v>25.937344452074488</v>
      </c>
      <c r="Q164" s="16">
        <f t="shared" si="27"/>
        <v>24.979290011592955</v>
      </c>
      <c r="R164" s="16">
        <f t="shared" si="24"/>
        <v>35.08955751678662</v>
      </c>
      <c r="S164" s="5">
        <f t="shared" si="21"/>
        <v>0</v>
      </c>
      <c r="T164" s="17">
        <f t="shared" si="25"/>
        <v>0</v>
      </c>
    </row>
    <row r="165" spans="1:20" x14ac:dyDescent="0.25">
      <c r="A165" s="24">
        <v>42528.666666666664</v>
      </c>
      <c r="B165" s="10">
        <v>59.213000000000001</v>
      </c>
      <c r="C165" s="9">
        <v>1564.4074599999999</v>
      </c>
      <c r="D165" s="10">
        <v>59.213000000000001</v>
      </c>
      <c r="E165" s="9">
        <v>1564.4070000000002</v>
      </c>
      <c r="F165" s="10">
        <f t="shared" si="22"/>
        <v>0</v>
      </c>
      <c r="G165" s="9">
        <f t="shared" si="22"/>
        <v>4.5999999974810635E-4</v>
      </c>
      <c r="H165" s="23">
        <v>0</v>
      </c>
      <c r="I165" s="23">
        <f t="shared" si="23"/>
        <v>0</v>
      </c>
      <c r="J165" s="16">
        <f t="shared" si="20"/>
        <v>0</v>
      </c>
      <c r="K165" s="87"/>
      <c r="L165" s="86"/>
      <c r="M165" s="16">
        <f t="shared" si="27"/>
        <v>35.08955751678662</v>
      </c>
      <c r="N165" s="16">
        <f t="shared" si="27"/>
        <v>25.991832636265841</v>
      </c>
      <c r="O165" s="16">
        <f t="shared" si="27"/>
        <v>24.783030990213618</v>
      </c>
      <c r="P165" s="16">
        <f t="shared" si="27"/>
        <v>25.937344452074488</v>
      </c>
      <c r="Q165" s="16">
        <f t="shared" si="27"/>
        <v>24.979290011592955</v>
      </c>
      <c r="R165" s="16">
        <f t="shared" si="24"/>
        <v>35.08955751678662</v>
      </c>
      <c r="S165" s="5">
        <f t="shared" si="21"/>
        <v>0</v>
      </c>
      <c r="T165" s="17">
        <f t="shared" si="25"/>
        <v>0</v>
      </c>
    </row>
    <row r="166" spans="1:20" x14ac:dyDescent="0.25">
      <c r="A166" s="24">
        <v>42528.708333333336</v>
      </c>
      <c r="B166" s="10">
        <v>76.69</v>
      </c>
      <c r="C166" s="9">
        <v>2013.8794</v>
      </c>
      <c r="D166" s="10">
        <v>76.69</v>
      </c>
      <c r="E166" s="9">
        <v>2013.8790000000001</v>
      </c>
      <c r="F166" s="10">
        <f t="shared" si="22"/>
        <v>0</v>
      </c>
      <c r="G166" s="9">
        <f t="shared" si="22"/>
        <v>3.9999999989959178E-4</v>
      </c>
      <c r="H166" s="23">
        <v>0</v>
      </c>
      <c r="I166" s="23">
        <f t="shared" si="23"/>
        <v>0</v>
      </c>
      <c r="J166" s="16">
        <f t="shared" si="20"/>
        <v>0</v>
      </c>
      <c r="K166" s="87"/>
      <c r="L166" s="86"/>
      <c r="M166" s="16">
        <f t="shared" si="27"/>
        <v>35.08955751678662</v>
      </c>
      <c r="N166" s="16">
        <f t="shared" si="27"/>
        <v>25.991832636265841</v>
      </c>
      <c r="O166" s="16">
        <f t="shared" si="27"/>
        <v>24.783030990213618</v>
      </c>
      <c r="P166" s="16">
        <f t="shared" si="27"/>
        <v>25.937344452074488</v>
      </c>
      <c r="Q166" s="16">
        <f t="shared" si="27"/>
        <v>24.979290011592955</v>
      </c>
      <c r="R166" s="16">
        <f t="shared" si="24"/>
        <v>35.08955751678662</v>
      </c>
      <c r="S166" s="5">
        <f t="shared" si="21"/>
        <v>0</v>
      </c>
      <c r="T166" s="17">
        <f t="shared" si="25"/>
        <v>0</v>
      </c>
    </row>
    <row r="167" spans="1:20" x14ac:dyDescent="0.25">
      <c r="A167" s="24">
        <v>42528.75</v>
      </c>
      <c r="B167" s="10">
        <v>37.829000000000001</v>
      </c>
      <c r="C167" s="9">
        <v>985.44545000000005</v>
      </c>
      <c r="D167" s="15">
        <v>37.829000000000001</v>
      </c>
      <c r="E167" s="15">
        <v>985.44500000000005</v>
      </c>
      <c r="F167" s="10">
        <f t="shared" si="22"/>
        <v>0</v>
      </c>
      <c r="G167" s="9">
        <f t="shared" si="22"/>
        <v>4.500000000007276E-4</v>
      </c>
      <c r="H167" s="23">
        <v>0</v>
      </c>
      <c r="I167" s="23">
        <f t="shared" si="23"/>
        <v>0</v>
      </c>
      <c r="J167" s="16">
        <f t="shared" si="20"/>
        <v>0</v>
      </c>
      <c r="K167" s="87"/>
      <c r="L167" s="86"/>
      <c r="M167" s="16">
        <f t="shared" si="27"/>
        <v>35.08955751678662</v>
      </c>
      <c r="N167" s="16">
        <f t="shared" si="27"/>
        <v>25.991832636265841</v>
      </c>
      <c r="O167" s="16">
        <f t="shared" si="27"/>
        <v>24.783030990213618</v>
      </c>
      <c r="P167" s="16">
        <f t="shared" si="27"/>
        <v>25.937344452074488</v>
      </c>
      <c r="Q167" s="16">
        <f t="shared" si="27"/>
        <v>24.979290011592955</v>
      </c>
      <c r="R167" s="16">
        <f t="shared" si="24"/>
        <v>35.08955751678662</v>
      </c>
      <c r="S167" s="5">
        <f t="shared" si="21"/>
        <v>0</v>
      </c>
      <c r="T167" s="17">
        <f t="shared" si="25"/>
        <v>0</v>
      </c>
    </row>
    <row r="168" spans="1:20" x14ac:dyDescent="0.25">
      <c r="A168" s="24">
        <v>42528.791666666664</v>
      </c>
      <c r="B168" s="10">
        <v>31.279</v>
      </c>
      <c r="C168" s="9">
        <v>806.05983000000003</v>
      </c>
      <c r="D168" s="15">
        <v>31.279</v>
      </c>
      <c r="E168" s="15">
        <v>806.06</v>
      </c>
      <c r="F168" s="10">
        <f t="shared" si="22"/>
        <v>0</v>
      </c>
      <c r="G168" s="9">
        <f t="shared" si="22"/>
        <v>-1.6999999991185177E-4</v>
      </c>
      <c r="H168" s="23">
        <v>0</v>
      </c>
      <c r="I168" s="23">
        <f t="shared" si="23"/>
        <v>0</v>
      </c>
      <c r="J168" s="16">
        <f t="shared" si="20"/>
        <v>0</v>
      </c>
      <c r="K168" s="87"/>
      <c r="L168" s="86"/>
      <c r="M168" s="16">
        <f t="shared" ref="M168:Q183" si="28">M167</f>
        <v>35.08955751678662</v>
      </c>
      <c r="N168" s="16">
        <f t="shared" si="28"/>
        <v>25.991832636265841</v>
      </c>
      <c r="O168" s="16">
        <f t="shared" si="28"/>
        <v>24.783030990213618</v>
      </c>
      <c r="P168" s="16">
        <f t="shared" si="28"/>
        <v>25.937344452074488</v>
      </c>
      <c r="Q168" s="16">
        <f t="shared" si="28"/>
        <v>24.979290011592955</v>
      </c>
      <c r="R168" s="16">
        <f t="shared" si="24"/>
        <v>35.08955751678662</v>
      </c>
      <c r="S168" s="5">
        <f t="shared" si="21"/>
        <v>0</v>
      </c>
      <c r="T168" s="17">
        <f t="shared" si="25"/>
        <v>0</v>
      </c>
    </row>
    <row r="169" spans="1:20" x14ac:dyDescent="0.25">
      <c r="A169" s="24">
        <v>42528.833333333336</v>
      </c>
      <c r="B169" s="10">
        <v>43.2</v>
      </c>
      <c r="C169" s="9">
        <v>1081.296</v>
      </c>
      <c r="D169" s="15">
        <v>34.782000000000004</v>
      </c>
      <c r="E169" s="15">
        <v>870.59300000000007</v>
      </c>
      <c r="F169" s="10">
        <f t="shared" si="22"/>
        <v>8.4179999999999993</v>
      </c>
      <c r="G169" s="9">
        <f t="shared" si="22"/>
        <v>210.70299999999997</v>
      </c>
      <c r="H169" s="23">
        <v>0</v>
      </c>
      <c r="I169" s="23">
        <f t="shared" si="23"/>
        <v>8.4179999999999993</v>
      </c>
      <c r="J169" s="16">
        <f t="shared" si="20"/>
        <v>25.030054644808743</v>
      </c>
      <c r="K169" s="87"/>
      <c r="L169" s="86"/>
      <c r="M169" s="16">
        <f t="shared" si="28"/>
        <v>35.08955751678662</v>
      </c>
      <c r="N169" s="16">
        <f t="shared" si="28"/>
        <v>25.991832636265841</v>
      </c>
      <c r="O169" s="16">
        <f t="shared" si="28"/>
        <v>24.783030990213618</v>
      </c>
      <c r="P169" s="16">
        <f t="shared" si="28"/>
        <v>25.937344452074488</v>
      </c>
      <c r="Q169" s="16">
        <f t="shared" si="28"/>
        <v>24.979290011592955</v>
      </c>
      <c r="R169" s="16">
        <f t="shared" si="24"/>
        <v>35.08955751678662</v>
      </c>
      <c r="S169" s="5">
        <f t="shared" si="21"/>
        <v>0</v>
      </c>
      <c r="T169" s="17">
        <f t="shared" si="25"/>
        <v>0</v>
      </c>
    </row>
    <row r="170" spans="1:20" x14ac:dyDescent="0.25">
      <c r="A170" s="24">
        <v>42528.875</v>
      </c>
      <c r="B170" s="10">
        <v>59.558999999999997</v>
      </c>
      <c r="C170" s="9">
        <v>1424.0556899999999</v>
      </c>
      <c r="D170" s="15">
        <v>59.38</v>
      </c>
      <c r="E170" s="15">
        <v>1419.7740000000001</v>
      </c>
      <c r="F170" s="10">
        <f t="shared" si="22"/>
        <v>0.17899999999999494</v>
      </c>
      <c r="G170" s="9">
        <f t="shared" si="22"/>
        <v>4.2816899999997986</v>
      </c>
      <c r="H170" s="23">
        <v>0</v>
      </c>
      <c r="I170" s="23">
        <f t="shared" si="23"/>
        <v>0.17899999999999494</v>
      </c>
      <c r="J170" s="16">
        <f t="shared" si="20"/>
        <v>23.920055865921338</v>
      </c>
      <c r="K170" s="87"/>
      <c r="L170" s="86"/>
      <c r="M170" s="16">
        <f t="shared" si="28"/>
        <v>35.08955751678662</v>
      </c>
      <c r="N170" s="16">
        <f t="shared" si="28"/>
        <v>25.991832636265841</v>
      </c>
      <c r="O170" s="16">
        <f t="shared" si="28"/>
        <v>24.783030990213618</v>
      </c>
      <c r="P170" s="16">
        <f t="shared" si="28"/>
        <v>25.937344452074488</v>
      </c>
      <c r="Q170" s="16">
        <f t="shared" si="28"/>
        <v>24.979290011592955</v>
      </c>
      <c r="R170" s="16">
        <f t="shared" si="24"/>
        <v>35.08955751678662</v>
      </c>
      <c r="S170" s="5">
        <f t="shared" si="21"/>
        <v>0</v>
      </c>
      <c r="T170" s="17">
        <f t="shared" si="25"/>
        <v>0</v>
      </c>
    </row>
    <row r="171" spans="1:20" x14ac:dyDescent="0.25">
      <c r="A171" s="24">
        <v>42528.916666666664</v>
      </c>
      <c r="B171" s="10">
        <v>54.319000000000003</v>
      </c>
      <c r="C171" s="9">
        <v>1300.3968600000001</v>
      </c>
      <c r="D171" s="15">
        <v>54.319000000000003</v>
      </c>
      <c r="E171" s="15">
        <v>1300.3970000000002</v>
      </c>
      <c r="F171" s="10">
        <f t="shared" si="22"/>
        <v>0</v>
      </c>
      <c r="G171" s="9">
        <f t="shared" si="22"/>
        <v>-1.4000000010128133E-4</v>
      </c>
      <c r="H171" s="23">
        <v>0</v>
      </c>
      <c r="I171" s="23">
        <f t="shared" si="23"/>
        <v>0</v>
      </c>
      <c r="J171" s="16">
        <f t="shared" si="20"/>
        <v>0</v>
      </c>
      <c r="K171" s="87"/>
      <c r="L171" s="86"/>
      <c r="M171" s="16">
        <f t="shared" si="28"/>
        <v>35.08955751678662</v>
      </c>
      <c r="N171" s="16">
        <f t="shared" si="28"/>
        <v>25.991832636265841</v>
      </c>
      <c r="O171" s="16">
        <f t="shared" si="28"/>
        <v>24.783030990213618</v>
      </c>
      <c r="P171" s="16">
        <f t="shared" si="28"/>
        <v>25.937344452074488</v>
      </c>
      <c r="Q171" s="16">
        <f t="shared" si="28"/>
        <v>24.979290011592955</v>
      </c>
      <c r="R171" s="16">
        <f t="shared" si="24"/>
        <v>35.08955751678662</v>
      </c>
      <c r="S171" s="5">
        <f t="shared" si="21"/>
        <v>0</v>
      </c>
      <c r="T171" s="17">
        <f t="shared" si="25"/>
        <v>0</v>
      </c>
    </row>
    <row r="172" spans="1:20" x14ac:dyDescent="0.25">
      <c r="A172" s="24">
        <v>42528.958333333336</v>
      </c>
      <c r="B172" s="10">
        <v>0</v>
      </c>
      <c r="C172" s="9">
        <v>0</v>
      </c>
      <c r="D172" s="10">
        <v>0</v>
      </c>
      <c r="E172" s="9">
        <v>0</v>
      </c>
      <c r="F172" s="10">
        <f t="shared" si="22"/>
        <v>0</v>
      </c>
      <c r="G172" s="9">
        <f t="shared" si="22"/>
        <v>0</v>
      </c>
      <c r="H172" s="23">
        <v>0</v>
      </c>
      <c r="I172" s="23">
        <f t="shared" si="23"/>
        <v>0</v>
      </c>
      <c r="J172" s="16">
        <f t="shared" si="20"/>
        <v>0</v>
      </c>
      <c r="K172" s="87"/>
      <c r="L172" s="86"/>
      <c r="M172" s="16">
        <f t="shared" si="28"/>
        <v>35.08955751678662</v>
      </c>
      <c r="N172" s="16">
        <f t="shared" si="28"/>
        <v>25.991832636265841</v>
      </c>
      <c r="O172" s="16">
        <f t="shared" si="28"/>
        <v>24.783030990213618</v>
      </c>
      <c r="P172" s="16">
        <f t="shared" si="28"/>
        <v>25.937344452074488</v>
      </c>
      <c r="Q172" s="16">
        <f t="shared" si="28"/>
        <v>24.979290011592955</v>
      </c>
      <c r="R172" s="16">
        <f t="shared" si="24"/>
        <v>35.08955751678662</v>
      </c>
      <c r="S172" s="5">
        <f t="shared" si="21"/>
        <v>0</v>
      </c>
      <c r="T172" s="17">
        <f t="shared" si="25"/>
        <v>0</v>
      </c>
    </row>
    <row r="173" spans="1:20" x14ac:dyDescent="0.25">
      <c r="A173" s="24">
        <v>42529</v>
      </c>
      <c r="B173" s="10">
        <v>63.75</v>
      </c>
      <c r="C173" s="9">
        <v>1153.875</v>
      </c>
      <c r="D173" s="10">
        <v>27.934000000000001</v>
      </c>
      <c r="E173" s="9">
        <v>505.60500000000002</v>
      </c>
      <c r="F173" s="10">
        <f t="shared" si="22"/>
        <v>35.816000000000003</v>
      </c>
      <c r="G173" s="9">
        <f t="shared" si="22"/>
        <v>648.27</v>
      </c>
      <c r="H173" s="23">
        <v>0</v>
      </c>
      <c r="I173" s="23">
        <f t="shared" si="23"/>
        <v>35.816000000000003</v>
      </c>
      <c r="J173" s="16">
        <f t="shared" si="20"/>
        <v>18.100011168192985</v>
      </c>
      <c r="K173" s="87"/>
      <c r="L173" s="86"/>
      <c r="M173" s="16">
        <f t="shared" si="28"/>
        <v>35.08955751678662</v>
      </c>
      <c r="N173" s="16">
        <f t="shared" si="28"/>
        <v>25.991832636265841</v>
      </c>
      <c r="O173" s="16">
        <f t="shared" si="28"/>
        <v>24.783030990213618</v>
      </c>
      <c r="P173" s="16">
        <f t="shared" si="28"/>
        <v>25.937344452074488</v>
      </c>
      <c r="Q173" s="16">
        <f t="shared" si="28"/>
        <v>24.979290011592955</v>
      </c>
      <c r="R173" s="16">
        <f t="shared" si="24"/>
        <v>35.08955751678662</v>
      </c>
      <c r="S173" s="5">
        <f t="shared" si="21"/>
        <v>0</v>
      </c>
      <c r="T173" s="17">
        <f t="shared" si="25"/>
        <v>0</v>
      </c>
    </row>
    <row r="174" spans="1:20" x14ac:dyDescent="0.25">
      <c r="A174" s="24">
        <v>42529.041666666664</v>
      </c>
      <c r="B174" s="10">
        <v>78.25</v>
      </c>
      <c r="C174" s="9">
        <v>1284.865</v>
      </c>
      <c r="D174" s="22">
        <v>0</v>
      </c>
      <c r="E174" s="23">
        <v>0</v>
      </c>
      <c r="F174" s="10">
        <f t="shared" si="22"/>
        <v>78.25</v>
      </c>
      <c r="G174" s="9">
        <f t="shared" si="22"/>
        <v>1284.865</v>
      </c>
      <c r="H174" s="23">
        <v>0</v>
      </c>
      <c r="I174" s="23">
        <f t="shared" si="23"/>
        <v>78.25</v>
      </c>
      <c r="J174" s="16">
        <f t="shared" si="20"/>
        <v>16.420000000000002</v>
      </c>
      <c r="K174" s="87"/>
      <c r="L174" s="86"/>
      <c r="M174" s="16">
        <f t="shared" si="28"/>
        <v>35.08955751678662</v>
      </c>
      <c r="N174" s="16">
        <f t="shared" si="28"/>
        <v>25.991832636265841</v>
      </c>
      <c r="O174" s="16">
        <f t="shared" si="28"/>
        <v>24.783030990213618</v>
      </c>
      <c r="P174" s="16">
        <f t="shared" si="28"/>
        <v>25.937344452074488</v>
      </c>
      <c r="Q174" s="16">
        <f t="shared" si="28"/>
        <v>24.979290011592955</v>
      </c>
      <c r="R174" s="16">
        <f t="shared" si="24"/>
        <v>35.08955751678662</v>
      </c>
      <c r="S174" s="5">
        <f t="shared" si="21"/>
        <v>0</v>
      </c>
      <c r="T174" s="17">
        <f t="shared" si="25"/>
        <v>0</v>
      </c>
    </row>
    <row r="175" spans="1:20" x14ac:dyDescent="0.25">
      <c r="A175" s="24">
        <v>42529.083333333336</v>
      </c>
      <c r="B175" s="10">
        <v>65.900000000000006</v>
      </c>
      <c r="C175" s="9">
        <v>997.726</v>
      </c>
      <c r="D175" s="10">
        <v>0</v>
      </c>
      <c r="E175" s="9">
        <v>0</v>
      </c>
      <c r="F175" s="10">
        <f t="shared" si="22"/>
        <v>65.900000000000006</v>
      </c>
      <c r="G175" s="9">
        <f t="shared" si="22"/>
        <v>997.726</v>
      </c>
      <c r="H175" s="23">
        <v>0</v>
      </c>
      <c r="I175" s="23">
        <f t="shared" si="23"/>
        <v>65.900000000000006</v>
      </c>
      <c r="J175" s="16">
        <f t="shared" si="20"/>
        <v>15.139999999999999</v>
      </c>
      <c r="K175" s="87"/>
      <c r="L175" s="86"/>
      <c r="M175" s="16">
        <f t="shared" si="28"/>
        <v>35.08955751678662</v>
      </c>
      <c r="N175" s="16">
        <f t="shared" si="28"/>
        <v>25.991832636265841</v>
      </c>
      <c r="O175" s="16">
        <f t="shared" si="28"/>
        <v>24.783030990213618</v>
      </c>
      <c r="P175" s="16">
        <f t="shared" si="28"/>
        <v>25.937344452074488</v>
      </c>
      <c r="Q175" s="16">
        <f t="shared" si="28"/>
        <v>24.979290011592955</v>
      </c>
      <c r="R175" s="16">
        <f t="shared" si="24"/>
        <v>35.08955751678662</v>
      </c>
      <c r="S175" s="5">
        <f t="shared" si="21"/>
        <v>0</v>
      </c>
      <c r="T175" s="17">
        <f t="shared" si="25"/>
        <v>0</v>
      </c>
    </row>
    <row r="176" spans="1:20" x14ac:dyDescent="0.25">
      <c r="A176" s="24">
        <v>42529.125</v>
      </c>
      <c r="B176" s="10">
        <v>46.6</v>
      </c>
      <c r="C176" s="9">
        <v>649.60400000000004</v>
      </c>
      <c r="D176" s="10">
        <v>0</v>
      </c>
      <c r="E176" s="9">
        <v>0</v>
      </c>
      <c r="F176" s="10">
        <f t="shared" si="22"/>
        <v>46.6</v>
      </c>
      <c r="G176" s="9">
        <f t="shared" si="22"/>
        <v>649.60400000000004</v>
      </c>
      <c r="H176" s="23">
        <v>0</v>
      </c>
      <c r="I176" s="23">
        <f t="shared" si="23"/>
        <v>46.6</v>
      </c>
      <c r="J176" s="16">
        <f t="shared" si="20"/>
        <v>13.940000000000001</v>
      </c>
      <c r="K176" s="87"/>
      <c r="L176" s="86"/>
      <c r="M176" s="16">
        <f t="shared" si="28"/>
        <v>35.08955751678662</v>
      </c>
      <c r="N176" s="16">
        <f t="shared" si="28"/>
        <v>25.991832636265841</v>
      </c>
      <c r="O176" s="16">
        <f t="shared" si="28"/>
        <v>24.783030990213618</v>
      </c>
      <c r="P176" s="16">
        <f t="shared" si="28"/>
        <v>25.937344452074488</v>
      </c>
      <c r="Q176" s="16">
        <f t="shared" si="28"/>
        <v>24.979290011592955</v>
      </c>
      <c r="R176" s="16">
        <f t="shared" si="24"/>
        <v>35.08955751678662</v>
      </c>
      <c r="S176" s="5">
        <f t="shared" si="21"/>
        <v>0</v>
      </c>
      <c r="T176" s="17">
        <f t="shared" si="25"/>
        <v>0</v>
      </c>
    </row>
    <row r="177" spans="1:20" x14ac:dyDescent="0.25">
      <c r="A177" s="24">
        <v>42529.166666666664</v>
      </c>
      <c r="B177" s="10">
        <v>38.6</v>
      </c>
      <c r="C177" s="9">
        <v>476.32400000000001</v>
      </c>
      <c r="D177" s="10">
        <v>0</v>
      </c>
      <c r="E177" s="9">
        <v>0</v>
      </c>
      <c r="F177" s="10">
        <f t="shared" si="22"/>
        <v>38.6</v>
      </c>
      <c r="G177" s="9">
        <f t="shared" si="22"/>
        <v>476.32400000000001</v>
      </c>
      <c r="H177" s="23">
        <v>0</v>
      </c>
      <c r="I177" s="23">
        <f t="shared" si="23"/>
        <v>38.6</v>
      </c>
      <c r="J177" s="16">
        <f t="shared" si="20"/>
        <v>12.34</v>
      </c>
      <c r="K177" s="87"/>
      <c r="L177" s="86"/>
      <c r="M177" s="16">
        <f t="shared" si="28"/>
        <v>35.08955751678662</v>
      </c>
      <c r="N177" s="16">
        <f t="shared" si="28"/>
        <v>25.991832636265841</v>
      </c>
      <c r="O177" s="16">
        <f t="shared" si="28"/>
        <v>24.783030990213618</v>
      </c>
      <c r="P177" s="16">
        <f t="shared" si="28"/>
        <v>25.937344452074488</v>
      </c>
      <c r="Q177" s="16">
        <f t="shared" si="28"/>
        <v>24.979290011592955</v>
      </c>
      <c r="R177" s="16">
        <f t="shared" si="24"/>
        <v>35.08955751678662</v>
      </c>
      <c r="S177" s="5">
        <f t="shared" si="21"/>
        <v>0</v>
      </c>
      <c r="T177" s="17">
        <f t="shared" si="25"/>
        <v>0</v>
      </c>
    </row>
    <row r="178" spans="1:20" x14ac:dyDescent="0.25">
      <c r="A178" s="24">
        <v>42529.208333333336</v>
      </c>
      <c r="B178" s="10">
        <v>38.9</v>
      </c>
      <c r="C178" s="9">
        <v>546.15599999999995</v>
      </c>
      <c r="D178" s="15">
        <v>0</v>
      </c>
      <c r="E178" s="15">
        <v>0</v>
      </c>
      <c r="F178" s="10">
        <f t="shared" si="22"/>
        <v>38.9</v>
      </c>
      <c r="G178" s="9">
        <f t="shared" si="22"/>
        <v>546.15599999999995</v>
      </c>
      <c r="H178" s="23">
        <v>0</v>
      </c>
      <c r="I178" s="23">
        <f t="shared" si="23"/>
        <v>38.9</v>
      </c>
      <c r="J178" s="16">
        <f t="shared" si="20"/>
        <v>14.04</v>
      </c>
      <c r="K178" s="87"/>
      <c r="L178" s="86"/>
      <c r="M178" s="16">
        <f t="shared" si="28"/>
        <v>35.08955751678662</v>
      </c>
      <c r="N178" s="16">
        <f t="shared" si="28"/>
        <v>25.991832636265841</v>
      </c>
      <c r="O178" s="16">
        <f t="shared" si="28"/>
        <v>24.783030990213618</v>
      </c>
      <c r="P178" s="16">
        <f t="shared" si="28"/>
        <v>25.937344452074488</v>
      </c>
      <c r="Q178" s="16">
        <f t="shared" si="28"/>
        <v>24.979290011592955</v>
      </c>
      <c r="R178" s="16">
        <f t="shared" si="24"/>
        <v>35.08955751678662</v>
      </c>
      <c r="S178" s="5">
        <f t="shared" si="21"/>
        <v>0</v>
      </c>
      <c r="T178" s="17">
        <f t="shared" si="25"/>
        <v>0</v>
      </c>
    </row>
    <row r="179" spans="1:20" x14ac:dyDescent="0.25">
      <c r="A179" s="24">
        <v>42529.25</v>
      </c>
      <c r="B179" s="10">
        <v>14.55</v>
      </c>
      <c r="C179" s="9">
        <v>241.53</v>
      </c>
      <c r="D179" s="15">
        <v>0</v>
      </c>
      <c r="E179" s="15">
        <v>0</v>
      </c>
      <c r="F179" s="10">
        <f t="shared" si="22"/>
        <v>14.55</v>
      </c>
      <c r="G179" s="9">
        <f t="shared" si="22"/>
        <v>241.53</v>
      </c>
      <c r="H179" s="23">
        <v>0</v>
      </c>
      <c r="I179" s="23">
        <f t="shared" si="23"/>
        <v>14.55</v>
      </c>
      <c r="J179" s="16">
        <f t="shared" si="20"/>
        <v>16.599999999999998</v>
      </c>
      <c r="K179" s="87"/>
      <c r="L179" s="86"/>
      <c r="M179" s="16">
        <f t="shared" si="28"/>
        <v>35.08955751678662</v>
      </c>
      <c r="N179" s="16">
        <f t="shared" si="28"/>
        <v>25.991832636265841</v>
      </c>
      <c r="O179" s="16">
        <f t="shared" si="28"/>
        <v>24.783030990213618</v>
      </c>
      <c r="P179" s="16">
        <f t="shared" si="28"/>
        <v>25.937344452074488</v>
      </c>
      <c r="Q179" s="16">
        <f t="shared" si="28"/>
        <v>24.979290011592955</v>
      </c>
      <c r="R179" s="16">
        <f t="shared" si="24"/>
        <v>35.08955751678662</v>
      </c>
      <c r="S179" s="5">
        <f t="shared" si="21"/>
        <v>0</v>
      </c>
      <c r="T179" s="17">
        <f t="shared" si="25"/>
        <v>0</v>
      </c>
    </row>
    <row r="180" spans="1:20" x14ac:dyDescent="0.25">
      <c r="A180" s="24">
        <v>42529.291666666664</v>
      </c>
      <c r="B180" s="10">
        <v>0</v>
      </c>
      <c r="C180" s="9">
        <v>0</v>
      </c>
      <c r="D180" s="15">
        <v>0</v>
      </c>
      <c r="E180" s="15">
        <v>0</v>
      </c>
      <c r="F180" s="10">
        <f t="shared" si="22"/>
        <v>0</v>
      </c>
      <c r="G180" s="9">
        <f t="shared" si="22"/>
        <v>0</v>
      </c>
      <c r="H180" s="23">
        <v>0</v>
      </c>
      <c r="I180" s="23">
        <f t="shared" si="23"/>
        <v>0</v>
      </c>
      <c r="J180" s="16">
        <f t="shared" si="20"/>
        <v>0</v>
      </c>
      <c r="K180" s="87"/>
      <c r="L180" s="86"/>
      <c r="M180" s="16">
        <f t="shared" si="28"/>
        <v>35.08955751678662</v>
      </c>
      <c r="N180" s="16">
        <f t="shared" si="28"/>
        <v>25.991832636265841</v>
      </c>
      <c r="O180" s="16">
        <f t="shared" si="28"/>
        <v>24.783030990213618</v>
      </c>
      <c r="P180" s="16">
        <f t="shared" si="28"/>
        <v>25.937344452074488</v>
      </c>
      <c r="Q180" s="16">
        <f t="shared" si="28"/>
        <v>24.979290011592955</v>
      </c>
      <c r="R180" s="16">
        <f t="shared" si="24"/>
        <v>35.08955751678662</v>
      </c>
      <c r="S180" s="5">
        <f t="shared" si="21"/>
        <v>0</v>
      </c>
      <c r="T180" s="17">
        <f t="shared" si="25"/>
        <v>0</v>
      </c>
    </row>
    <row r="181" spans="1:20" x14ac:dyDescent="0.25">
      <c r="A181" s="24">
        <v>42529.333333333336</v>
      </c>
      <c r="B181" s="10">
        <v>0</v>
      </c>
      <c r="C181" s="9">
        <v>0</v>
      </c>
      <c r="D181" s="15">
        <v>0</v>
      </c>
      <c r="E181" s="15">
        <v>0</v>
      </c>
      <c r="F181" s="10">
        <f t="shared" si="22"/>
        <v>0</v>
      </c>
      <c r="G181" s="9">
        <f t="shared" si="22"/>
        <v>0</v>
      </c>
      <c r="H181" s="23">
        <v>0</v>
      </c>
      <c r="I181" s="23">
        <f t="shared" si="23"/>
        <v>0</v>
      </c>
      <c r="J181" s="16">
        <f t="shared" si="20"/>
        <v>0</v>
      </c>
      <c r="K181" s="87"/>
      <c r="L181" s="86"/>
      <c r="M181" s="16">
        <f t="shared" si="28"/>
        <v>35.08955751678662</v>
      </c>
      <c r="N181" s="16">
        <f t="shared" si="28"/>
        <v>25.991832636265841</v>
      </c>
      <c r="O181" s="16">
        <f t="shared" si="28"/>
        <v>24.783030990213618</v>
      </c>
      <c r="P181" s="16">
        <f t="shared" si="28"/>
        <v>25.937344452074488</v>
      </c>
      <c r="Q181" s="16">
        <f t="shared" si="28"/>
        <v>24.979290011592955</v>
      </c>
      <c r="R181" s="16">
        <f t="shared" si="24"/>
        <v>35.08955751678662</v>
      </c>
      <c r="S181" s="5">
        <f t="shared" si="21"/>
        <v>0</v>
      </c>
      <c r="T181" s="17">
        <f t="shared" si="25"/>
        <v>0</v>
      </c>
    </row>
    <row r="182" spans="1:20" x14ac:dyDescent="0.25">
      <c r="A182" s="24">
        <v>42529.375</v>
      </c>
      <c r="B182" s="10">
        <v>0</v>
      </c>
      <c r="C182" s="9">
        <v>0</v>
      </c>
      <c r="D182" s="15">
        <v>0</v>
      </c>
      <c r="E182" s="15">
        <v>0</v>
      </c>
      <c r="F182" s="10">
        <f t="shared" si="22"/>
        <v>0</v>
      </c>
      <c r="G182" s="9">
        <f t="shared" si="22"/>
        <v>0</v>
      </c>
      <c r="H182" s="23">
        <v>0</v>
      </c>
      <c r="I182" s="23">
        <f t="shared" si="23"/>
        <v>0</v>
      </c>
      <c r="J182" s="16">
        <f t="shared" si="20"/>
        <v>0</v>
      </c>
      <c r="K182" s="87"/>
      <c r="L182" s="86"/>
      <c r="M182" s="16">
        <f t="shared" si="28"/>
        <v>35.08955751678662</v>
      </c>
      <c r="N182" s="16">
        <f t="shared" si="28"/>
        <v>25.991832636265841</v>
      </c>
      <c r="O182" s="16">
        <f t="shared" si="28"/>
        <v>24.783030990213618</v>
      </c>
      <c r="P182" s="16">
        <f t="shared" si="28"/>
        <v>25.937344452074488</v>
      </c>
      <c r="Q182" s="16">
        <f t="shared" si="28"/>
        <v>24.979290011592955</v>
      </c>
      <c r="R182" s="16">
        <f t="shared" si="24"/>
        <v>35.08955751678662</v>
      </c>
      <c r="S182" s="5">
        <f t="shared" si="21"/>
        <v>0</v>
      </c>
      <c r="T182" s="17">
        <f t="shared" si="25"/>
        <v>0</v>
      </c>
    </row>
    <row r="183" spans="1:20" x14ac:dyDescent="0.25">
      <c r="A183" s="24">
        <v>42529.416666666664</v>
      </c>
      <c r="B183" s="10">
        <v>0</v>
      </c>
      <c r="C183" s="9">
        <v>0</v>
      </c>
      <c r="D183" s="15">
        <v>0</v>
      </c>
      <c r="E183" s="15">
        <v>0</v>
      </c>
      <c r="F183" s="10">
        <f t="shared" si="22"/>
        <v>0</v>
      </c>
      <c r="G183" s="9">
        <f t="shared" si="22"/>
        <v>0</v>
      </c>
      <c r="H183" s="23">
        <v>0</v>
      </c>
      <c r="I183" s="23">
        <f t="shared" si="23"/>
        <v>0</v>
      </c>
      <c r="J183" s="16">
        <f t="shared" si="20"/>
        <v>0</v>
      </c>
      <c r="K183" s="87"/>
      <c r="L183" s="86"/>
      <c r="M183" s="16">
        <f t="shared" si="28"/>
        <v>35.08955751678662</v>
      </c>
      <c r="N183" s="16">
        <f t="shared" si="28"/>
        <v>25.991832636265841</v>
      </c>
      <c r="O183" s="16">
        <f t="shared" si="28"/>
        <v>24.783030990213618</v>
      </c>
      <c r="P183" s="16">
        <f t="shared" si="28"/>
        <v>25.937344452074488</v>
      </c>
      <c r="Q183" s="16">
        <f t="shared" si="28"/>
        <v>24.979290011592955</v>
      </c>
      <c r="R183" s="16">
        <f t="shared" si="24"/>
        <v>35.08955751678662</v>
      </c>
      <c r="S183" s="5">
        <f t="shared" si="21"/>
        <v>0</v>
      </c>
      <c r="T183" s="17">
        <f t="shared" si="25"/>
        <v>0</v>
      </c>
    </row>
    <row r="184" spans="1:20" x14ac:dyDescent="0.25">
      <c r="A184" s="24">
        <v>42529.458333333336</v>
      </c>
      <c r="B184" s="10">
        <v>0</v>
      </c>
      <c r="C184" s="9">
        <v>0</v>
      </c>
      <c r="D184" s="15">
        <v>0</v>
      </c>
      <c r="E184" s="15">
        <v>0</v>
      </c>
      <c r="F184" s="10">
        <f t="shared" si="22"/>
        <v>0</v>
      </c>
      <c r="G184" s="9">
        <f t="shared" si="22"/>
        <v>0</v>
      </c>
      <c r="H184" s="23">
        <v>0</v>
      </c>
      <c r="I184" s="23">
        <f t="shared" si="23"/>
        <v>0</v>
      </c>
      <c r="J184" s="16">
        <f t="shared" si="20"/>
        <v>0</v>
      </c>
      <c r="K184" s="87"/>
      <c r="L184" s="86"/>
      <c r="M184" s="16">
        <f t="shared" ref="M184:Q199" si="29">M183</f>
        <v>35.08955751678662</v>
      </c>
      <c r="N184" s="16">
        <f t="shared" si="29"/>
        <v>25.991832636265841</v>
      </c>
      <c r="O184" s="16">
        <f t="shared" si="29"/>
        <v>24.783030990213618</v>
      </c>
      <c r="P184" s="16">
        <f t="shared" si="29"/>
        <v>25.937344452074488</v>
      </c>
      <c r="Q184" s="16">
        <f t="shared" si="29"/>
        <v>24.979290011592955</v>
      </c>
      <c r="R184" s="16">
        <f t="shared" si="24"/>
        <v>35.08955751678662</v>
      </c>
      <c r="S184" s="5">
        <f t="shared" si="21"/>
        <v>0</v>
      </c>
      <c r="T184" s="17">
        <f t="shared" si="25"/>
        <v>0</v>
      </c>
    </row>
    <row r="185" spans="1:20" x14ac:dyDescent="0.25">
      <c r="A185" s="24">
        <v>42529.5</v>
      </c>
      <c r="B185" s="10">
        <v>0</v>
      </c>
      <c r="C185" s="9">
        <v>0</v>
      </c>
      <c r="D185" s="10">
        <v>0</v>
      </c>
      <c r="E185" s="9">
        <v>0</v>
      </c>
      <c r="F185" s="10">
        <f t="shared" si="22"/>
        <v>0</v>
      </c>
      <c r="G185" s="9">
        <f t="shared" si="22"/>
        <v>0</v>
      </c>
      <c r="H185" s="23">
        <v>0</v>
      </c>
      <c r="I185" s="23">
        <f t="shared" si="23"/>
        <v>0</v>
      </c>
      <c r="J185" s="16">
        <f t="shared" si="20"/>
        <v>0</v>
      </c>
      <c r="K185" s="87"/>
      <c r="L185" s="86"/>
      <c r="M185" s="16">
        <f t="shared" si="29"/>
        <v>35.08955751678662</v>
      </c>
      <c r="N185" s="16">
        <f t="shared" si="29"/>
        <v>25.991832636265841</v>
      </c>
      <c r="O185" s="16">
        <f t="shared" si="29"/>
        <v>24.783030990213618</v>
      </c>
      <c r="P185" s="16">
        <f t="shared" si="29"/>
        <v>25.937344452074488</v>
      </c>
      <c r="Q185" s="16">
        <f t="shared" si="29"/>
        <v>24.979290011592955</v>
      </c>
      <c r="R185" s="16">
        <f t="shared" si="24"/>
        <v>35.08955751678662</v>
      </c>
      <c r="S185" s="5">
        <f t="shared" si="21"/>
        <v>0</v>
      </c>
      <c r="T185" s="17">
        <f t="shared" si="25"/>
        <v>0</v>
      </c>
    </row>
    <row r="186" spans="1:20" x14ac:dyDescent="0.25">
      <c r="A186" s="24">
        <v>42529.541666666664</v>
      </c>
      <c r="B186" s="10">
        <v>0</v>
      </c>
      <c r="C186" s="9">
        <v>0</v>
      </c>
      <c r="D186" s="15">
        <v>0</v>
      </c>
      <c r="E186" s="15">
        <v>0</v>
      </c>
      <c r="F186" s="10">
        <f t="shared" si="22"/>
        <v>0</v>
      </c>
      <c r="G186" s="9">
        <f t="shared" si="22"/>
        <v>0</v>
      </c>
      <c r="H186" s="23">
        <v>0</v>
      </c>
      <c r="I186" s="23">
        <f t="shared" si="23"/>
        <v>0</v>
      </c>
      <c r="J186" s="16">
        <f t="shared" si="20"/>
        <v>0</v>
      </c>
      <c r="K186" s="87"/>
      <c r="L186" s="86"/>
      <c r="M186" s="16">
        <f t="shared" si="29"/>
        <v>35.08955751678662</v>
      </c>
      <c r="N186" s="16">
        <f t="shared" si="29"/>
        <v>25.991832636265841</v>
      </c>
      <c r="O186" s="16">
        <f t="shared" si="29"/>
        <v>24.783030990213618</v>
      </c>
      <c r="P186" s="16">
        <f t="shared" si="29"/>
        <v>25.937344452074488</v>
      </c>
      <c r="Q186" s="16">
        <f t="shared" si="29"/>
        <v>24.979290011592955</v>
      </c>
      <c r="R186" s="16">
        <f t="shared" si="24"/>
        <v>35.08955751678662</v>
      </c>
      <c r="S186" s="5">
        <f t="shared" si="21"/>
        <v>0</v>
      </c>
      <c r="T186" s="17">
        <f t="shared" si="25"/>
        <v>0</v>
      </c>
    </row>
    <row r="187" spans="1:20" x14ac:dyDescent="0.25">
      <c r="A187" s="24">
        <v>42529.583333333336</v>
      </c>
      <c r="B187" s="10">
        <v>0</v>
      </c>
      <c r="C187" s="9">
        <v>0</v>
      </c>
      <c r="D187" s="10">
        <v>0</v>
      </c>
      <c r="E187" s="9">
        <v>0</v>
      </c>
      <c r="F187" s="10">
        <f t="shared" si="22"/>
        <v>0</v>
      </c>
      <c r="G187" s="9">
        <f t="shared" si="22"/>
        <v>0</v>
      </c>
      <c r="H187" s="23">
        <v>0</v>
      </c>
      <c r="I187" s="23">
        <f t="shared" si="23"/>
        <v>0</v>
      </c>
      <c r="J187" s="16">
        <f t="shared" si="20"/>
        <v>0</v>
      </c>
      <c r="K187" s="87"/>
      <c r="L187" s="86"/>
      <c r="M187" s="16">
        <f t="shared" si="29"/>
        <v>35.08955751678662</v>
      </c>
      <c r="N187" s="16">
        <f t="shared" si="29"/>
        <v>25.991832636265841</v>
      </c>
      <c r="O187" s="16">
        <f t="shared" si="29"/>
        <v>24.783030990213618</v>
      </c>
      <c r="P187" s="16">
        <f t="shared" si="29"/>
        <v>25.937344452074488</v>
      </c>
      <c r="Q187" s="16">
        <f t="shared" si="29"/>
        <v>24.979290011592955</v>
      </c>
      <c r="R187" s="16">
        <f t="shared" si="24"/>
        <v>35.08955751678662</v>
      </c>
      <c r="S187" s="5">
        <f t="shared" si="21"/>
        <v>0</v>
      </c>
      <c r="T187" s="17">
        <f t="shared" si="25"/>
        <v>0</v>
      </c>
    </row>
    <row r="188" spans="1:20" x14ac:dyDescent="0.25">
      <c r="A188" s="24">
        <v>42529.625</v>
      </c>
      <c r="B188" s="10">
        <v>0</v>
      </c>
      <c r="C188" s="9">
        <v>0</v>
      </c>
      <c r="D188" s="10">
        <v>0</v>
      </c>
      <c r="E188" s="9">
        <v>0</v>
      </c>
      <c r="F188" s="10">
        <f t="shared" si="22"/>
        <v>0</v>
      </c>
      <c r="G188" s="9">
        <f t="shared" si="22"/>
        <v>0</v>
      </c>
      <c r="H188" s="23">
        <v>0</v>
      </c>
      <c r="I188" s="23">
        <f t="shared" si="23"/>
        <v>0</v>
      </c>
      <c r="J188" s="16">
        <f t="shared" si="20"/>
        <v>0</v>
      </c>
      <c r="K188" s="87"/>
      <c r="L188" s="86"/>
      <c r="M188" s="16">
        <f t="shared" si="29"/>
        <v>35.08955751678662</v>
      </c>
      <c r="N188" s="16">
        <f t="shared" si="29"/>
        <v>25.991832636265841</v>
      </c>
      <c r="O188" s="16">
        <f t="shared" si="29"/>
        <v>24.783030990213618</v>
      </c>
      <c r="P188" s="16">
        <f t="shared" si="29"/>
        <v>25.937344452074488</v>
      </c>
      <c r="Q188" s="16">
        <f t="shared" si="29"/>
        <v>24.979290011592955</v>
      </c>
      <c r="R188" s="16">
        <f t="shared" si="24"/>
        <v>35.08955751678662</v>
      </c>
      <c r="S188" s="5">
        <f t="shared" si="21"/>
        <v>0</v>
      </c>
      <c r="T188" s="17">
        <f t="shared" si="25"/>
        <v>0</v>
      </c>
    </row>
    <row r="189" spans="1:20" x14ac:dyDescent="0.25">
      <c r="A189" s="24">
        <v>42529.666666666664</v>
      </c>
      <c r="B189" s="10">
        <v>0</v>
      </c>
      <c r="C189" s="9">
        <v>0</v>
      </c>
      <c r="D189" s="10">
        <v>0</v>
      </c>
      <c r="E189" s="9">
        <v>0</v>
      </c>
      <c r="F189" s="10">
        <f t="shared" si="22"/>
        <v>0</v>
      </c>
      <c r="G189" s="9">
        <f t="shared" si="22"/>
        <v>0</v>
      </c>
      <c r="H189" s="23">
        <v>0</v>
      </c>
      <c r="I189" s="23">
        <f t="shared" si="23"/>
        <v>0</v>
      </c>
      <c r="J189" s="16">
        <f t="shared" si="20"/>
        <v>0</v>
      </c>
      <c r="K189" s="87"/>
      <c r="L189" s="86"/>
      <c r="M189" s="16">
        <f t="shared" si="29"/>
        <v>35.08955751678662</v>
      </c>
      <c r="N189" s="16">
        <f t="shared" si="29"/>
        <v>25.991832636265841</v>
      </c>
      <c r="O189" s="16">
        <f t="shared" si="29"/>
        <v>24.783030990213618</v>
      </c>
      <c r="P189" s="16">
        <f t="shared" si="29"/>
        <v>25.937344452074488</v>
      </c>
      <c r="Q189" s="16">
        <f t="shared" si="29"/>
        <v>24.979290011592955</v>
      </c>
      <c r="R189" s="16">
        <f t="shared" si="24"/>
        <v>35.08955751678662</v>
      </c>
      <c r="S189" s="5">
        <f t="shared" si="21"/>
        <v>0</v>
      </c>
      <c r="T189" s="17">
        <f t="shared" si="25"/>
        <v>0</v>
      </c>
    </row>
    <row r="190" spans="1:20" x14ac:dyDescent="0.25">
      <c r="A190" s="24">
        <v>42529.708333333336</v>
      </c>
      <c r="B190" s="10">
        <v>0</v>
      </c>
      <c r="C190" s="9">
        <v>0</v>
      </c>
      <c r="D190" s="10">
        <v>0</v>
      </c>
      <c r="E190" s="9">
        <v>0</v>
      </c>
      <c r="F190" s="10">
        <f t="shared" si="22"/>
        <v>0</v>
      </c>
      <c r="G190" s="9">
        <f t="shared" si="22"/>
        <v>0</v>
      </c>
      <c r="H190" s="23">
        <v>0</v>
      </c>
      <c r="I190" s="23">
        <f t="shared" si="23"/>
        <v>0</v>
      </c>
      <c r="J190" s="16">
        <f t="shared" si="20"/>
        <v>0</v>
      </c>
      <c r="K190" s="87"/>
      <c r="L190" s="86"/>
      <c r="M190" s="16">
        <f t="shared" si="29"/>
        <v>35.08955751678662</v>
      </c>
      <c r="N190" s="16">
        <f t="shared" si="29"/>
        <v>25.991832636265841</v>
      </c>
      <c r="O190" s="16">
        <f t="shared" si="29"/>
        <v>24.783030990213618</v>
      </c>
      <c r="P190" s="16">
        <f t="shared" si="29"/>
        <v>25.937344452074488</v>
      </c>
      <c r="Q190" s="16">
        <f t="shared" si="29"/>
        <v>24.979290011592955</v>
      </c>
      <c r="R190" s="16">
        <f t="shared" si="24"/>
        <v>35.08955751678662</v>
      </c>
      <c r="S190" s="5">
        <f t="shared" si="21"/>
        <v>0</v>
      </c>
      <c r="T190" s="17">
        <f t="shared" si="25"/>
        <v>0</v>
      </c>
    </row>
    <row r="191" spans="1:20" x14ac:dyDescent="0.25">
      <c r="A191" s="24">
        <v>42529.75</v>
      </c>
      <c r="B191" s="10">
        <v>0</v>
      </c>
      <c r="C191" s="9">
        <v>0</v>
      </c>
      <c r="D191" s="15">
        <v>0</v>
      </c>
      <c r="E191" s="15">
        <v>0</v>
      </c>
      <c r="F191" s="10">
        <f t="shared" si="22"/>
        <v>0</v>
      </c>
      <c r="G191" s="9">
        <f t="shared" si="22"/>
        <v>0</v>
      </c>
      <c r="H191" s="23">
        <v>0</v>
      </c>
      <c r="I191" s="23">
        <f t="shared" si="23"/>
        <v>0</v>
      </c>
      <c r="J191" s="16">
        <f t="shared" si="20"/>
        <v>0</v>
      </c>
      <c r="K191" s="87"/>
      <c r="L191" s="86"/>
      <c r="M191" s="16">
        <f t="shared" si="29"/>
        <v>35.08955751678662</v>
      </c>
      <c r="N191" s="16">
        <f t="shared" si="29"/>
        <v>25.991832636265841</v>
      </c>
      <c r="O191" s="16">
        <f t="shared" si="29"/>
        <v>24.783030990213618</v>
      </c>
      <c r="P191" s="16">
        <f t="shared" si="29"/>
        <v>25.937344452074488</v>
      </c>
      <c r="Q191" s="16">
        <f t="shared" si="29"/>
        <v>24.979290011592955</v>
      </c>
      <c r="R191" s="16">
        <f t="shared" si="24"/>
        <v>35.08955751678662</v>
      </c>
      <c r="S191" s="5">
        <f t="shared" si="21"/>
        <v>0</v>
      </c>
      <c r="T191" s="17">
        <f t="shared" si="25"/>
        <v>0</v>
      </c>
    </row>
    <row r="192" spans="1:20" x14ac:dyDescent="0.25">
      <c r="A192" s="24">
        <v>42529.791666666664</v>
      </c>
      <c r="B192" s="10">
        <v>0</v>
      </c>
      <c r="C192" s="9">
        <v>0</v>
      </c>
      <c r="D192" s="15">
        <v>0</v>
      </c>
      <c r="E192" s="15">
        <v>0</v>
      </c>
      <c r="F192" s="10">
        <f t="shared" si="22"/>
        <v>0</v>
      </c>
      <c r="G192" s="9">
        <f t="shared" si="22"/>
        <v>0</v>
      </c>
      <c r="H192" s="23">
        <v>0</v>
      </c>
      <c r="I192" s="23">
        <f t="shared" si="23"/>
        <v>0</v>
      </c>
      <c r="J192" s="16">
        <f t="shared" si="20"/>
        <v>0</v>
      </c>
      <c r="K192" s="87"/>
      <c r="L192" s="86"/>
      <c r="M192" s="16">
        <f t="shared" si="29"/>
        <v>35.08955751678662</v>
      </c>
      <c r="N192" s="16">
        <f t="shared" si="29"/>
        <v>25.991832636265841</v>
      </c>
      <c r="O192" s="16">
        <f t="shared" si="29"/>
        <v>24.783030990213618</v>
      </c>
      <c r="P192" s="16">
        <f t="shared" si="29"/>
        <v>25.937344452074488</v>
      </c>
      <c r="Q192" s="16">
        <f t="shared" si="29"/>
        <v>24.979290011592955</v>
      </c>
      <c r="R192" s="16">
        <f t="shared" si="24"/>
        <v>35.08955751678662</v>
      </c>
      <c r="S192" s="5">
        <f t="shared" si="21"/>
        <v>0</v>
      </c>
      <c r="T192" s="17">
        <f t="shared" si="25"/>
        <v>0</v>
      </c>
    </row>
    <row r="193" spans="1:20" x14ac:dyDescent="0.25">
      <c r="A193" s="24">
        <v>42529.833333333336</v>
      </c>
      <c r="B193" s="10">
        <v>0</v>
      </c>
      <c r="C193" s="9">
        <v>0</v>
      </c>
      <c r="D193" s="15">
        <v>0</v>
      </c>
      <c r="E193" s="15">
        <v>0</v>
      </c>
      <c r="F193" s="10">
        <f t="shared" si="22"/>
        <v>0</v>
      </c>
      <c r="G193" s="9">
        <f t="shared" si="22"/>
        <v>0</v>
      </c>
      <c r="H193" s="23">
        <v>0</v>
      </c>
      <c r="I193" s="23">
        <f t="shared" si="23"/>
        <v>0</v>
      </c>
      <c r="J193" s="16">
        <f t="shared" si="20"/>
        <v>0</v>
      </c>
      <c r="K193" s="87"/>
      <c r="L193" s="86"/>
      <c r="M193" s="16">
        <f t="shared" si="29"/>
        <v>35.08955751678662</v>
      </c>
      <c r="N193" s="16">
        <f t="shared" si="29"/>
        <v>25.991832636265841</v>
      </c>
      <c r="O193" s="16">
        <f t="shared" si="29"/>
        <v>24.783030990213618</v>
      </c>
      <c r="P193" s="16">
        <f t="shared" si="29"/>
        <v>25.937344452074488</v>
      </c>
      <c r="Q193" s="16">
        <f t="shared" si="29"/>
        <v>24.979290011592955</v>
      </c>
      <c r="R193" s="16">
        <f t="shared" si="24"/>
        <v>35.08955751678662</v>
      </c>
      <c r="S193" s="5">
        <f t="shared" si="21"/>
        <v>0</v>
      </c>
      <c r="T193" s="17">
        <f t="shared" si="25"/>
        <v>0</v>
      </c>
    </row>
    <row r="194" spans="1:20" x14ac:dyDescent="0.25">
      <c r="A194" s="24">
        <v>42529.875</v>
      </c>
      <c r="B194" s="10">
        <v>0</v>
      </c>
      <c r="C194" s="9">
        <v>0</v>
      </c>
      <c r="D194" s="10">
        <v>0</v>
      </c>
      <c r="E194" s="9">
        <v>0</v>
      </c>
      <c r="F194" s="10">
        <f t="shared" si="22"/>
        <v>0</v>
      </c>
      <c r="G194" s="9">
        <f t="shared" si="22"/>
        <v>0</v>
      </c>
      <c r="H194" s="23">
        <v>0</v>
      </c>
      <c r="I194" s="23">
        <f t="shared" si="23"/>
        <v>0</v>
      </c>
      <c r="J194" s="16">
        <f t="shared" si="20"/>
        <v>0</v>
      </c>
      <c r="K194" s="87"/>
      <c r="L194" s="86"/>
      <c r="M194" s="16">
        <f t="shared" si="29"/>
        <v>35.08955751678662</v>
      </c>
      <c r="N194" s="16">
        <f t="shared" si="29"/>
        <v>25.991832636265841</v>
      </c>
      <c r="O194" s="16">
        <f t="shared" si="29"/>
        <v>24.783030990213618</v>
      </c>
      <c r="P194" s="16">
        <f t="shared" si="29"/>
        <v>25.937344452074488</v>
      </c>
      <c r="Q194" s="16">
        <f t="shared" si="29"/>
        <v>24.979290011592955</v>
      </c>
      <c r="R194" s="16">
        <f t="shared" si="24"/>
        <v>35.08955751678662</v>
      </c>
      <c r="S194" s="5">
        <f t="shared" si="21"/>
        <v>0</v>
      </c>
      <c r="T194" s="17">
        <f t="shared" si="25"/>
        <v>0</v>
      </c>
    </row>
    <row r="195" spans="1:20" x14ac:dyDescent="0.25">
      <c r="A195" s="24">
        <v>42529.916666666664</v>
      </c>
      <c r="B195" s="10">
        <v>0</v>
      </c>
      <c r="C195" s="9">
        <v>0</v>
      </c>
      <c r="D195" s="10">
        <v>0</v>
      </c>
      <c r="E195" s="9">
        <v>0</v>
      </c>
      <c r="F195" s="10">
        <f t="shared" si="22"/>
        <v>0</v>
      </c>
      <c r="G195" s="9">
        <f t="shared" si="22"/>
        <v>0</v>
      </c>
      <c r="H195" s="23">
        <v>0</v>
      </c>
      <c r="I195" s="23">
        <f t="shared" si="23"/>
        <v>0</v>
      </c>
      <c r="J195" s="16">
        <f t="shared" si="20"/>
        <v>0</v>
      </c>
      <c r="K195" s="87"/>
      <c r="L195" s="86"/>
      <c r="M195" s="16">
        <f t="shared" si="29"/>
        <v>35.08955751678662</v>
      </c>
      <c r="N195" s="16">
        <f t="shared" si="29"/>
        <v>25.991832636265841</v>
      </c>
      <c r="O195" s="16">
        <f t="shared" si="29"/>
        <v>24.783030990213618</v>
      </c>
      <c r="P195" s="16">
        <f t="shared" si="29"/>
        <v>25.937344452074488</v>
      </c>
      <c r="Q195" s="16">
        <f t="shared" si="29"/>
        <v>24.979290011592955</v>
      </c>
      <c r="R195" s="16">
        <f t="shared" si="24"/>
        <v>35.08955751678662</v>
      </c>
      <c r="S195" s="5">
        <f t="shared" si="21"/>
        <v>0</v>
      </c>
      <c r="T195" s="17">
        <f t="shared" si="25"/>
        <v>0</v>
      </c>
    </row>
    <row r="196" spans="1:20" x14ac:dyDescent="0.25">
      <c r="A196" s="24">
        <v>42529.958333333336</v>
      </c>
      <c r="B196" s="10">
        <v>7.16</v>
      </c>
      <c r="C196" s="9">
        <v>145.56280000000001</v>
      </c>
      <c r="D196" s="10">
        <v>0</v>
      </c>
      <c r="E196" s="9">
        <v>0</v>
      </c>
      <c r="F196" s="10">
        <f t="shared" si="22"/>
        <v>7.16</v>
      </c>
      <c r="G196" s="9">
        <f t="shared" si="22"/>
        <v>145.56280000000001</v>
      </c>
      <c r="H196" s="23">
        <v>0</v>
      </c>
      <c r="I196" s="23">
        <f t="shared" si="23"/>
        <v>7.16</v>
      </c>
      <c r="J196" s="16">
        <f t="shared" si="20"/>
        <v>20.330000000000002</v>
      </c>
      <c r="K196" s="87"/>
      <c r="L196" s="86"/>
      <c r="M196" s="16">
        <f t="shared" si="29"/>
        <v>35.08955751678662</v>
      </c>
      <c r="N196" s="16">
        <f t="shared" si="29"/>
        <v>25.991832636265841</v>
      </c>
      <c r="O196" s="16">
        <f t="shared" si="29"/>
        <v>24.783030990213618</v>
      </c>
      <c r="P196" s="16">
        <f t="shared" si="29"/>
        <v>25.937344452074488</v>
      </c>
      <c r="Q196" s="16">
        <f t="shared" si="29"/>
        <v>24.979290011592955</v>
      </c>
      <c r="R196" s="16">
        <f t="shared" si="24"/>
        <v>35.08955751678662</v>
      </c>
      <c r="S196" s="5">
        <f t="shared" si="21"/>
        <v>0</v>
      </c>
      <c r="T196" s="17">
        <f t="shared" si="25"/>
        <v>0</v>
      </c>
    </row>
    <row r="197" spans="1:20" x14ac:dyDescent="0.25">
      <c r="A197" s="24">
        <v>42530</v>
      </c>
      <c r="B197" s="10">
        <v>81.599999999999994</v>
      </c>
      <c r="C197" s="9">
        <v>1396.992</v>
      </c>
      <c r="D197" s="10">
        <v>72.683000000000007</v>
      </c>
      <c r="E197" s="9">
        <v>1244.3330000000001</v>
      </c>
      <c r="F197" s="10">
        <f t="shared" si="22"/>
        <v>8.9169999999999874</v>
      </c>
      <c r="G197" s="9">
        <f t="shared" si="22"/>
        <v>152.65899999999988</v>
      </c>
      <c r="H197" s="23">
        <v>0</v>
      </c>
      <c r="I197" s="23">
        <f t="shared" si="23"/>
        <v>8.9169999999999874</v>
      </c>
      <c r="J197" s="16">
        <f t="shared" si="20"/>
        <v>17.119995514186396</v>
      </c>
      <c r="K197" s="87"/>
      <c r="L197" s="86"/>
      <c r="M197" s="16">
        <f t="shared" si="29"/>
        <v>35.08955751678662</v>
      </c>
      <c r="N197" s="16">
        <f t="shared" si="29"/>
        <v>25.991832636265841</v>
      </c>
      <c r="O197" s="16">
        <f t="shared" si="29"/>
        <v>24.783030990213618</v>
      </c>
      <c r="P197" s="16">
        <f t="shared" si="29"/>
        <v>25.937344452074488</v>
      </c>
      <c r="Q197" s="16">
        <f t="shared" si="29"/>
        <v>24.979290011592955</v>
      </c>
      <c r="R197" s="16">
        <f t="shared" si="24"/>
        <v>35.08955751678662</v>
      </c>
      <c r="S197" s="5">
        <f t="shared" si="21"/>
        <v>0</v>
      </c>
      <c r="T197" s="17">
        <f t="shared" si="25"/>
        <v>0</v>
      </c>
    </row>
    <row r="198" spans="1:20" x14ac:dyDescent="0.25">
      <c r="A198" s="24">
        <v>42530.041666666664</v>
      </c>
      <c r="B198" s="10">
        <v>93.8</v>
      </c>
      <c r="C198" s="9">
        <v>1391.992</v>
      </c>
      <c r="D198" s="10">
        <v>0</v>
      </c>
      <c r="E198" s="9">
        <v>0</v>
      </c>
      <c r="F198" s="10">
        <f t="shared" si="22"/>
        <v>93.8</v>
      </c>
      <c r="G198" s="9">
        <f t="shared" si="22"/>
        <v>1391.992</v>
      </c>
      <c r="H198" s="23">
        <v>0</v>
      </c>
      <c r="I198" s="23">
        <f t="shared" si="23"/>
        <v>93.8</v>
      </c>
      <c r="J198" s="16">
        <f t="shared" ref="J198:J261" si="30">IF(F198&gt;0,G198/F198,0)</f>
        <v>14.84</v>
      </c>
      <c r="K198" s="87"/>
      <c r="L198" s="86"/>
      <c r="M198" s="16">
        <f t="shared" si="29"/>
        <v>35.08955751678662</v>
      </c>
      <c r="N198" s="16">
        <f t="shared" si="29"/>
        <v>25.991832636265841</v>
      </c>
      <c r="O198" s="16">
        <f t="shared" si="29"/>
        <v>24.783030990213618</v>
      </c>
      <c r="P198" s="16">
        <f t="shared" si="29"/>
        <v>25.937344452074488</v>
      </c>
      <c r="Q198" s="16">
        <f t="shared" si="29"/>
        <v>24.979290011592955</v>
      </c>
      <c r="R198" s="16">
        <f t="shared" si="24"/>
        <v>35.08955751678662</v>
      </c>
      <c r="S198" s="5">
        <f t="shared" ref="S198:S261" si="31">IF(J198&gt;R198,J198-R198,0)</f>
        <v>0</v>
      </c>
      <c r="T198" s="17">
        <f t="shared" si="25"/>
        <v>0</v>
      </c>
    </row>
    <row r="199" spans="1:20" x14ac:dyDescent="0.25">
      <c r="A199" s="24">
        <v>42530.083333333336</v>
      </c>
      <c r="B199" s="10">
        <v>63.9</v>
      </c>
      <c r="C199" s="9">
        <v>915.048</v>
      </c>
      <c r="D199" s="10">
        <v>0</v>
      </c>
      <c r="E199" s="9">
        <v>0</v>
      </c>
      <c r="F199" s="10">
        <f t="shared" ref="F199:G262" si="32">B199-D199</f>
        <v>63.9</v>
      </c>
      <c r="G199" s="9">
        <f t="shared" si="32"/>
        <v>915.048</v>
      </c>
      <c r="H199" s="23">
        <v>0</v>
      </c>
      <c r="I199" s="23">
        <f t="shared" ref="I199:I262" si="33">F199-H199</f>
        <v>63.9</v>
      </c>
      <c r="J199" s="16">
        <f t="shared" si="30"/>
        <v>14.32</v>
      </c>
      <c r="K199" s="87"/>
      <c r="L199" s="86"/>
      <c r="M199" s="16">
        <f t="shared" si="29"/>
        <v>35.08955751678662</v>
      </c>
      <c r="N199" s="16">
        <f t="shared" si="29"/>
        <v>25.991832636265841</v>
      </c>
      <c r="O199" s="16">
        <f t="shared" si="29"/>
        <v>24.783030990213618</v>
      </c>
      <c r="P199" s="16">
        <f t="shared" si="29"/>
        <v>25.937344452074488</v>
      </c>
      <c r="Q199" s="16">
        <f t="shared" si="29"/>
        <v>24.979290011592955</v>
      </c>
      <c r="R199" s="16">
        <f t="shared" ref="R199:R262" si="34">MAX(L199:Q199)</f>
        <v>35.08955751678662</v>
      </c>
      <c r="S199" s="5">
        <f t="shared" si="31"/>
        <v>0</v>
      </c>
      <c r="T199" s="17">
        <f t="shared" ref="T199:T262" si="35">IF(S199&lt;&gt;" ",S199*I199,0)</f>
        <v>0</v>
      </c>
    </row>
    <row r="200" spans="1:20" x14ac:dyDescent="0.25">
      <c r="A200" s="24">
        <v>42530.125</v>
      </c>
      <c r="B200" s="10">
        <v>48.9</v>
      </c>
      <c r="C200" s="9">
        <v>655.26</v>
      </c>
      <c r="D200" s="10">
        <v>0</v>
      </c>
      <c r="E200" s="9">
        <v>0</v>
      </c>
      <c r="F200" s="10">
        <f t="shared" si="32"/>
        <v>48.9</v>
      </c>
      <c r="G200" s="9">
        <f t="shared" si="32"/>
        <v>655.26</v>
      </c>
      <c r="H200" s="23">
        <v>0</v>
      </c>
      <c r="I200" s="23">
        <f t="shared" si="33"/>
        <v>48.9</v>
      </c>
      <c r="J200" s="16">
        <f t="shared" si="30"/>
        <v>13.4</v>
      </c>
      <c r="K200" s="87"/>
      <c r="L200" s="86"/>
      <c r="M200" s="16">
        <f t="shared" ref="M200:Q215" si="36">M199</f>
        <v>35.08955751678662</v>
      </c>
      <c r="N200" s="16">
        <f t="shared" si="36"/>
        <v>25.991832636265841</v>
      </c>
      <c r="O200" s="16">
        <f t="shared" si="36"/>
        <v>24.783030990213618</v>
      </c>
      <c r="P200" s="16">
        <f t="shared" si="36"/>
        <v>25.937344452074488</v>
      </c>
      <c r="Q200" s="16">
        <f t="shared" si="36"/>
        <v>24.979290011592955</v>
      </c>
      <c r="R200" s="16">
        <f t="shared" si="34"/>
        <v>35.08955751678662</v>
      </c>
      <c r="S200" s="5">
        <f t="shared" si="31"/>
        <v>0</v>
      </c>
      <c r="T200" s="17">
        <f t="shared" si="35"/>
        <v>0</v>
      </c>
    </row>
    <row r="201" spans="1:20" x14ac:dyDescent="0.25">
      <c r="A201" s="24">
        <v>42530.166666666664</v>
      </c>
      <c r="B201" s="10">
        <v>43.2</v>
      </c>
      <c r="C201" s="9">
        <v>511.488</v>
      </c>
      <c r="D201" s="10">
        <v>0</v>
      </c>
      <c r="E201" s="9">
        <v>0</v>
      </c>
      <c r="F201" s="10">
        <f t="shared" si="32"/>
        <v>43.2</v>
      </c>
      <c r="G201" s="9">
        <f t="shared" si="32"/>
        <v>511.488</v>
      </c>
      <c r="H201" s="23">
        <v>0</v>
      </c>
      <c r="I201" s="23">
        <f t="shared" si="33"/>
        <v>43.2</v>
      </c>
      <c r="J201" s="16">
        <f t="shared" si="30"/>
        <v>11.84</v>
      </c>
      <c r="K201" s="87"/>
      <c r="L201" s="86"/>
      <c r="M201" s="16">
        <f t="shared" si="36"/>
        <v>35.08955751678662</v>
      </c>
      <c r="N201" s="16">
        <f t="shared" si="36"/>
        <v>25.991832636265841</v>
      </c>
      <c r="O201" s="16">
        <f t="shared" si="36"/>
        <v>24.783030990213618</v>
      </c>
      <c r="P201" s="16">
        <f t="shared" si="36"/>
        <v>25.937344452074488</v>
      </c>
      <c r="Q201" s="16">
        <f t="shared" si="36"/>
        <v>24.979290011592955</v>
      </c>
      <c r="R201" s="16">
        <f t="shared" si="34"/>
        <v>35.08955751678662</v>
      </c>
      <c r="S201" s="5">
        <f t="shared" si="31"/>
        <v>0</v>
      </c>
      <c r="T201" s="17">
        <f t="shared" si="35"/>
        <v>0</v>
      </c>
    </row>
    <row r="202" spans="1:20" x14ac:dyDescent="0.25">
      <c r="A202" s="24">
        <v>42530.208333333336</v>
      </c>
      <c r="B202" s="10">
        <v>45.4</v>
      </c>
      <c r="C202" s="9">
        <v>636.96199999999999</v>
      </c>
      <c r="D202" s="10">
        <v>0</v>
      </c>
      <c r="E202" s="9">
        <v>0</v>
      </c>
      <c r="F202" s="10">
        <f t="shared" si="32"/>
        <v>45.4</v>
      </c>
      <c r="G202" s="9">
        <f t="shared" si="32"/>
        <v>636.96199999999999</v>
      </c>
      <c r="H202" s="23">
        <v>0</v>
      </c>
      <c r="I202" s="23">
        <f t="shared" si="33"/>
        <v>45.4</v>
      </c>
      <c r="J202" s="16">
        <f t="shared" si="30"/>
        <v>14.03</v>
      </c>
      <c r="K202" s="87"/>
      <c r="L202" s="86"/>
      <c r="M202" s="16">
        <f t="shared" si="36"/>
        <v>35.08955751678662</v>
      </c>
      <c r="N202" s="16">
        <f t="shared" si="36"/>
        <v>25.991832636265841</v>
      </c>
      <c r="O202" s="16">
        <f t="shared" si="36"/>
        <v>24.783030990213618</v>
      </c>
      <c r="P202" s="16">
        <f t="shared" si="36"/>
        <v>25.937344452074488</v>
      </c>
      <c r="Q202" s="16">
        <f t="shared" si="36"/>
        <v>24.979290011592955</v>
      </c>
      <c r="R202" s="16">
        <f t="shared" si="34"/>
        <v>35.08955751678662</v>
      </c>
      <c r="S202" s="5">
        <f t="shared" si="31"/>
        <v>0</v>
      </c>
      <c r="T202" s="17">
        <f t="shared" si="35"/>
        <v>0</v>
      </c>
    </row>
    <row r="203" spans="1:20" x14ac:dyDescent="0.25">
      <c r="A203" s="24">
        <v>42530.25</v>
      </c>
      <c r="B203" s="10">
        <v>23.85</v>
      </c>
      <c r="C203" s="9">
        <v>391.61700000000002</v>
      </c>
      <c r="D203" s="15">
        <v>0</v>
      </c>
      <c r="E203" s="15">
        <v>0</v>
      </c>
      <c r="F203" s="10">
        <f t="shared" si="32"/>
        <v>23.85</v>
      </c>
      <c r="G203" s="9">
        <f t="shared" si="32"/>
        <v>391.61700000000002</v>
      </c>
      <c r="H203" s="23">
        <v>0</v>
      </c>
      <c r="I203" s="23">
        <f t="shared" si="33"/>
        <v>23.85</v>
      </c>
      <c r="J203" s="16">
        <f t="shared" si="30"/>
        <v>16.419999999999998</v>
      </c>
      <c r="K203" s="87"/>
      <c r="L203" s="86"/>
      <c r="M203" s="16">
        <f t="shared" si="36"/>
        <v>35.08955751678662</v>
      </c>
      <c r="N203" s="16">
        <f t="shared" si="36"/>
        <v>25.991832636265841</v>
      </c>
      <c r="O203" s="16">
        <f t="shared" si="36"/>
        <v>24.783030990213618</v>
      </c>
      <c r="P203" s="16">
        <f t="shared" si="36"/>
        <v>25.937344452074488</v>
      </c>
      <c r="Q203" s="16">
        <f t="shared" si="36"/>
        <v>24.979290011592955</v>
      </c>
      <c r="R203" s="16">
        <f t="shared" si="34"/>
        <v>35.08955751678662</v>
      </c>
      <c r="S203" s="5">
        <f t="shared" si="31"/>
        <v>0</v>
      </c>
      <c r="T203" s="17">
        <f t="shared" si="35"/>
        <v>0</v>
      </c>
    </row>
    <row r="204" spans="1:20" x14ac:dyDescent="0.25">
      <c r="A204" s="24">
        <v>42530.291666666664</v>
      </c>
      <c r="B204" s="10">
        <v>0</v>
      </c>
      <c r="C204" s="9">
        <v>0</v>
      </c>
      <c r="D204" s="15">
        <v>0</v>
      </c>
      <c r="E204" s="15">
        <v>0</v>
      </c>
      <c r="F204" s="10">
        <f t="shared" si="32"/>
        <v>0</v>
      </c>
      <c r="G204" s="9">
        <f t="shared" si="32"/>
        <v>0</v>
      </c>
      <c r="H204" s="23">
        <v>0</v>
      </c>
      <c r="I204" s="23">
        <f t="shared" si="33"/>
        <v>0</v>
      </c>
      <c r="J204" s="16">
        <f t="shared" si="30"/>
        <v>0</v>
      </c>
      <c r="K204" s="87"/>
      <c r="L204" s="86"/>
      <c r="M204" s="16">
        <f t="shared" si="36"/>
        <v>35.08955751678662</v>
      </c>
      <c r="N204" s="16">
        <f t="shared" si="36"/>
        <v>25.991832636265841</v>
      </c>
      <c r="O204" s="16">
        <f t="shared" si="36"/>
        <v>24.783030990213618</v>
      </c>
      <c r="P204" s="16">
        <f t="shared" si="36"/>
        <v>25.937344452074488</v>
      </c>
      <c r="Q204" s="16">
        <f t="shared" si="36"/>
        <v>24.979290011592955</v>
      </c>
      <c r="R204" s="16">
        <f t="shared" si="34"/>
        <v>35.08955751678662</v>
      </c>
      <c r="S204" s="5">
        <f t="shared" si="31"/>
        <v>0</v>
      </c>
      <c r="T204" s="17">
        <f t="shared" si="35"/>
        <v>0</v>
      </c>
    </row>
    <row r="205" spans="1:20" x14ac:dyDescent="0.25">
      <c r="A205" s="24">
        <v>42530.333333333336</v>
      </c>
      <c r="B205" s="10">
        <v>0</v>
      </c>
      <c r="C205" s="9">
        <v>0</v>
      </c>
      <c r="D205" s="10">
        <v>0</v>
      </c>
      <c r="E205" s="9">
        <v>0</v>
      </c>
      <c r="F205" s="10">
        <f t="shared" si="32"/>
        <v>0</v>
      </c>
      <c r="G205" s="9">
        <f t="shared" si="32"/>
        <v>0</v>
      </c>
      <c r="H205" s="23">
        <v>0</v>
      </c>
      <c r="I205" s="23">
        <f t="shared" si="33"/>
        <v>0</v>
      </c>
      <c r="J205" s="16">
        <f t="shared" si="30"/>
        <v>0</v>
      </c>
      <c r="K205" s="87"/>
      <c r="L205" s="86"/>
      <c r="M205" s="16">
        <f t="shared" si="36"/>
        <v>35.08955751678662</v>
      </c>
      <c r="N205" s="16">
        <f t="shared" si="36"/>
        <v>25.991832636265841</v>
      </c>
      <c r="O205" s="16">
        <f t="shared" si="36"/>
        <v>24.783030990213618</v>
      </c>
      <c r="P205" s="16">
        <f t="shared" si="36"/>
        <v>25.937344452074488</v>
      </c>
      <c r="Q205" s="16">
        <f t="shared" si="36"/>
        <v>24.979290011592955</v>
      </c>
      <c r="R205" s="16">
        <f t="shared" si="34"/>
        <v>35.08955751678662</v>
      </c>
      <c r="S205" s="5">
        <f t="shared" si="31"/>
        <v>0</v>
      </c>
      <c r="T205" s="17">
        <f t="shared" si="35"/>
        <v>0</v>
      </c>
    </row>
    <row r="206" spans="1:20" x14ac:dyDescent="0.25">
      <c r="A206" s="24">
        <v>42530.375</v>
      </c>
      <c r="B206" s="10">
        <v>0</v>
      </c>
      <c r="C206" s="9">
        <v>0</v>
      </c>
      <c r="D206" s="10">
        <v>0</v>
      </c>
      <c r="E206" s="9">
        <v>0</v>
      </c>
      <c r="F206" s="10">
        <f t="shared" si="32"/>
        <v>0</v>
      </c>
      <c r="G206" s="9">
        <f t="shared" si="32"/>
        <v>0</v>
      </c>
      <c r="H206" s="23">
        <v>0</v>
      </c>
      <c r="I206" s="23">
        <f t="shared" si="33"/>
        <v>0</v>
      </c>
      <c r="J206" s="16">
        <f t="shared" si="30"/>
        <v>0</v>
      </c>
      <c r="K206" s="87"/>
      <c r="L206" s="86"/>
      <c r="M206" s="16">
        <f t="shared" si="36"/>
        <v>35.08955751678662</v>
      </c>
      <c r="N206" s="16">
        <f t="shared" si="36"/>
        <v>25.991832636265841</v>
      </c>
      <c r="O206" s="16">
        <f t="shared" si="36"/>
        <v>24.783030990213618</v>
      </c>
      <c r="P206" s="16">
        <f t="shared" si="36"/>
        <v>25.937344452074488</v>
      </c>
      <c r="Q206" s="16">
        <f t="shared" si="36"/>
        <v>24.979290011592955</v>
      </c>
      <c r="R206" s="16">
        <f t="shared" si="34"/>
        <v>35.08955751678662</v>
      </c>
      <c r="S206" s="5">
        <f t="shared" si="31"/>
        <v>0</v>
      </c>
      <c r="T206" s="17">
        <f t="shared" si="35"/>
        <v>0</v>
      </c>
    </row>
    <row r="207" spans="1:20" x14ac:dyDescent="0.25">
      <c r="A207" s="24">
        <v>42530.416666666664</v>
      </c>
      <c r="B207" s="10">
        <v>0</v>
      </c>
      <c r="C207" s="9">
        <v>0</v>
      </c>
      <c r="D207" s="10">
        <v>0</v>
      </c>
      <c r="E207" s="9">
        <v>0</v>
      </c>
      <c r="F207" s="10">
        <f t="shared" si="32"/>
        <v>0</v>
      </c>
      <c r="G207" s="9">
        <f t="shared" si="32"/>
        <v>0</v>
      </c>
      <c r="H207" s="23">
        <v>0</v>
      </c>
      <c r="I207" s="23">
        <f t="shared" si="33"/>
        <v>0</v>
      </c>
      <c r="J207" s="16">
        <f t="shared" si="30"/>
        <v>0</v>
      </c>
      <c r="K207" s="87"/>
      <c r="L207" s="86"/>
      <c r="M207" s="16">
        <f t="shared" si="36"/>
        <v>35.08955751678662</v>
      </c>
      <c r="N207" s="16">
        <f t="shared" si="36"/>
        <v>25.991832636265841</v>
      </c>
      <c r="O207" s="16">
        <f t="shared" si="36"/>
        <v>24.783030990213618</v>
      </c>
      <c r="P207" s="16">
        <f t="shared" si="36"/>
        <v>25.937344452074488</v>
      </c>
      <c r="Q207" s="16">
        <f t="shared" si="36"/>
        <v>24.979290011592955</v>
      </c>
      <c r="R207" s="16">
        <f t="shared" si="34"/>
        <v>35.08955751678662</v>
      </c>
      <c r="S207" s="5">
        <f t="shared" si="31"/>
        <v>0</v>
      </c>
      <c r="T207" s="17">
        <f t="shared" si="35"/>
        <v>0</v>
      </c>
    </row>
    <row r="208" spans="1:20" x14ac:dyDescent="0.25">
      <c r="A208" s="24">
        <v>42530.458333333336</v>
      </c>
      <c r="B208" s="10">
        <v>0</v>
      </c>
      <c r="C208" s="9">
        <v>0</v>
      </c>
      <c r="D208" s="15">
        <v>0</v>
      </c>
      <c r="E208" s="15">
        <v>0</v>
      </c>
      <c r="F208" s="10">
        <f t="shared" si="32"/>
        <v>0</v>
      </c>
      <c r="G208" s="9">
        <f t="shared" si="32"/>
        <v>0</v>
      </c>
      <c r="H208" s="23">
        <v>0</v>
      </c>
      <c r="I208" s="23">
        <f t="shared" si="33"/>
        <v>0</v>
      </c>
      <c r="J208" s="16">
        <f t="shared" si="30"/>
        <v>0</v>
      </c>
      <c r="K208" s="87"/>
      <c r="L208" s="86"/>
      <c r="M208" s="16">
        <f t="shared" si="36"/>
        <v>35.08955751678662</v>
      </c>
      <c r="N208" s="16">
        <f t="shared" si="36"/>
        <v>25.991832636265841</v>
      </c>
      <c r="O208" s="16">
        <f t="shared" si="36"/>
        <v>24.783030990213618</v>
      </c>
      <c r="P208" s="16">
        <f t="shared" si="36"/>
        <v>25.937344452074488</v>
      </c>
      <c r="Q208" s="16">
        <f t="shared" si="36"/>
        <v>24.979290011592955</v>
      </c>
      <c r="R208" s="16">
        <f t="shared" si="34"/>
        <v>35.08955751678662</v>
      </c>
      <c r="S208" s="5">
        <f t="shared" si="31"/>
        <v>0</v>
      </c>
      <c r="T208" s="17">
        <f t="shared" si="35"/>
        <v>0</v>
      </c>
    </row>
    <row r="209" spans="1:20" x14ac:dyDescent="0.25">
      <c r="A209" s="24">
        <v>42530.5</v>
      </c>
      <c r="B209" s="10">
        <v>0</v>
      </c>
      <c r="C209" s="9">
        <v>0</v>
      </c>
      <c r="D209" s="15">
        <v>0</v>
      </c>
      <c r="E209" s="15">
        <v>0</v>
      </c>
      <c r="F209" s="10">
        <f t="shared" si="32"/>
        <v>0</v>
      </c>
      <c r="G209" s="9">
        <f t="shared" si="32"/>
        <v>0</v>
      </c>
      <c r="H209" s="23">
        <v>0</v>
      </c>
      <c r="I209" s="23">
        <f t="shared" si="33"/>
        <v>0</v>
      </c>
      <c r="J209" s="16">
        <f t="shared" si="30"/>
        <v>0</v>
      </c>
      <c r="K209" s="87"/>
      <c r="L209" s="86"/>
      <c r="M209" s="16">
        <f t="shared" si="36"/>
        <v>35.08955751678662</v>
      </c>
      <c r="N209" s="16">
        <f t="shared" si="36"/>
        <v>25.991832636265841</v>
      </c>
      <c r="O209" s="16">
        <f t="shared" si="36"/>
        <v>24.783030990213618</v>
      </c>
      <c r="P209" s="16">
        <f t="shared" si="36"/>
        <v>25.937344452074488</v>
      </c>
      <c r="Q209" s="16">
        <f t="shared" si="36"/>
        <v>24.979290011592955</v>
      </c>
      <c r="R209" s="16">
        <f t="shared" si="34"/>
        <v>35.08955751678662</v>
      </c>
      <c r="S209" s="5">
        <f t="shared" si="31"/>
        <v>0</v>
      </c>
      <c r="T209" s="17">
        <f t="shared" si="35"/>
        <v>0</v>
      </c>
    </row>
    <row r="210" spans="1:20" x14ac:dyDescent="0.25">
      <c r="A210" s="24">
        <v>42530.541666666664</v>
      </c>
      <c r="B210" s="10">
        <v>0</v>
      </c>
      <c r="C210" s="9">
        <v>0</v>
      </c>
      <c r="D210" s="10">
        <v>0</v>
      </c>
      <c r="E210" s="9">
        <v>0</v>
      </c>
      <c r="F210" s="10">
        <f t="shared" si="32"/>
        <v>0</v>
      </c>
      <c r="G210" s="9">
        <f t="shared" si="32"/>
        <v>0</v>
      </c>
      <c r="H210" s="23">
        <v>0</v>
      </c>
      <c r="I210" s="23">
        <f t="shared" si="33"/>
        <v>0</v>
      </c>
      <c r="J210" s="16">
        <f t="shared" si="30"/>
        <v>0</v>
      </c>
      <c r="K210" s="87"/>
      <c r="L210" s="86"/>
      <c r="M210" s="16">
        <f t="shared" si="36"/>
        <v>35.08955751678662</v>
      </c>
      <c r="N210" s="16">
        <f t="shared" si="36"/>
        <v>25.991832636265841</v>
      </c>
      <c r="O210" s="16">
        <f t="shared" si="36"/>
        <v>24.783030990213618</v>
      </c>
      <c r="P210" s="16">
        <f t="shared" si="36"/>
        <v>25.937344452074488</v>
      </c>
      <c r="Q210" s="16">
        <f t="shared" si="36"/>
        <v>24.979290011592955</v>
      </c>
      <c r="R210" s="16">
        <f t="shared" si="34"/>
        <v>35.08955751678662</v>
      </c>
      <c r="S210" s="5">
        <f t="shared" si="31"/>
        <v>0</v>
      </c>
      <c r="T210" s="17">
        <f t="shared" si="35"/>
        <v>0</v>
      </c>
    </row>
    <row r="211" spans="1:20" x14ac:dyDescent="0.25">
      <c r="A211" s="24">
        <v>42530.583333333336</v>
      </c>
      <c r="B211" s="10">
        <v>0</v>
      </c>
      <c r="C211" s="9">
        <v>0</v>
      </c>
      <c r="D211" s="10">
        <v>0</v>
      </c>
      <c r="E211" s="9">
        <v>0</v>
      </c>
      <c r="F211" s="10">
        <f t="shared" si="32"/>
        <v>0</v>
      </c>
      <c r="G211" s="9">
        <f t="shared" si="32"/>
        <v>0</v>
      </c>
      <c r="H211" s="23">
        <v>0</v>
      </c>
      <c r="I211" s="23">
        <f t="shared" si="33"/>
        <v>0</v>
      </c>
      <c r="J211" s="16">
        <f t="shared" si="30"/>
        <v>0</v>
      </c>
      <c r="K211" s="87"/>
      <c r="L211" s="86"/>
      <c r="M211" s="16">
        <f t="shared" si="36"/>
        <v>35.08955751678662</v>
      </c>
      <c r="N211" s="16">
        <f t="shared" si="36"/>
        <v>25.991832636265841</v>
      </c>
      <c r="O211" s="16">
        <f t="shared" si="36"/>
        <v>24.783030990213618</v>
      </c>
      <c r="P211" s="16">
        <f t="shared" si="36"/>
        <v>25.937344452074488</v>
      </c>
      <c r="Q211" s="16">
        <f t="shared" si="36"/>
        <v>24.979290011592955</v>
      </c>
      <c r="R211" s="16">
        <f t="shared" si="34"/>
        <v>35.08955751678662</v>
      </c>
      <c r="S211" s="5">
        <f t="shared" si="31"/>
        <v>0</v>
      </c>
      <c r="T211" s="17">
        <f t="shared" si="35"/>
        <v>0</v>
      </c>
    </row>
    <row r="212" spans="1:20" x14ac:dyDescent="0.25">
      <c r="A212" s="24">
        <v>42530.625</v>
      </c>
      <c r="B212" s="10">
        <v>0</v>
      </c>
      <c r="C212" s="9">
        <v>0</v>
      </c>
      <c r="D212" s="10">
        <v>0</v>
      </c>
      <c r="E212" s="9">
        <v>0</v>
      </c>
      <c r="F212" s="10">
        <f t="shared" si="32"/>
        <v>0</v>
      </c>
      <c r="G212" s="9">
        <f t="shared" si="32"/>
        <v>0</v>
      </c>
      <c r="H212" s="23">
        <v>0</v>
      </c>
      <c r="I212" s="23">
        <f t="shared" si="33"/>
        <v>0</v>
      </c>
      <c r="J212" s="16">
        <f t="shared" si="30"/>
        <v>0</v>
      </c>
      <c r="K212" s="87"/>
      <c r="L212" s="86"/>
      <c r="M212" s="16">
        <f t="shared" si="36"/>
        <v>35.08955751678662</v>
      </c>
      <c r="N212" s="16">
        <f t="shared" si="36"/>
        <v>25.991832636265841</v>
      </c>
      <c r="O212" s="16">
        <f t="shared" si="36"/>
        <v>24.783030990213618</v>
      </c>
      <c r="P212" s="16">
        <f t="shared" si="36"/>
        <v>25.937344452074488</v>
      </c>
      <c r="Q212" s="16">
        <f t="shared" si="36"/>
        <v>24.979290011592955</v>
      </c>
      <c r="R212" s="16">
        <f t="shared" si="34"/>
        <v>35.08955751678662</v>
      </c>
      <c r="S212" s="5">
        <f t="shared" si="31"/>
        <v>0</v>
      </c>
      <c r="T212" s="17">
        <f t="shared" si="35"/>
        <v>0</v>
      </c>
    </row>
    <row r="213" spans="1:20" x14ac:dyDescent="0.25">
      <c r="A213" s="24">
        <v>42530.666666666664</v>
      </c>
      <c r="B213" s="10">
        <v>0</v>
      </c>
      <c r="C213" s="9">
        <v>0</v>
      </c>
      <c r="D213" s="10">
        <v>0</v>
      </c>
      <c r="E213" s="9">
        <v>0</v>
      </c>
      <c r="F213" s="10">
        <f t="shared" si="32"/>
        <v>0</v>
      </c>
      <c r="G213" s="9">
        <f t="shared" si="32"/>
        <v>0</v>
      </c>
      <c r="H213" s="23">
        <v>0</v>
      </c>
      <c r="I213" s="23">
        <f t="shared" si="33"/>
        <v>0</v>
      </c>
      <c r="J213" s="16">
        <f t="shared" si="30"/>
        <v>0</v>
      </c>
      <c r="K213" s="87"/>
      <c r="L213" s="86"/>
      <c r="M213" s="16">
        <f t="shared" si="36"/>
        <v>35.08955751678662</v>
      </c>
      <c r="N213" s="16">
        <f t="shared" si="36"/>
        <v>25.991832636265841</v>
      </c>
      <c r="O213" s="16">
        <f t="shared" si="36"/>
        <v>24.783030990213618</v>
      </c>
      <c r="P213" s="16">
        <f t="shared" si="36"/>
        <v>25.937344452074488</v>
      </c>
      <c r="Q213" s="16">
        <f t="shared" si="36"/>
        <v>24.979290011592955</v>
      </c>
      <c r="R213" s="16">
        <f t="shared" si="34"/>
        <v>35.08955751678662</v>
      </c>
      <c r="S213" s="5">
        <f t="shared" si="31"/>
        <v>0</v>
      </c>
      <c r="T213" s="17">
        <f t="shared" si="35"/>
        <v>0</v>
      </c>
    </row>
    <row r="214" spans="1:20" x14ac:dyDescent="0.25">
      <c r="A214" s="24">
        <v>42530.708333333336</v>
      </c>
      <c r="B214" s="10">
        <v>0</v>
      </c>
      <c r="C214" s="9">
        <v>0</v>
      </c>
      <c r="D214" s="10">
        <v>0</v>
      </c>
      <c r="E214" s="9">
        <v>0</v>
      </c>
      <c r="F214" s="10">
        <f t="shared" si="32"/>
        <v>0</v>
      </c>
      <c r="G214" s="9">
        <f t="shared" si="32"/>
        <v>0</v>
      </c>
      <c r="H214" s="23">
        <v>0</v>
      </c>
      <c r="I214" s="23">
        <f t="shared" si="33"/>
        <v>0</v>
      </c>
      <c r="J214" s="16">
        <f t="shared" si="30"/>
        <v>0</v>
      </c>
      <c r="K214" s="87"/>
      <c r="L214" s="86"/>
      <c r="M214" s="16">
        <f t="shared" si="36"/>
        <v>35.08955751678662</v>
      </c>
      <c r="N214" s="16">
        <f t="shared" si="36"/>
        <v>25.991832636265841</v>
      </c>
      <c r="O214" s="16">
        <f t="shared" si="36"/>
        <v>24.783030990213618</v>
      </c>
      <c r="P214" s="16">
        <f t="shared" si="36"/>
        <v>25.937344452074488</v>
      </c>
      <c r="Q214" s="16">
        <f t="shared" si="36"/>
        <v>24.979290011592955</v>
      </c>
      <c r="R214" s="16">
        <f t="shared" si="34"/>
        <v>35.08955751678662</v>
      </c>
      <c r="S214" s="5">
        <f t="shared" si="31"/>
        <v>0</v>
      </c>
      <c r="T214" s="17">
        <f t="shared" si="35"/>
        <v>0</v>
      </c>
    </row>
    <row r="215" spans="1:20" x14ac:dyDescent="0.25">
      <c r="A215" s="24">
        <v>42530.75</v>
      </c>
      <c r="B215" s="10">
        <v>0</v>
      </c>
      <c r="C215" s="9">
        <v>0</v>
      </c>
      <c r="D215" s="15">
        <v>0</v>
      </c>
      <c r="E215" s="15">
        <v>0</v>
      </c>
      <c r="F215" s="10">
        <f t="shared" si="32"/>
        <v>0</v>
      </c>
      <c r="G215" s="9">
        <f t="shared" si="32"/>
        <v>0</v>
      </c>
      <c r="H215" s="23">
        <v>0</v>
      </c>
      <c r="I215" s="23">
        <f t="shared" si="33"/>
        <v>0</v>
      </c>
      <c r="J215" s="16">
        <f t="shared" si="30"/>
        <v>0</v>
      </c>
      <c r="K215" s="87"/>
      <c r="L215" s="86"/>
      <c r="M215" s="16">
        <f t="shared" si="36"/>
        <v>35.08955751678662</v>
      </c>
      <c r="N215" s="16">
        <f t="shared" si="36"/>
        <v>25.991832636265841</v>
      </c>
      <c r="O215" s="16">
        <f t="shared" si="36"/>
        <v>24.783030990213618</v>
      </c>
      <c r="P215" s="16">
        <f t="shared" si="36"/>
        <v>25.937344452074488</v>
      </c>
      <c r="Q215" s="16">
        <f t="shared" si="36"/>
        <v>24.979290011592955</v>
      </c>
      <c r="R215" s="16">
        <f t="shared" si="34"/>
        <v>35.08955751678662</v>
      </c>
      <c r="S215" s="5">
        <f t="shared" si="31"/>
        <v>0</v>
      </c>
      <c r="T215" s="17">
        <f t="shared" si="35"/>
        <v>0</v>
      </c>
    </row>
    <row r="216" spans="1:20" x14ac:dyDescent="0.25">
      <c r="A216" s="24">
        <v>42530.791666666664</v>
      </c>
      <c r="B216" s="10">
        <v>0</v>
      </c>
      <c r="C216" s="9">
        <v>0</v>
      </c>
      <c r="D216" s="10">
        <v>0</v>
      </c>
      <c r="E216" s="9">
        <v>0</v>
      </c>
      <c r="F216" s="10">
        <f t="shared" si="32"/>
        <v>0</v>
      </c>
      <c r="G216" s="9">
        <f t="shared" si="32"/>
        <v>0</v>
      </c>
      <c r="H216" s="23">
        <v>0</v>
      </c>
      <c r="I216" s="23">
        <f t="shared" si="33"/>
        <v>0</v>
      </c>
      <c r="J216" s="16">
        <f t="shared" si="30"/>
        <v>0</v>
      </c>
      <c r="K216" s="87"/>
      <c r="L216" s="86"/>
      <c r="M216" s="16">
        <f t="shared" ref="M216:Q231" si="37">M215</f>
        <v>35.08955751678662</v>
      </c>
      <c r="N216" s="16">
        <f t="shared" si="37"/>
        <v>25.991832636265841</v>
      </c>
      <c r="O216" s="16">
        <f t="shared" si="37"/>
        <v>24.783030990213618</v>
      </c>
      <c r="P216" s="16">
        <f t="shared" si="37"/>
        <v>25.937344452074488</v>
      </c>
      <c r="Q216" s="16">
        <f t="shared" si="37"/>
        <v>24.979290011592955</v>
      </c>
      <c r="R216" s="16">
        <f t="shared" si="34"/>
        <v>35.08955751678662</v>
      </c>
      <c r="S216" s="5">
        <f t="shared" si="31"/>
        <v>0</v>
      </c>
      <c r="T216" s="17">
        <f t="shared" si="35"/>
        <v>0</v>
      </c>
    </row>
    <row r="217" spans="1:20" x14ac:dyDescent="0.25">
      <c r="A217" s="24">
        <v>42530.833333333336</v>
      </c>
      <c r="B217" s="10">
        <v>0</v>
      </c>
      <c r="C217" s="9">
        <v>0</v>
      </c>
      <c r="D217" s="10">
        <v>0</v>
      </c>
      <c r="E217" s="9">
        <v>0</v>
      </c>
      <c r="F217" s="10">
        <f t="shared" si="32"/>
        <v>0</v>
      </c>
      <c r="G217" s="9">
        <f t="shared" si="32"/>
        <v>0</v>
      </c>
      <c r="H217" s="23">
        <v>0</v>
      </c>
      <c r="I217" s="23">
        <f t="shared" si="33"/>
        <v>0</v>
      </c>
      <c r="J217" s="16">
        <f t="shared" si="30"/>
        <v>0</v>
      </c>
      <c r="K217" s="87"/>
      <c r="L217" s="86"/>
      <c r="M217" s="16">
        <f t="shared" si="37"/>
        <v>35.08955751678662</v>
      </c>
      <c r="N217" s="16">
        <f t="shared" si="37"/>
        <v>25.991832636265841</v>
      </c>
      <c r="O217" s="16">
        <f t="shared" si="37"/>
        <v>24.783030990213618</v>
      </c>
      <c r="P217" s="16">
        <f t="shared" si="37"/>
        <v>25.937344452074488</v>
      </c>
      <c r="Q217" s="16">
        <f t="shared" si="37"/>
        <v>24.979290011592955</v>
      </c>
      <c r="R217" s="16">
        <f t="shared" si="34"/>
        <v>35.08955751678662</v>
      </c>
      <c r="S217" s="5">
        <f t="shared" si="31"/>
        <v>0</v>
      </c>
      <c r="T217" s="17">
        <f t="shared" si="35"/>
        <v>0</v>
      </c>
    </row>
    <row r="218" spans="1:20" x14ac:dyDescent="0.25">
      <c r="A218" s="24">
        <v>42530.875</v>
      </c>
      <c r="B218" s="10">
        <v>0</v>
      </c>
      <c r="C218" s="9">
        <v>0</v>
      </c>
      <c r="D218" s="10">
        <v>0</v>
      </c>
      <c r="E218" s="9">
        <v>0</v>
      </c>
      <c r="F218" s="10">
        <f t="shared" si="32"/>
        <v>0</v>
      </c>
      <c r="G218" s="9">
        <f t="shared" si="32"/>
        <v>0</v>
      </c>
      <c r="H218" s="23">
        <v>0</v>
      </c>
      <c r="I218" s="23">
        <f t="shared" si="33"/>
        <v>0</v>
      </c>
      <c r="J218" s="16">
        <f t="shared" si="30"/>
        <v>0</v>
      </c>
      <c r="K218" s="87"/>
      <c r="L218" s="86"/>
      <c r="M218" s="16">
        <f t="shared" si="37"/>
        <v>35.08955751678662</v>
      </c>
      <c r="N218" s="16">
        <f t="shared" si="37"/>
        <v>25.991832636265841</v>
      </c>
      <c r="O218" s="16">
        <f t="shared" si="37"/>
        <v>24.783030990213618</v>
      </c>
      <c r="P218" s="16">
        <f t="shared" si="37"/>
        <v>25.937344452074488</v>
      </c>
      <c r="Q218" s="16">
        <f t="shared" si="37"/>
        <v>24.979290011592955</v>
      </c>
      <c r="R218" s="16">
        <f t="shared" si="34"/>
        <v>35.08955751678662</v>
      </c>
      <c r="S218" s="5">
        <f t="shared" si="31"/>
        <v>0</v>
      </c>
      <c r="T218" s="17">
        <f t="shared" si="35"/>
        <v>0</v>
      </c>
    </row>
    <row r="219" spans="1:20" x14ac:dyDescent="0.25">
      <c r="A219" s="24">
        <v>42530.916666666664</v>
      </c>
      <c r="B219" s="10">
        <v>0</v>
      </c>
      <c r="C219" s="9">
        <v>0</v>
      </c>
      <c r="D219" s="10">
        <v>0</v>
      </c>
      <c r="E219" s="9">
        <v>0</v>
      </c>
      <c r="F219" s="10">
        <f t="shared" si="32"/>
        <v>0</v>
      </c>
      <c r="G219" s="9">
        <f t="shared" si="32"/>
        <v>0</v>
      </c>
      <c r="H219" s="23">
        <v>0</v>
      </c>
      <c r="I219" s="23">
        <f t="shared" si="33"/>
        <v>0</v>
      </c>
      <c r="J219" s="16">
        <f t="shared" si="30"/>
        <v>0</v>
      </c>
      <c r="K219" s="87"/>
      <c r="L219" s="86"/>
      <c r="M219" s="16">
        <f t="shared" si="37"/>
        <v>35.08955751678662</v>
      </c>
      <c r="N219" s="16">
        <f t="shared" si="37"/>
        <v>25.991832636265841</v>
      </c>
      <c r="O219" s="16">
        <f t="shared" si="37"/>
        <v>24.783030990213618</v>
      </c>
      <c r="P219" s="16">
        <f t="shared" si="37"/>
        <v>25.937344452074488</v>
      </c>
      <c r="Q219" s="16">
        <f t="shared" si="37"/>
        <v>24.979290011592955</v>
      </c>
      <c r="R219" s="16">
        <f t="shared" si="34"/>
        <v>35.08955751678662</v>
      </c>
      <c r="S219" s="5">
        <f t="shared" si="31"/>
        <v>0</v>
      </c>
      <c r="T219" s="17">
        <f t="shared" si="35"/>
        <v>0</v>
      </c>
    </row>
    <row r="220" spans="1:20" x14ac:dyDescent="0.25">
      <c r="A220" s="24">
        <v>42530.958333333336</v>
      </c>
      <c r="B220" s="10">
        <v>0</v>
      </c>
      <c r="C220" s="9">
        <v>0</v>
      </c>
      <c r="D220" s="10">
        <v>0</v>
      </c>
      <c r="E220" s="9">
        <v>0</v>
      </c>
      <c r="F220" s="10">
        <f t="shared" si="32"/>
        <v>0</v>
      </c>
      <c r="G220" s="9">
        <f t="shared" si="32"/>
        <v>0</v>
      </c>
      <c r="H220" s="23">
        <v>0</v>
      </c>
      <c r="I220" s="23">
        <f t="shared" si="33"/>
        <v>0</v>
      </c>
      <c r="J220" s="16">
        <f t="shared" si="30"/>
        <v>0</v>
      </c>
      <c r="K220" s="87"/>
      <c r="L220" s="86"/>
      <c r="M220" s="16">
        <f t="shared" si="37"/>
        <v>35.08955751678662</v>
      </c>
      <c r="N220" s="16">
        <f t="shared" si="37"/>
        <v>25.991832636265841</v>
      </c>
      <c r="O220" s="16">
        <f t="shared" si="37"/>
        <v>24.783030990213618</v>
      </c>
      <c r="P220" s="16">
        <f t="shared" si="37"/>
        <v>25.937344452074488</v>
      </c>
      <c r="Q220" s="16">
        <f t="shared" si="37"/>
        <v>24.979290011592955</v>
      </c>
      <c r="R220" s="16">
        <f t="shared" si="34"/>
        <v>35.08955751678662</v>
      </c>
      <c r="S220" s="5">
        <f t="shared" si="31"/>
        <v>0</v>
      </c>
      <c r="T220" s="17">
        <f t="shared" si="35"/>
        <v>0</v>
      </c>
    </row>
    <row r="221" spans="1:20" x14ac:dyDescent="0.25">
      <c r="A221" s="24">
        <v>42531</v>
      </c>
      <c r="B221" s="10">
        <v>7.95</v>
      </c>
      <c r="C221" s="9">
        <v>153.9915</v>
      </c>
      <c r="D221" s="10">
        <v>0</v>
      </c>
      <c r="E221" s="9">
        <v>0</v>
      </c>
      <c r="F221" s="10">
        <f t="shared" si="32"/>
        <v>7.95</v>
      </c>
      <c r="G221" s="9">
        <f t="shared" si="32"/>
        <v>153.9915</v>
      </c>
      <c r="H221" s="23">
        <v>0</v>
      </c>
      <c r="I221" s="23">
        <f t="shared" si="33"/>
        <v>7.95</v>
      </c>
      <c r="J221" s="16">
        <f t="shared" si="30"/>
        <v>19.37</v>
      </c>
      <c r="K221" s="87"/>
      <c r="L221" s="86"/>
      <c r="M221" s="16">
        <f t="shared" si="37"/>
        <v>35.08955751678662</v>
      </c>
      <c r="N221" s="16">
        <f t="shared" si="37"/>
        <v>25.991832636265841</v>
      </c>
      <c r="O221" s="16">
        <f t="shared" si="37"/>
        <v>24.783030990213618</v>
      </c>
      <c r="P221" s="16">
        <f t="shared" si="37"/>
        <v>25.937344452074488</v>
      </c>
      <c r="Q221" s="16">
        <f t="shared" si="37"/>
        <v>24.979290011592955</v>
      </c>
      <c r="R221" s="16">
        <f t="shared" si="34"/>
        <v>35.08955751678662</v>
      </c>
      <c r="S221" s="5">
        <f t="shared" si="31"/>
        <v>0</v>
      </c>
      <c r="T221" s="17">
        <f t="shared" si="35"/>
        <v>0</v>
      </c>
    </row>
    <row r="222" spans="1:20" x14ac:dyDescent="0.25">
      <c r="A222" s="24">
        <v>42531.041666666664</v>
      </c>
      <c r="B222" s="10">
        <v>104.5</v>
      </c>
      <c r="C222" s="9">
        <v>1577.95</v>
      </c>
      <c r="D222" s="10">
        <v>0</v>
      </c>
      <c r="E222" s="9">
        <v>0</v>
      </c>
      <c r="F222" s="10">
        <f t="shared" si="32"/>
        <v>104.5</v>
      </c>
      <c r="G222" s="9">
        <f t="shared" si="32"/>
        <v>1577.95</v>
      </c>
      <c r="H222" s="23">
        <v>0</v>
      </c>
      <c r="I222" s="23">
        <f t="shared" si="33"/>
        <v>104.5</v>
      </c>
      <c r="J222" s="16">
        <f t="shared" si="30"/>
        <v>15.1</v>
      </c>
      <c r="K222" s="87"/>
      <c r="L222" s="86"/>
      <c r="M222" s="16">
        <f t="shared" si="37"/>
        <v>35.08955751678662</v>
      </c>
      <c r="N222" s="16">
        <f t="shared" si="37"/>
        <v>25.991832636265841</v>
      </c>
      <c r="O222" s="16">
        <f t="shared" si="37"/>
        <v>24.783030990213618</v>
      </c>
      <c r="P222" s="16">
        <f t="shared" si="37"/>
        <v>25.937344452074488</v>
      </c>
      <c r="Q222" s="16">
        <f t="shared" si="37"/>
        <v>24.979290011592955</v>
      </c>
      <c r="R222" s="16">
        <f t="shared" si="34"/>
        <v>35.08955751678662</v>
      </c>
      <c r="S222" s="5">
        <f t="shared" si="31"/>
        <v>0</v>
      </c>
      <c r="T222" s="17">
        <f t="shared" si="35"/>
        <v>0</v>
      </c>
    </row>
    <row r="223" spans="1:20" x14ac:dyDescent="0.25">
      <c r="A223" s="24">
        <v>42531.083333333336</v>
      </c>
      <c r="B223" s="10">
        <v>70.3</v>
      </c>
      <c r="C223" s="9">
        <v>916.71199999999999</v>
      </c>
      <c r="D223" s="10">
        <v>0</v>
      </c>
      <c r="E223" s="9">
        <v>0</v>
      </c>
      <c r="F223" s="10">
        <f t="shared" si="32"/>
        <v>70.3</v>
      </c>
      <c r="G223" s="9">
        <f t="shared" si="32"/>
        <v>916.71199999999999</v>
      </c>
      <c r="H223" s="23">
        <v>0</v>
      </c>
      <c r="I223" s="23">
        <f t="shared" si="33"/>
        <v>70.3</v>
      </c>
      <c r="J223" s="16">
        <f t="shared" si="30"/>
        <v>13.040000000000001</v>
      </c>
      <c r="K223" s="87"/>
      <c r="L223" s="86"/>
      <c r="M223" s="16">
        <f t="shared" si="37"/>
        <v>35.08955751678662</v>
      </c>
      <c r="N223" s="16">
        <f t="shared" si="37"/>
        <v>25.991832636265841</v>
      </c>
      <c r="O223" s="16">
        <f t="shared" si="37"/>
        <v>24.783030990213618</v>
      </c>
      <c r="P223" s="16">
        <f t="shared" si="37"/>
        <v>25.937344452074488</v>
      </c>
      <c r="Q223" s="16">
        <f t="shared" si="37"/>
        <v>24.979290011592955</v>
      </c>
      <c r="R223" s="16">
        <f t="shared" si="34"/>
        <v>35.08955751678662</v>
      </c>
      <c r="S223" s="5">
        <f t="shared" si="31"/>
        <v>0</v>
      </c>
      <c r="T223" s="17">
        <f t="shared" si="35"/>
        <v>0</v>
      </c>
    </row>
    <row r="224" spans="1:20" x14ac:dyDescent="0.25">
      <c r="A224" s="24">
        <v>42531.125</v>
      </c>
      <c r="B224" s="10">
        <v>51.2</v>
      </c>
      <c r="C224" s="9">
        <v>550.4</v>
      </c>
      <c r="D224" s="10">
        <v>0</v>
      </c>
      <c r="E224" s="9">
        <v>0</v>
      </c>
      <c r="F224" s="10">
        <f t="shared" si="32"/>
        <v>51.2</v>
      </c>
      <c r="G224" s="9">
        <f t="shared" si="32"/>
        <v>550.4</v>
      </c>
      <c r="H224" s="23">
        <v>0</v>
      </c>
      <c r="I224" s="23">
        <f t="shared" si="33"/>
        <v>51.2</v>
      </c>
      <c r="J224" s="16">
        <f t="shared" si="30"/>
        <v>10.749999999999998</v>
      </c>
      <c r="K224" s="87"/>
      <c r="L224" s="86"/>
      <c r="M224" s="16">
        <f t="shared" si="37"/>
        <v>35.08955751678662</v>
      </c>
      <c r="N224" s="16">
        <f t="shared" si="37"/>
        <v>25.991832636265841</v>
      </c>
      <c r="O224" s="16">
        <f t="shared" si="37"/>
        <v>24.783030990213618</v>
      </c>
      <c r="P224" s="16">
        <f t="shared" si="37"/>
        <v>25.937344452074488</v>
      </c>
      <c r="Q224" s="16">
        <f t="shared" si="37"/>
        <v>24.979290011592955</v>
      </c>
      <c r="R224" s="16">
        <f t="shared" si="34"/>
        <v>35.08955751678662</v>
      </c>
      <c r="S224" s="5">
        <f t="shared" si="31"/>
        <v>0</v>
      </c>
      <c r="T224" s="17">
        <f t="shared" si="35"/>
        <v>0</v>
      </c>
    </row>
    <row r="225" spans="1:20" x14ac:dyDescent="0.25">
      <c r="A225" s="24">
        <v>42531.166666666664</v>
      </c>
      <c r="B225" s="10">
        <v>42.9</v>
      </c>
      <c r="C225" s="9">
        <v>237.23699999999999</v>
      </c>
      <c r="D225" s="10">
        <v>0</v>
      </c>
      <c r="E225" s="9">
        <v>0</v>
      </c>
      <c r="F225" s="10">
        <f t="shared" si="32"/>
        <v>42.9</v>
      </c>
      <c r="G225" s="9">
        <f t="shared" si="32"/>
        <v>237.23699999999999</v>
      </c>
      <c r="H225" s="23">
        <v>0</v>
      </c>
      <c r="I225" s="23">
        <f t="shared" si="33"/>
        <v>42.9</v>
      </c>
      <c r="J225" s="16">
        <f t="shared" si="30"/>
        <v>5.53</v>
      </c>
      <c r="K225" s="87"/>
      <c r="L225" s="86"/>
      <c r="M225" s="16">
        <f t="shared" si="37"/>
        <v>35.08955751678662</v>
      </c>
      <c r="N225" s="16">
        <f t="shared" si="37"/>
        <v>25.991832636265841</v>
      </c>
      <c r="O225" s="16">
        <f t="shared" si="37"/>
        <v>24.783030990213618</v>
      </c>
      <c r="P225" s="16">
        <f t="shared" si="37"/>
        <v>25.937344452074488</v>
      </c>
      <c r="Q225" s="16">
        <f t="shared" si="37"/>
        <v>24.979290011592955</v>
      </c>
      <c r="R225" s="16">
        <f t="shared" si="34"/>
        <v>35.08955751678662</v>
      </c>
      <c r="S225" s="5">
        <f t="shared" si="31"/>
        <v>0</v>
      </c>
      <c r="T225" s="17">
        <f t="shared" si="35"/>
        <v>0</v>
      </c>
    </row>
    <row r="226" spans="1:20" x14ac:dyDescent="0.25">
      <c r="A226" s="24">
        <v>42531.208333333336</v>
      </c>
      <c r="B226" s="10">
        <v>41.6</v>
      </c>
      <c r="C226" s="9">
        <v>452.608</v>
      </c>
      <c r="D226" s="10">
        <v>0</v>
      </c>
      <c r="E226" s="9">
        <v>0</v>
      </c>
      <c r="F226" s="10">
        <f t="shared" si="32"/>
        <v>41.6</v>
      </c>
      <c r="G226" s="9">
        <f t="shared" si="32"/>
        <v>452.608</v>
      </c>
      <c r="H226" s="23">
        <v>0</v>
      </c>
      <c r="I226" s="23">
        <f t="shared" si="33"/>
        <v>41.6</v>
      </c>
      <c r="J226" s="16">
        <f t="shared" si="30"/>
        <v>10.879999999999999</v>
      </c>
      <c r="K226" s="87"/>
      <c r="L226" s="86"/>
      <c r="M226" s="16">
        <f t="shared" si="37"/>
        <v>35.08955751678662</v>
      </c>
      <c r="N226" s="16">
        <f t="shared" si="37"/>
        <v>25.991832636265841</v>
      </c>
      <c r="O226" s="16">
        <f t="shared" si="37"/>
        <v>24.783030990213618</v>
      </c>
      <c r="P226" s="16">
        <f t="shared" si="37"/>
        <v>25.937344452074488</v>
      </c>
      <c r="Q226" s="16">
        <f t="shared" si="37"/>
        <v>24.979290011592955</v>
      </c>
      <c r="R226" s="16">
        <f t="shared" si="34"/>
        <v>35.08955751678662</v>
      </c>
      <c r="S226" s="5">
        <f t="shared" si="31"/>
        <v>0</v>
      </c>
      <c r="T226" s="17">
        <f t="shared" si="35"/>
        <v>0</v>
      </c>
    </row>
    <row r="227" spans="1:20" x14ac:dyDescent="0.25">
      <c r="A227" s="24">
        <v>42531.25</v>
      </c>
      <c r="B227" s="10">
        <v>55</v>
      </c>
      <c r="C227" s="9">
        <v>787.05</v>
      </c>
      <c r="D227" s="15">
        <v>0</v>
      </c>
      <c r="E227" s="15">
        <v>0</v>
      </c>
      <c r="F227" s="10">
        <f t="shared" si="32"/>
        <v>55</v>
      </c>
      <c r="G227" s="9">
        <f t="shared" si="32"/>
        <v>787.05</v>
      </c>
      <c r="H227" s="23">
        <v>0</v>
      </c>
      <c r="I227" s="23">
        <f t="shared" si="33"/>
        <v>55</v>
      </c>
      <c r="J227" s="16">
        <f t="shared" si="30"/>
        <v>14.309999999999999</v>
      </c>
      <c r="K227" s="87"/>
      <c r="L227" s="86"/>
      <c r="M227" s="16">
        <f t="shared" si="37"/>
        <v>35.08955751678662</v>
      </c>
      <c r="N227" s="16">
        <f t="shared" si="37"/>
        <v>25.991832636265841</v>
      </c>
      <c r="O227" s="16">
        <f t="shared" si="37"/>
        <v>24.783030990213618</v>
      </c>
      <c r="P227" s="16">
        <f t="shared" si="37"/>
        <v>25.937344452074488</v>
      </c>
      <c r="Q227" s="16">
        <f t="shared" si="37"/>
        <v>24.979290011592955</v>
      </c>
      <c r="R227" s="16">
        <f t="shared" si="34"/>
        <v>35.08955751678662</v>
      </c>
      <c r="S227" s="5">
        <f t="shared" si="31"/>
        <v>0</v>
      </c>
      <c r="T227" s="17">
        <f t="shared" si="35"/>
        <v>0</v>
      </c>
    </row>
    <row r="228" spans="1:20" x14ac:dyDescent="0.25">
      <c r="A228" s="24">
        <v>42531.291666666664</v>
      </c>
      <c r="B228" s="10">
        <v>0</v>
      </c>
      <c r="C228" s="9">
        <v>0</v>
      </c>
      <c r="D228" s="15">
        <v>0</v>
      </c>
      <c r="E228" s="15">
        <v>0</v>
      </c>
      <c r="F228" s="10">
        <f t="shared" si="32"/>
        <v>0</v>
      </c>
      <c r="G228" s="9">
        <f t="shared" si="32"/>
        <v>0</v>
      </c>
      <c r="H228" s="23">
        <v>0</v>
      </c>
      <c r="I228" s="23">
        <f t="shared" si="33"/>
        <v>0</v>
      </c>
      <c r="J228" s="16">
        <f t="shared" si="30"/>
        <v>0</v>
      </c>
      <c r="K228" s="87"/>
      <c r="L228" s="86"/>
      <c r="M228" s="16">
        <f t="shared" si="37"/>
        <v>35.08955751678662</v>
      </c>
      <c r="N228" s="16">
        <f t="shared" si="37"/>
        <v>25.991832636265841</v>
      </c>
      <c r="O228" s="16">
        <f t="shared" si="37"/>
        <v>24.783030990213618</v>
      </c>
      <c r="P228" s="16">
        <f t="shared" si="37"/>
        <v>25.937344452074488</v>
      </c>
      <c r="Q228" s="16">
        <f t="shared" si="37"/>
        <v>24.979290011592955</v>
      </c>
      <c r="R228" s="16">
        <f t="shared" si="34"/>
        <v>35.08955751678662</v>
      </c>
      <c r="S228" s="5">
        <f t="shared" si="31"/>
        <v>0</v>
      </c>
      <c r="T228" s="17">
        <f t="shared" si="35"/>
        <v>0</v>
      </c>
    </row>
    <row r="229" spans="1:20" x14ac:dyDescent="0.25">
      <c r="A229" s="24">
        <v>42531.333333333336</v>
      </c>
      <c r="B229" s="10">
        <v>0</v>
      </c>
      <c r="C229" s="9">
        <v>0</v>
      </c>
      <c r="D229" s="10">
        <v>0</v>
      </c>
      <c r="E229" s="9">
        <v>0</v>
      </c>
      <c r="F229" s="10">
        <f t="shared" si="32"/>
        <v>0</v>
      </c>
      <c r="G229" s="9">
        <f t="shared" si="32"/>
        <v>0</v>
      </c>
      <c r="H229" s="23">
        <v>0</v>
      </c>
      <c r="I229" s="23">
        <f t="shared" si="33"/>
        <v>0</v>
      </c>
      <c r="J229" s="16">
        <f t="shared" si="30"/>
        <v>0</v>
      </c>
      <c r="K229" s="87"/>
      <c r="L229" s="86"/>
      <c r="M229" s="16">
        <f t="shared" si="37"/>
        <v>35.08955751678662</v>
      </c>
      <c r="N229" s="16">
        <f t="shared" si="37"/>
        <v>25.991832636265841</v>
      </c>
      <c r="O229" s="16">
        <f t="shared" si="37"/>
        <v>24.783030990213618</v>
      </c>
      <c r="P229" s="16">
        <f t="shared" si="37"/>
        <v>25.937344452074488</v>
      </c>
      <c r="Q229" s="16">
        <f t="shared" si="37"/>
        <v>24.979290011592955</v>
      </c>
      <c r="R229" s="16">
        <f t="shared" si="34"/>
        <v>35.08955751678662</v>
      </c>
      <c r="S229" s="5">
        <f t="shared" si="31"/>
        <v>0</v>
      </c>
      <c r="T229" s="17">
        <f t="shared" si="35"/>
        <v>0</v>
      </c>
    </row>
    <row r="230" spans="1:20" x14ac:dyDescent="0.25">
      <c r="A230" s="24">
        <v>42531.375</v>
      </c>
      <c r="B230" s="10">
        <v>9.9410000000000007</v>
      </c>
      <c r="C230" s="9">
        <v>206.97162</v>
      </c>
      <c r="D230" s="10">
        <v>9.9410000000000007</v>
      </c>
      <c r="E230" s="9">
        <v>206.97200000000001</v>
      </c>
      <c r="F230" s="10">
        <f t="shared" si="32"/>
        <v>0</v>
      </c>
      <c r="G230" s="9">
        <f t="shared" si="32"/>
        <v>-3.8000000000693035E-4</v>
      </c>
      <c r="H230" s="23">
        <v>0</v>
      </c>
      <c r="I230" s="23">
        <f t="shared" si="33"/>
        <v>0</v>
      </c>
      <c r="J230" s="16">
        <f t="shared" si="30"/>
        <v>0</v>
      </c>
      <c r="K230" s="87"/>
      <c r="L230" s="86"/>
      <c r="M230" s="16">
        <f t="shared" si="37"/>
        <v>35.08955751678662</v>
      </c>
      <c r="N230" s="16">
        <f t="shared" si="37"/>
        <v>25.991832636265841</v>
      </c>
      <c r="O230" s="16">
        <f t="shared" si="37"/>
        <v>24.783030990213618</v>
      </c>
      <c r="P230" s="16">
        <f t="shared" si="37"/>
        <v>25.937344452074488</v>
      </c>
      <c r="Q230" s="16">
        <f t="shared" si="37"/>
        <v>24.979290011592955</v>
      </c>
      <c r="R230" s="16">
        <f t="shared" si="34"/>
        <v>35.08955751678662</v>
      </c>
      <c r="S230" s="5">
        <f t="shared" si="31"/>
        <v>0</v>
      </c>
      <c r="T230" s="17">
        <f t="shared" si="35"/>
        <v>0</v>
      </c>
    </row>
    <row r="231" spans="1:20" x14ac:dyDescent="0.25">
      <c r="A231" s="24">
        <v>42531.416666666664</v>
      </c>
      <c r="B231" s="10">
        <v>0</v>
      </c>
      <c r="C231" s="9">
        <v>0</v>
      </c>
      <c r="D231" s="10">
        <v>0</v>
      </c>
      <c r="E231" s="9">
        <v>0</v>
      </c>
      <c r="F231" s="10">
        <f t="shared" si="32"/>
        <v>0</v>
      </c>
      <c r="G231" s="9">
        <f t="shared" si="32"/>
        <v>0</v>
      </c>
      <c r="H231" s="23">
        <v>0</v>
      </c>
      <c r="I231" s="23">
        <f t="shared" si="33"/>
        <v>0</v>
      </c>
      <c r="J231" s="16">
        <f t="shared" si="30"/>
        <v>0</v>
      </c>
      <c r="K231" s="87"/>
      <c r="L231" s="86"/>
      <c r="M231" s="16">
        <f t="shared" si="37"/>
        <v>35.08955751678662</v>
      </c>
      <c r="N231" s="16">
        <f t="shared" si="37"/>
        <v>25.991832636265841</v>
      </c>
      <c r="O231" s="16">
        <f t="shared" si="37"/>
        <v>24.783030990213618</v>
      </c>
      <c r="P231" s="16">
        <f t="shared" si="37"/>
        <v>25.937344452074488</v>
      </c>
      <c r="Q231" s="16">
        <f t="shared" si="37"/>
        <v>24.979290011592955</v>
      </c>
      <c r="R231" s="16">
        <f t="shared" si="34"/>
        <v>35.08955751678662</v>
      </c>
      <c r="S231" s="5">
        <f t="shared" si="31"/>
        <v>0</v>
      </c>
      <c r="T231" s="17">
        <f t="shared" si="35"/>
        <v>0</v>
      </c>
    </row>
    <row r="232" spans="1:20" x14ac:dyDescent="0.25">
      <c r="A232" s="24">
        <v>42531.458333333336</v>
      </c>
      <c r="B232" s="10">
        <v>0</v>
      </c>
      <c r="C232" s="9">
        <v>0</v>
      </c>
      <c r="D232" s="10">
        <v>0</v>
      </c>
      <c r="E232" s="9">
        <v>0</v>
      </c>
      <c r="F232" s="10">
        <f t="shared" si="32"/>
        <v>0</v>
      </c>
      <c r="G232" s="9">
        <f t="shared" si="32"/>
        <v>0</v>
      </c>
      <c r="H232" s="23">
        <v>0</v>
      </c>
      <c r="I232" s="23">
        <f t="shared" si="33"/>
        <v>0</v>
      </c>
      <c r="J232" s="16">
        <f t="shared" si="30"/>
        <v>0</v>
      </c>
      <c r="K232" s="87"/>
      <c r="L232" s="86"/>
      <c r="M232" s="16">
        <f t="shared" ref="M232:Q247" si="38">M231</f>
        <v>35.08955751678662</v>
      </c>
      <c r="N232" s="16">
        <f t="shared" si="38"/>
        <v>25.991832636265841</v>
      </c>
      <c r="O232" s="16">
        <f t="shared" si="38"/>
        <v>24.783030990213618</v>
      </c>
      <c r="P232" s="16">
        <f t="shared" si="38"/>
        <v>25.937344452074488</v>
      </c>
      <c r="Q232" s="16">
        <f t="shared" si="38"/>
        <v>24.979290011592955</v>
      </c>
      <c r="R232" s="16">
        <f t="shared" si="34"/>
        <v>35.08955751678662</v>
      </c>
      <c r="S232" s="5">
        <f t="shared" si="31"/>
        <v>0</v>
      </c>
      <c r="T232" s="17">
        <f t="shared" si="35"/>
        <v>0</v>
      </c>
    </row>
    <row r="233" spans="1:20" x14ac:dyDescent="0.25">
      <c r="A233" s="64">
        <v>42531.5</v>
      </c>
      <c r="B233" s="10">
        <v>0</v>
      </c>
      <c r="C233" s="9">
        <v>0</v>
      </c>
      <c r="D233" s="10">
        <v>0</v>
      </c>
      <c r="E233" s="9">
        <v>0</v>
      </c>
      <c r="F233" s="10">
        <f t="shared" si="32"/>
        <v>0</v>
      </c>
      <c r="G233" s="9">
        <f t="shared" si="32"/>
        <v>0</v>
      </c>
      <c r="H233" s="65">
        <v>0</v>
      </c>
      <c r="I233" s="23">
        <f t="shared" si="33"/>
        <v>0</v>
      </c>
      <c r="J233" s="16">
        <f t="shared" si="30"/>
        <v>0</v>
      </c>
      <c r="K233" s="87"/>
      <c r="L233" s="86"/>
      <c r="M233" s="16">
        <f t="shared" si="38"/>
        <v>35.08955751678662</v>
      </c>
      <c r="N233" s="16">
        <f t="shared" si="38"/>
        <v>25.991832636265841</v>
      </c>
      <c r="O233" s="16">
        <f t="shared" si="38"/>
        <v>24.783030990213618</v>
      </c>
      <c r="P233" s="16">
        <f t="shared" si="38"/>
        <v>25.937344452074488</v>
      </c>
      <c r="Q233" s="16">
        <f t="shared" si="38"/>
        <v>24.979290011592955</v>
      </c>
      <c r="R233" s="16">
        <f t="shared" si="34"/>
        <v>35.08955751678662</v>
      </c>
      <c r="S233" s="5">
        <f t="shared" si="31"/>
        <v>0</v>
      </c>
      <c r="T233" s="17">
        <f t="shared" si="35"/>
        <v>0</v>
      </c>
    </row>
    <row r="234" spans="1:20" x14ac:dyDescent="0.25">
      <c r="A234" s="64">
        <v>42531.541666666664</v>
      </c>
      <c r="B234" s="10">
        <v>72.539000000000001</v>
      </c>
      <c r="C234" s="9">
        <v>1804.7703200000001</v>
      </c>
      <c r="D234" s="10">
        <v>0</v>
      </c>
      <c r="E234" s="9">
        <v>0</v>
      </c>
      <c r="F234" s="10">
        <f t="shared" si="32"/>
        <v>72.539000000000001</v>
      </c>
      <c r="G234" s="9">
        <f t="shared" si="32"/>
        <v>1804.7703200000001</v>
      </c>
      <c r="H234" s="65">
        <v>0</v>
      </c>
      <c r="I234" s="23">
        <f t="shared" si="33"/>
        <v>72.539000000000001</v>
      </c>
      <c r="J234" s="16">
        <f t="shared" si="30"/>
        <v>24.88</v>
      </c>
      <c r="K234" s="87"/>
      <c r="L234" s="86"/>
      <c r="M234" s="16">
        <f t="shared" si="38"/>
        <v>35.08955751678662</v>
      </c>
      <c r="N234" s="16">
        <f t="shared" si="38"/>
        <v>25.991832636265841</v>
      </c>
      <c r="O234" s="16">
        <f t="shared" si="38"/>
        <v>24.783030990213618</v>
      </c>
      <c r="P234" s="16">
        <f t="shared" si="38"/>
        <v>25.937344452074488</v>
      </c>
      <c r="Q234" s="16">
        <f t="shared" si="38"/>
        <v>24.979290011592955</v>
      </c>
      <c r="R234" s="16">
        <f t="shared" si="34"/>
        <v>35.08955751678662</v>
      </c>
      <c r="S234" s="5">
        <f t="shared" si="31"/>
        <v>0</v>
      </c>
      <c r="T234" s="17">
        <f t="shared" si="35"/>
        <v>0</v>
      </c>
    </row>
    <row r="235" spans="1:20" x14ac:dyDescent="0.25">
      <c r="A235" s="64">
        <v>42531.583333333336</v>
      </c>
      <c r="B235" s="10">
        <v>48.893999999999998</v>
      </c>
      <c r="C235" s="9">
        <v>1188.6131399999999</v>
      </c>
      <c r="D235" s="10">
        <v>0</v>
      </c>
      <c r="E235" s="9">
        <v>0</v>
      </c>
      <c r="F235" s="10">
        <f t="shared" si="32"/>
        <v>48.893999999999998</v>
      </c>
      <c r="G235" s="9">
        <f t="shared" si="32"/>
        <v>1188.6131399999999</v>
      </c>
      <c r="H235" s="65">
        <v>0</v>
      </c>
      <c r="I235" s="23">
        <f t="shared" si="33"/>
        <v>48.893999999999998</v>
      </c>
      <c r="J235" s="16">
        <f t="shared" si="30"/>
        <v>24.31</v>
      </c>
      <c r="K235" s="87"/>
      <c r="L235" s="86"/>
      <c r="M235" s="16">
        <f t="shared" si="38"/>
        <v>35.08955751678662</v>
      </c>
      <c r="N235" s="16">
        <f t="shared" si="38"/>
        <v>25.991832636265841</v>
      </c>
      <c r="O235" s="16">
        <f t="shared" si="38"/>
        <v>24.783030990213618</v>
      </c>
      <c r="P235" s="16">
        <f t="shared" si="38"/>
        <v>25.937344452074488</v>
      </c>
      <c r="Q235" s="16">
        <f t="shared" si="38"/>
        <v>24.979290011592955</v>
      </c>
      <c r="R235" s="16">
        <f t="shared" si="34"/>
        <v>35.08955751678662</v>
      </c>
      <c r="S235" s="5">
        <f t="shared" si="31"/>
        <v>0</v>
      </c>
      <c r="T235" s="17">
        <f t="shared" si="35"/>
        <v>0</v>
      </c>
    </row>
    <row r="236" spans="1:20" x14ac:dyDescent="0.25">
      <c r="A236" s="64">
        <v>42531.625</v>
      </c>
      <c r="B236" s="10">
        <v>42.442</v>
      </c>
      <c r="C236" s="9">
        <v>1042.7999400000001</v>
      </c>
      <c r="D236" s="10">
        <v>0</v>
      </c>
      <c r="E236" s="9">
        <v>0</v>
      </c>
      <c r="F236" s="10">
        <f t="shared" si="32"/>
        <v>42.442</v>
      </c>
      <c r="G236" s="9">
        <f t="shared" si="32"/>
        <v>1042.7999400000001</v>
      </c>
      <c r="H236" s="65">
        <v>0</v>
      </c>
      <c r="I236" s="23">
        <f t="shared" si="33"/>
        <v>42.442</v>
      </c>
      <c r="J236" s="16">
        <f t="shared" si="30"/>
        <v>24.570000000000004</v>
      </c>
      <c r="K236" s="87"/>
      <c r="L236" s="86"/>
      <c r="M236" s="16">
        <f t="shared" si="38"/>
        <v>35.08955751678662</v>
      </c>
      <c r="N236" s="16">
        <f t="shared" si="38"/>
        <v>25.991832636265841</v>
      </c>
      <c r="O236" s="16">
        <f t="shared" si="38"/>
        <v>24.783030990213618</v>
      </c>
      <c r="P236" s="16">
        <f t="shared" si="38"/>
        <v>25.937344452074488</v>
      </c>
      <c r="Q236" s="16">
        <f t="shared" si="38"/>
        <v>24.979290011592955</v>
      </c>
      <c r="R236" s="16">
        <f t="shared" si="34"/>
        <v>35.08955751678662</v>
      </c>
      <c r="S236" s="5">
        <f t="shared" si="31"/>
        <v>0</v>
      </c>
      <c r="T236" s="17">
        <f t="shared" si="35"/>
        <v>0</v>
      </c>
    </row>
    <row r="237" spans="1:20" x14ac:dyDescent="0.25">
      <c r="A237" s="64">
        <v>42531.666666666664</v>
      </c>
      <c r="B237" s="10">
        <v>49.332000000000001</v>
      </c>
      <c r="C237" s="9">
        <v>1383.7626</v>
      </c>
      <c r="D237" s="15">
        <v>49.332000000000001</v>
      </c>
      <c r="E237" s="15">
        <v>1383.7630000000001</v>
      </c>
      <c r="F237" s="10">
        <f t="shared" si="32"/>
        <v>0</v>
      </c>
      <c r="G237" s="9">
        <f t="shared" si="32"/>
        <v>-4.0000000012696546E-4</v>
      </c>
      <c r="H237" s="65">
        <v>0</v>
      </c>
      <c r="I237" s="23">
        <f t="shared" si="33"/>
        <v>0</v>
      </c>
      <c r="J237" s="16">
        <f t="shared" si="30"/>
        <v>0</v>
      </c>
      <c r="K237" s="87"/>
      <c r="L237" s="86"/>
      <c r="M237" s="16">
        <f t="shared" si="38"/>
        <v>35.08955751678662</v>
      </c>
      <c r="N237" s="16">
        <f t="shared" si="38"/>
        <v>25.991832636265841</v>
      </c>
      <c r="O237" s="16">
        <f t="shared" si="38"/>
        <v>24.783030990213618</v>
      </c>
      <c r="P237" s="16">
        <f t="shared" si="38"/>
        <v>25.937344452074488</v>
      </c>
      <c r="Q237" s="16">
        <f t="shared" si="38"/>
        <v>24.979290011592955</v>
      </c>
      <c r="R237" s="16">
        <f t="shared" si="34"/>
        <v>35.08955751678662</v>
      </c>
      <c r="S237" s="5">
        <f t="shared" si="31"/>
        <v>0</v>
      </c>
      <c r="T237" s="17">
        <f t="shared" si="35"/>
        <v>0</v>
      </c>
    </row>
    <row r="238" spans="1:20" x14ac:dyDescent="0.25">
      <c r="A238" s="64">
        <v>42531.708333333336</v>
      </c>
      <c r="B238" s="10">
        <v>48.948999999999998</v>
      </c>
      <c r="C238" s="9">
        <v>2445.98153</v>
      </c>
      <c r="D238" s="15">
        <v>48.949000000000005</v>
      </c>
      <c r="E238" s="15">
        <v>2445.982</v>
      </c>
      <c r="F238" s="10">
        <f t="shared" si="32"/>
        <v>0</v>
      </c>
      <c r="G238" s="9">
        <f t="shared" si="32"/>
        <v>-4.6999999995023245E-4</v>
      </c>
      <c r="H238" s="65">
        <v>0</v>
      </c>
      <c r="I238" s="23">
        <f t="shared" si="33"/>
        <v>0</v>
      </c>
      <c r="J238" s="16">
        <f t="shared" si="30"/>
        <v>0</v>
      </c>
      <c r="K238" s="87"/>
      <c r="L238" s="86"/>
      <c r="M238" s="16">
        <f t="shared" si="38"/>
        <v>35.08955751678662</v>
      </c>
      <c r="N238" s="16">
        <f t="shared" si="38"/>
        <v>25.991832636265841</v>
      </c>
      <c r="O238" s="16">
        <f t="shared" si="38"/>
        <v>24.783030990213618</v>
      </c>
      <c r="P238" s="16">
        <f t="shared" si="38"/>
        <v>25.937344452074488</v>
      </c>
      <c r="Q238" s="16">
        <f t="shared" si="38"/>
        <v>24.979290011592955</v>
      </c>
      <c r="R238" s="16">
        <f t="shared" si="34"/>
        <v>35.08955751678662</v>
      </c>
      <c r="S238" s="5">
        <f t="shared" si="31"/>
        <v>0</v>
      </c>
      <c r="T238" s="17">
        <f t="shared" si="35"/>
        <v>0</v>
      </c>
    </row>
    <row r="239" spans="1:20" x14ac:dyDescent="0.25">
      <c r="A239" s="64">
        <v>42531.75</v>
      </c>
      <c r="B239" s="10">
        <v>51.764000000000003</v>
      </c>
      <c r="C239" s="9">
        <v>1831.41032</v>
      </c>
      <c r="D239" s="15">
        <v>51.764000000000003</v>
      </c>
      <c r="E239" s="15">
        <v>1831.41</v>
      </c>
      <c r="F239" s="10">
        <f t="shared" si="32"/>
        <v>0</v>
      </c>
      <c r="G239" s="9">
        <f t="shared" si="32"/>
        <v>3.1999999987419869E-4</v>
      </c>
      <c r="H239" s="65">
        <v>0</v>
      </c>
      <c r="I239" s="23">
        <f t="shared" si="33"/>
        <v>0</v>
      </c>
      <c r="J239" s="16">
        <f t="shared" si="30"/>
        <v>0</v>
      </c>
      <c r="K239" s="87"/>
      <c r="L239" s="86"/>
      <c r="M239" s="16">
        <f t="shared" si="38"/>
        <v>35.08955751678662</v>
      </c>
      <c r="N239" s="16">
        <f t="shared" si="38"/>
        <v>25.991832636265841</v>
      </c>
      <c r="O239" s="16">
        <f t="shared" si="38"/>
        <v>24.783030990213618</v>
      </c>
      <c r="P239" s="16">
        <f t="shared" si="38"/>
        <v>25.937344452074488</v>
      </c>
      <c r="Q239" s="16">
        <f t="shared" si="38"/>
        <v>24.979290011592955</v>
      </c>
      <c r="R239" s="16">
        <f t="shared" si="34"/>
        <v>35.08955751678662</v>
      </c>
      <c r="S239" s="5">
        <f t="shared" si="31"/>
        <v>0</v>
      </c>
      <c r="T239" s="17">
        <f t="shared" si="35"/>
        <v>0</v>
      </c>
    </row>
    <row r="240" spans="1:20" x14ac:dyDescent="0.25">
      <c r="A240" s="64">
        <v>42531.791666666664</v>
      </c>
      <c r="B240" s="10">
        <v>18.564</v>
      </c>
      <c r="C240" s="9">
        <v>1230.7932000000001</v>
      </c>
      <c r="D240" s="15">
        <v>18.564</v>
      </c>
      <c r="E240" s="15">
        <v>1230.7930000000001</v>
      </c>
      <c r="F240" s="10">
        <f t="shared" si="32"/>
        <v>0</v>
      </c>
      <c r="G240" s="9">
        <f t="shared" si="32"/>
        <v>1.9999999994979589E-4</v>
      </c>
      <c r="H240" s="65">
        <v>0</v>
      </c>
      <c r="I240" s="23">
        <f t="shared" si="33"/>
        <v>0</v>
      </c>
      <c r="J240" s="16">
        <f t="shared" si="30"/>
        <v>0</v>
      </c>
      <c r="K240" s="87"/>
      <c r="L240" s="86"/>
      <c r="M240" s="16">
        <f t="shared" si="38"/>
        <v>35.08955751678662</v>
      </c>
      <c r="N240" s="16">
        <f t="shared" si="38"/>
        <v>25.991832636265841</v>
      </c>
      <c r="O240" s="16">
        <f t="shared" si="38"/>
        <v>24.783030990213618</v>
      </c>
      <c r="P240" s="16">
        <f t="shared" si="38"/>
        <v>25.937344452074488</v>
      </c>
      <c r="Q240" s="16">
        <f t="shared" si="38"/>
        <v>24.979290011592955</v>
      </c>
      <c r="R240" s="16">
        <f t="shared" si="34"/>
        <v>35.08955751678662</v>
      </c>
      <c r="S240" s="5">
        <f t="shared" si="31"/>
        <v>0</v>
      </c>
      <c r="T240" s="17">
        <f t="shared" si="35"/>
        <v>0</v>
      </c>
    </row>
    <row r="241" spans="1:20" x14ac:dyDescent="0.25">
      <c r="A241" s="64">
        <v>42531.833333333336</v>
      </c>
      <c r="B241" s="10">
        <v>0</v>
      </c>
      <c r="C241" s="9">
        <v>0</v>
      </c>
      <c r="D241" s="15">
        <v>0</v>
      </c>
      <c r="E241" s="15">
        <v>0</v>
      </c>
      <c r="F241" s="10">
        <f t="shared" si="32"/>
        <v>0</v>
      </c>
      <c r="G241" s="9">
        <f t="shared" si="32"/>
        <v>0</v>
      </c>
      <c r="H241" s="65">
        <v>0</v>
      </c>
      <c r="I241" s="23">
        <f t="shared" si="33"/>
        <v>0</v>
      </c>
      <c r="J241" s="16">
        <f t="shared" si="30"/>
        <v>0</v>
      </c>
      <c r="K241" s="87"/>
      <c r="L241" s="86"/>
      <c r="M241" s="16">
        <f t="shared" si="38"/>
        <v>35.08955751678662</v>
      </c>
      <c r="N241" s="16">
        <f t="shared" si="38"/>
        <v>25.991832636265841</v>
      </c>
      <c r="O241" s="16">
        <f t="shared" si="38"/>
        <v>24.783030990213618</v>
      </c>
      <c r="P241" s="16">
        <f t="shared" si="38"/>
        <v>25.937344452074488</v>
      </c>
      <c r="Q241" s="16">
        <f t="shared" si="38"/>
        <v>24.979290011592955</v>
      </c>
      <c r="R241" s="16">
        <f t="shared" si="34"/>
        <v>35.08955751678662</v>
      </c>
      <c r="S241" s="5">
        <f t="shared" si="31"/>
        <v>0</v>
      </c>
      <c r="T241" s="17">
        <f t="shared" si="35"/>
        <v>0</v>
      </c>
    </row>
    <row r="242" spans="1:20" x14ac:dyDescent="0.25">
      <c r="A242" s="64">
        <v>42531.875</v>
      </c>
      <c r="B242" s="10">
        <v>9.1660000000000004</v>
      </c>
      <c r="C242" s="9">
        <v>250.424286</v>
      </c>
      <c r="D242" s="15">
        <v>9.1660000000000004</v>
      </c>
      <c r="E242" s="15">
        <v>250.42400000000001</v>
      </c>
      <c r="F242" s="10">
        <f t="shared" si="32"/>
        <v>0</v>
      </c>
      <c r="G242" s="9">
        <f t="shared" si="32"/>
        <v>2.8599999998846215E-4</v>
      </c>
      <c r="H242" s="65">
        <v>0</v>
      </c>
      <c r="I242" s="23">
        <f t="shared" si="33"/>
        <v>0</v>
      </c>
      <c r="J242" s="16">
        <f t="shared" si="30"/>
        <v>0</v>
      </c>
      <c r="K242" s="87"/>
      <c r="L242" s="86"/>
      <c r="M242" s="16">
        <f t="shared" si="38"/>
        <v>35.08955751678662</v>
      </c>
      <c r="N242" s="16">
        <f t="shared" si="38"/>
        <v>25.991832636265841</v>
      </c>
      <c r="O242" s="16">
        <f t="shared" si="38"/>
        <v>24.783030990213618</v>
      </c>
      <c r="P242" s="16">
        <f t="shared" si="38"/>
        <v>25.937344452074488</v>
      </c>
      <c r="Q242" s="16">
        <f t="shared" si="38"/>
        <v>24.979290011592955</v>
      </c>
      <c r="R242" s="16">
        <f t="shared" si="34"/>
        <v>35.08955751678662</v>
      </c>
      <c r="S242" s="5">
        <f t="shared" si="31"/>
        <v>0</v>
      </c>
      <c r="T242" s="17">
        <f t="shared" si="35"/>
        <v>0</v>
      </c>
    </row>
    <row r="243" spans="1:20" x14ac:dyDescent="0.25">
      <c r="A243" s="64">
        <v>42531.916666666664</v>
      </c>
      <c r="B243" s="10">
        <v>13.518000000000001</v>
      </c>
      <c r="C243" s="9">
        <v>465.01920000000001</v>
      </c>
      <c r="D243" s="15">
        <v>13.518000000000001</v>
      </c>
      <c r="E243" s="15">
        <v>465.01900000000001</v>
      </c>
      <c r="F243" s="10">
        <f t="shared" si="32"/>
        <v>0</v>
      </c>
      <c r="G243" s="9">
        <f t="shared" si="32"/>
        <v>2.0000000000663931E-4</v>
      </c>
      <c r="H243" s="65">
        <v>0</v>
      </c>
      <c r="I243" s="23">
        <f t="shared" si="33"/>
        <v>0</v>
      </c>
      <c r="J243" s="16">
        <f t="shared" si="30"/>
        <v>0</v>
      </c>
      <c r="K243" s="87"/>
      <c r="L243" s="86"/>
      <c r="M243" s="16">
        <f t="shared" si="38"/>
        <v>35.08955751678662</v>
      </c>
      <c r="N243" s="16">
        <f t="shared" si="38"/>
        <v>25.991832636265841</v>
      </c>
      <c r="O243" s="16">
        <f t="shared" si="38"/>
        <v>24.783030990213618</v>
      </c>
      <c r="P243" s="16">
        <f t="shared" si="38"/>
        <v>25.937344452074488</v>
      </c>
      <c r="Q243" s="16">
        <f t="shared" si="38"/>
        <v>24.979290011592955</v>
      </c>
      <c r="R243" s="16">
        <f t="shared" si="34"/>
        <v>35.08955751678662</v>
      </c>
      <c r="S243" s="5">
        <f t="shared" si="31"/>
        <v>0</v>
      </c>
      <c r="T243" s="17">
        <f t="shared" si="35"/>
        <v>0</v>
      </c>
    </row>
    <row r="244" spans="1:20" x14ac:dyDescent="0.25">
      <c r="A244" s="64">
        <v>42531.958333333336</v>
      </c>
      <c r="B244" s="10">
        <v>0</v>
      </c>
      <c r="C244" s="9">
        <v>0</v>
      </c>
      <c r="D244" s="10">
        <v>0</v>
      </c>
      <c r="E244" s="9">
        <v>0</v>
      </c>
      <c r="F244" s="10">
        <f t="shared" si="32"/>
        <v>0</v>
      </c>
      <c r="G244" s="9">
        <f t="shared" si="32"/>
        <v>0</v>
      </c>
      <c r="H244" s="65">
        <v>0</v>
      </c>
      <c r="I244" s="23">
        <f t="shared" si="33"/>
        <v>0</v>
      </c>
      <c r="J244" s="16">
        <f t="shared" si="30"/>
        <v>0</v>
      </c>
      <c r="K244" s="87"/>
      <c r="L244" s="86"/>
      <c r="M244" s="16">
        <f t="shared" si="38"/>
        <v>35.08955751678662</v>
      </c>
      <c r="N244" s="16">
        <f t="shared" si="38"/>
        <v>25.991832636265841</v>
      </c>
      <c r="O244" s="16">
        <f t="shared" si="38"/>
        <v>24.783030990213618</v>
      </c>
      <c r="P244" s="16">
        <f t="shared" si="38"/>
        <v>25.937344452074488</v>
      </c>
      <c r="Q244" s="16">
        <f t="shared" si="38"/>
        <v>24.979290011592955</v>
      </c>
      <c r="R244" s="16">
        <f t="shared" si="34"/>
        <v>35.08955751678662</v>
      </c>
      <c r="S244" s="5">
        <f t="shared" si="31"/>
        <v>0</v>
      </c>
      <c r="T244" s="17">
        <f t="shared" si="35"/>
        <v>0</v>
      </c>
    </row>
    <row r="245" spans="1:20" x14ac:dyDescent="0.25">
      <c r="A245" s="64">
        <v>42532</v>
      </c>
      <c r="B245" s="10">
        <v>13.8</v>
      </c>
      <c r="C245" s="9">
        <v>265.92599999999999</v>
      </c>
      <c r="D245" s="10">
        <v>0</v>
      </c>
      <c r="E245" s="9">
        <v>0</v>
      </c>
      <c r="F245" s="10">
        <f t="shared" si="32"/>
        <v>13.8</v>
      </c>
      <c r="G245" s="9">
        <f t="shared" si="32"/>
        <v>265.92599999999999</v>
      </c>
      <c r="H245" s="65">
        <v>0</v>
      </c>
      <c r="I245" s="23">
        <f t="shared" si="33"/>
        <v>13.8</v>
      </c>
      <c r="J245" s="16">
        <f t="shared" si="30"/>
        <v>19.27</v>
      </c>
      <c r="K245" s="87"/>
      <c r="L245" s="86"/>
      <c r="M245" s="16">
        <f t="shared" si="38"/>
        <v>35.08955751678662</v>
      </c>
      <c r="N245" s="16">
        <f t="shared" si="38"/>
        <v>25.991832636265841</v>
      </c>
      <c r="O245" s="16">
        <f t="shared" si="38"/>
        <v>24.783030990213618</v>
      </c>
      <c r="P245" s="16">
        <f t="shared" si="38"/>
        <v>25.937344452074488</v>
      </c>
      <c r="Q245" s="16">
        <f t="shared" si="38"/>
        <v>24.979290011592955</v>
      </c>
      <c r="R245" s="16">
        <f t="shared" si="34"/>
        <v>35.08955751678662</v>
      </c>
      <c r="S245" s="5">
        <f t="shared" si="31"/>
        <v>0</v>
      </c>
      <c r="T245" s="17">
        <f t="shared" si="35"/>
        <v>0</v>
      </c>
    </row>
    <row r="246" spans="1:20" x14ac:dyDescent="0.25">
      <c r="A246" s="64">
        <v>42532.041666666664</v>
      </c>
      <c r="B246" s="10">
        <v>32.75</v>
      </c>
      <c r="C246" s="9">
        <v>557.40499999999997</v>
      </c>
      <c r="D246" s="10">
        <v>0</v>
      </c>
      <c r="E246" s="9">
        <v>0</v>
      </c>
      <c r="F246" s="10">
        <f t="shared" si="32"/>
        <v>32.75</v>
      </c>
      <c r="G246" s="9">
        <f t="shared" si="32"/>
        <v>557.40499999999997</v>
      </c>
      <c r="H246" s="65">
        <v>0</v>
      </c>
      <c r="I246" s="23">
        <f t="shared" si="33"/>
        <v>32.75</v>
      </c>
      <c r="J246" s="16">
        <f t="shared" si="30"/>
        <v>17.02</v>
      </c>
      <c r="K246" s="87"/>
      <c r="L246" s="86"/>
      <c r="M246" s="16">
        <f t="shared" si="38"/>
        <v>35.08955751678662</v>
      </c>
      <c r="N246" s="16">
        <f t="shared" si="38"/>
        <v>25.991832636265841</v>
      </c>
      <c r="O246" s="16">
        <f t="shared" si="38"/>
        <v>24.783030990213618</v>
      </c>
      <c r="P246" s="16">
        <f t="shared" si="38"/>
        <v>25.937344452074488</v>
      </c>
      <c r="Q246" s="16">
        <f t="shared" si="38"/>
        <v>24.979290011592955</v>
      </c>
      <c r="R246" s="16">
        <f t="shared" si="34"/>
        <v>35.08955751678662</v>
      </c>
      <c r="S246" s="5">
        <f t="shared" si="31"/>
        <v>0</v>
      </c>
      <c r="T246" s="17">
        <f t="shared" si="35"/>
        <v>0</v>
      </c>
    </row>
    <row r="247" spans="1:20" x14ac:dyDescent="0.25">
      <c r="A247" s="64">
        <v>42532.083333333336</v>
      </c>
      <c r="B247" s="10">
        <v>56.9</v>
      </c>
      <c r="C247" s="9">
        <v>872.27700000000004</v>
      </c>
      <c r="D247" s="10">
        <v>32.383000000000003</v>
      </c>
      <c r="E247" s="9">
        <v>496.43100000000004</v>
      </c>
      <c r="F247" s="10">
        <f t="shared" si="32"/>
        <v>24.516999999999996</v>
      </c>
      <c r="G247" s="9">
        <f t="shared" si="32"/>
        <v>375.846</v>
      </c>
      <c r="H247" s="65">
        <v>0</v>
      </c>
      <c r="I247" s="23">
        <f t="shared" si="33"/>
        <v>24.516999999999996</v>
      </c>
      <c r="J247" s="16">
        <f t="shared" si="30"/>
        <v>15.33001590732961</v>
      </c>
      <c r="K247" s="87"/>
      <c r="L247" s="86"/>
      <c r="M247" s="16">
        <f t="shared" si="38"/>
        <v>35.08955751678662</v>
      </c>
      <c r="N247" s="16">
        <f t="shared" si="38"/>
        <v>25.991832636265841</v>
      </c>
      <c r="O247" s="16">
        <f t="shared" si="38"/>
        <v>24.783030990213618</v>
      </c>
      <c r="P247" s="16">
        <f t="shared" si="38"/>
        <v>25.937344452074488</v>
      </c>
      <c r="Q247" s="16">
        <f t="shared" si="38"/>
        <v>24.979290011592955</v>
      </c>
      <c r="R247" s="16">
        <f t="shared" si="34"/>
        <v>35.08955751678662</v>
      </c>
      <c r="S247" s="5">
        <f t="shared" si="31"/>
        <v>0</v>
      </c>
      <c r="T247" s="17">
        <f t="shared" si="35"/>
        <v>0</v>
      </c>
    </row>
    <row r="248" spans="1:20" x14ac:dyDescent="0.25">
      <c r="A248" s="64">
        <v>42532.125</v>
      </c>
      <c r="B248" s="10">
        <v>32.799999999999997</v>
      </c>
      <c r="C248" s="9">
        <v>442.8</v>
      </c>
      <c r="D248" s="10">
        <v>28.63</v>
      </c>
      <c r="E248" s="9">
        <v>386.505</v>
      </c>
      <c r="F248" s="10">
        <f t="shared" si="32"/>
        <v>4.1699999999999982</v>
      </c>
      <c r="G248" s="9">
        <f t="shared" si="32"/>
        <v>56.295000000000016</v>
      </c>
      <c r="H248" s="65">
        <v>0</v>
      </c>
      <c r="I248" s="23">
        <f t="shared" si="33"/>
        <v>4.1699999999999982</v>
      </c>
      <c r="J248" s="16">
        <f t="shared" si="30"/>
        <v>13.500000000000011</v>
      </c>
      <c r="K248" s="87"/>
      <c r="L248" s="86"/>
      <c r="M248" s="16">
        <f t="shared" ref="M248:Q263" si="39">M247</f>
        <v>35.08955751678662</v>
      </c>
      <c r="N248" s="16">
        <f t="shared" si="39"/>
        <v>25.991832636265841</v>
      </c>
      <c r="O248" s="16">
        <f t="shared" si="39"/>
        <v>24.783030990213618</v>
      </c>
      <c r="P248" s="16">
        <f t="shared" si="39"/>
        <v>25.937344452074488</v>
      </c>
      <c r="Q248" s="16">
        <f t="shared" si="39"/>
        <v>24.979290011592955</v>
      </c>
      <c r="R248" s="16">
        <f t="shared" si="34"/>
        <v>35.08955751678662</v>
      </c>
      <c r="S248" s="5">
        <f t="shared" si="31"/>
        <v>0</v>
      </c>
      <c r="T248" s="17">
        <f t="shared" si="35"/>
        <v>0</v>
      </c>
    </row>
    <row r="249" spans="1:20" x14ac:dyDescent="0.25">
      <c r="A249" s="64">
        <v>42532.166666666664</v>
      </c>
      <c r="B249" s="10">
        <v>18.7</v>
      </c>
      <c r="C249" s="9">
        <v>208.31800000000001</v>
      </c>
      <c r="D249" s="10">
        <v>0</v>
      </c>
      <c r="E249" s="9">
        <v>0</v>
      </c>
      <c r="F249" s="10">
        <f t="shared" si="32"/>
        <v>18.7</v>
      </c>
      <c r="G249" s="9">
        <f t="shared" si="32"/>
        <v>208.31800000000001</v>
      </c>
      <c r="H249" s="65">
        <v>0</v>
      </c>
      <c r="I249" s="23">
        <f t="shared" si="33"/>
        <v>18.7</v>
      </c>
      <c r="J249" s="16">
        <f t="shared" si="30"/>
        <v>11.14</v>
      </c>
      <c r="K249" s="87"/>
      <c r="L249" s="86"/>
      <c r="M249" s="16">
        <f t="shared" si="39"/>
        <v>35.08955751678662</v>
      </c>
      <c r="N249" s="16">
        <f t="shared" si="39"/>
        <v>25.991832636265841</v>
      </c>
      <c r="O249" s="16">
        <f t="shared" si="39"/>
        <v>24.783030990213618</v>
      </c>
      <c r="P249" s="16">
        <f t="shared" si="39"/>
        <v>25.937344452074488</v>
      </c>
      <c r="Q249" s="16">
        <f t="shared" si="39"/>
        <v>24.979290011592955</v>
      </c>
      <c r="R249" s="16">
        <f t="shared" si="34"/>
        <v>35.08955751678662</v>
      </c>
      <c r="S249" s="5">
        <f t="shared" si="31"/>
        <v>0</v>
      </c>
      <c r="T249" s="17">
        <f t="shared" si="35"/>
        <v>0</v>
      </c>
    </row>
    <row r="250" spans="1:20" x14ac:dyDescent="0.25">
      <c r="A250" s="64">
        <v>42532.208333333336</v>
      </c>
      <c r="B250" s="10">
        <v>13.3</v>
      </c>
      <c r="C250" s="9">
        <v>136.99</v>
      </c>
      <c r="D250" s="15">
        <v>0</v>
      </c>
      <c r="E250" s="15">
        <v>0</v>
      </c>
      <c r="F250" s="10">
        <f t="shared" si="32"/>
        <v>13.3</v>
      </c>
      <c r="G250" s="9">
        <f t="shared" si="32"/>
        <v>136.99</v>
      </c>
      <c r="H250" s="65">
        <v>0</v>
      </c>
      <c r="I250" s="23">
        <f t="shared" si="33"/>
        <v>13.3</v>
      </c>
      <c r="J250" s="16">
        <f t="shared" si="30"/>
        <v>10.3</v>
      </c>
      <c r="K250" s="87"/>
      <c r="L250" s="86"/>
      <c r="M250" s="16">
        <f t="shared" si="39"/>
        <v>35.08955751678662</v>
      </c>
      <c r="N250" s="16">
        <f t="shared" si="39"/>
        <v>25.991832636265841</v>
      </c>
      <c r="O250" s="16">
        <f t="shared" si="39"/>
        <v>24.783030990213618</v>
      </c>
      <c r="P250" s="16">
        <f t="shared" si="39"/>
        <v>25.937344452074488</v>
      </c>
      <c r="Q250" s="16">
        <f t="shared" si="39"/>
        <v>24.979290011592955</v>
      </c>
      <c r="R250" s="16">
        <f t="shared" si="34"/>
        <v>35.08955751678662</v>
      </c>
      <c r="S250" s="5">
        <f t="shared" si="31"/>
        <v>0</v>
      </c>
      <c r="T250" s="17">
        <f t="shared" si="35"/>
        <v>0</v>
      </c>
    </row>
    <row r="251" spans="1:20" x14ac:dyDescent="0.25">
      <c r="A251" s="64">
        <v>42532.25</v>
      </c>
      <c r="B251" s="10">
        <v>12.1</v>
      </c>
      <c r="C251" s="9">
        <v>139.15</v>
      </c>
      <c r="D251" s="10">
        <v>0</v>
      </c>
      <c r="E251" s="9">
        <v>0</v>
      </c>
      <c r="F251" s="10">
        <f t="shared" si="32"/>
        <v>12.1</v>
      </c>
      <c r="G251" s="9">
        <f t="shared" si="32"/>
        <v>139.15</v>
      </c>
      <c r="H251" s="65">
        <v>0</v>
      </c>
      <c r="I251" s="23">
        <f t="shared" si="33"/>
        <v>12.1</v>
      </c>
      <c r="J251" s="16">
        <f t="shared" si="30"/>
        <v>11.5</v>
      </c>
      <c r="K251" s="87"/>
      <c r="L251" s="86"/>
      <c r="M251" s="16">
        <f t="shared" si="39"/>
        <v>35.08955751678662</v>
      </c>
      <c r="N251" s="16">
        <f t="shared" si="39"/>
        <v>25.991832636265841</v>
      </c>
      <c r="O251" s="16">
        <f t="shared" si="39"/>
        <v>24.783030990213618</v>
      </c>
      <c r="P251" s="16">
        <f t="shared" si="39"/>
        <v>25.937344452074488</v>
      </c>
      <c r="Q251" s="16">
        <f t="shared" si="39"/>
        <v>24.979290011592955</v>
      </c>
      <c r="R251" s="16">
        <f t="shared" si="34"/>
        <v>35.08955751678662</v>
      </c>
      <c r="S251" s="5">
        <f t="shared" si="31"/>
        <v>0</v>
      </c>
      <c r="T251" s="17">
        <f t="shared" si="35"/>
        <v>0</v>
      </c>
    </row>
    <row r="252" spans="1:20" x14ac:dyDescent="0.25">
      <c r="A252" s="64">
        <v>42532.291666666664</v>
      </c>
      <c r="B252" s="10">
        <v>10.8</v>
      </c>
      <c r="C252" s="9">
        <v>135.97200000000001</v>
      </c>
      <c r="D252" s="10">
        <v>0</v>
      </c>
      <c r="E252" s="9">
        <v>0</v>
      </c>
      <c r="F252" s="10">
        <f t="shared" si="32"/>
        <v>10.8</v>
      </c>
      <c r="G252" s="9">
        <f t="shared" si="32"/>
        <v>135.97200000000001</v>
      </c>
      <c r="H252" s="65">
        <v>0</v>
      </c>
      <c r="I252" s="23">
        <f t="shared" si="33"/>
        <v>10.8</v>
      </c>
      <c r="J252" s="16">
        <f t="shared" si="30"/>
        <v>12.59</v>
      </c>
      <c r="K252" s="87"/>
      <c r="L252" s="86"/>
      <c r="M252" s="16">
        <f t="shared" si="39"/>
        <v>35.08955751678662</v>
      </c>
      <c r="N252" s="16">
        <f t="shared" si="39"/>
        <v>25.991832636265841</v>
      </c>
      <c r="O252" s="16">
        <f t="shared" si="39"/>
        <v>24.783030990213618</v>
      </c>
      <c r="P252" s="16">
        <f t="shared" si="39"/>
        <v>25.937344452074488</v>
      </c>
      <c r="Q252" s="16">
        <f t="shared" si="39"/>
        <v>24.979290011592955</v>
      </c>
      <c r="R252" s="16">
        <f t="shared" si="34"/>
        <v>35.08955751678662</v>
      </c>
      <c r="S252" s="5">
        <f t="shared" si="31"/>
        <v>0</v>
      </c>
      <c r="T252" s="17">
        <f t="shared" si="35"/>
        <v>0</v>
      </c>
    </row>
    <row r="253" spans="1:20" x14ac:dyDescent="0.25">
      <c r="A253" s="64">
        <v>42532.333333333336</v>
      </c>
      <c r="B253" s="10">
        <v>40.274999999999999</v>
      </c>
      <c r="C253" s="9">
        <v>430.53975000000003</v>
      </c>
      <c r="D253" s="15">
        <v>0</v>
      </c>
      <c r="E253" s="15">
        <v>0</v>
      </c>
      <c r="F253" s="10">
        <f t="shared" si="32"/>
        <v>40.274999999999999</v>
      </c>
      <c r="G253" s="9">
        <f t="shared" si="32"/>
        <v>430.53975000000003</v>
      </c>
      <c r="H253" s="65">
        <v>0</v>
      </c>
      <c r="I253" s="23">
        <f t="shared" si="33"/>
        <v>40.274999999999999</v>
      </c>
      <c r="J253" s="16">
        <f t="shared" si="30"/>
        <v>10.690000000000001</v>
      </c>
      <c r="K253" s="87"/>
      <c r="L253" s="86"/>
      <c r="M253" s="16">
        <f t="shared" si="39"/>
        <v>35.08955751678662</v>
      </c>
      <c r="N253" s="16">
        <f t="shared" si="39"/>
        <v>25.991832636265841</v>
      </c>
      <c r="O253" s="16">
        <f t="shared" si="39"/>
        <v>24.783030990213618</v>
      </c>
      <c r="P253" s="16">
        <f t="shared" si="39"/>
        <v>25.937344452074488</v>
      </c>
      <c r="Q253" s="16">
        <f t="shared" si="39"/>
        <v>24.979290011592955</v>
      </c>
      <c r="R253" s="16">
        <f t="shared" si="34"/>
        <v>35.08955751678662</v>
      </c>
      <c r="S253" s="5">
        <f t="shared" si="31"/>
        <v>0</v>
      </c>
      <c r="T253" s="17">
        <f t="shared" si="35"/>
        <v>0</v>
      </c>
    </row>
    <row r="254" spans="1:20" x14ac:dyDescent="0.25">
      <c r="A254" s="64">
        <v>42532.375</v>
      </c>
      <c r="B254" s="10">
        <v>134.26599999999999</v>
      </c>
      <c r="C254" s="9">
        <v>2436.9279000000001</v>
      </c>
      <c r="D254" s="10">
        <v>97.15</v>
      </c>
      <c r="E254" s="9">
        <v>1763.2730000000001</v>
      </c>
      <c r="F254" s="10">
        <f t="shared" si="32"/>
        <v>37.115999999999985</v>
      </c>
      <c r="G254" s="9">
        <f t="shared" si="32"/>
        <v>673.6549</v>
      </c>
      <c r="H254" s="65">
        <v>0</v>
      </c>
      <c r="I254" s="23">
        <f t="shared" si="33"/>
        <v>37.115999999999985</v>
      </c>
      <c r="J254" s="16">
        <f t="shared" si="30"/>
        <v>18.149986528720774</v>
      </c>
      <c r="K254" s="87"/>
      <c r="L254" s="86"/>
      <c r="M254" s="16">
        <f t="shared" si="39"/>
        <v>35.08955751678662</v>
      </c>
      <c r="N254" s="16">
        <f t="shared" si="39"/>
        <v>25.991832636265841</v>
      </c>
      <c r="O254" s="16">
        <f t="shared" si="39"/>
        <v>24.783030990213618</v>
      </c>
      <c r="P254" s="16">
        <f t="shared" si="39"/>
        <v>25.937344452074488</v>
      </c>
      <c r="Q254" s="16">
        <f t="shared" si="39"/>
        <v>24.979290011592955</v>
      </c>
      <c r="R254" s="16">
        <f t="shared" si="34"/>
        <v>35.08955751678662</v>
      </c>
      <c r="S254" s="5">
        <f t="shared" si="31"/>
        <v>0</v>
      </c>
      <c r="T254" s="17">
        <f t="shared" si="35"/>
        <v>0</v>
      </c>
    </row>
    <row r="255" spans="1:20" x14ac:dyDescent="0.25">
      <c r="A255" s="64">
        <v>42532.416666666664</v>
      </c>
      <c r="B255" s="10">
        <v>141.226</v>
      </c>
      <c r="C255" s="9">
        <v>3207.2424599999999</v>
      </c>
      <c r="D255" s="10">
        <v>126.617</v>
      </c>
      <c r="E255" s="9">
        <v>2875.4639999999999</v>
      </c>
      <c r="F255" s="10">
        <f t="shared" si="32"/>
        <v>14.608999999999995</v>
      </c>
      <c r="G255" s="9">
        <f t="shared" si="32"/>
        <v>331.77846</v>
      </c>
      <c r="H255" s="65">
        <v>0</v>
      </c>
      <c r="I255" s="23">
        <f t="shared" si="33"/>
        <v>14.608999999999995</v>
      </c>
      <c r="J255" s="16">
        <f t="shared" si="30"/>
        <v>22.710552399205977</v>
      </c>
      <c r="K255" s="87"/>
      <c r="L255" s="86"/>
      <c r="M255" s="16">
        <f t="shared" si="39"/>
        <v>35.08955751678662</v>
      </c>
      <c r="N255" s="16">
        <f t="shared" si="39"/>
        <v>25.991832636265841</v>
      </c>
      <c r="O255" s="16">
        <f t="shared" si="39"/>
        <v>24.783030990213618</v>
      </c>
      <c r="P255" s="16">
        <f t="shared" si="39"/>
        <v>25.937344452074488</v>
      </c>
      <c r="Q255" s="16">
        <f t="shared" si="39"/>
        <v>24.979290011592955</v>
      </c>
      <c r="R255" s="16">
        <f t="shared" si="34"/>
        <v>35.08955751678662</v>
      </c>
      <c r="S255" s="5">
        <f t="shared" si="31"/>
        <v>0</v>
      </c>
      <c r="T255" s="17">
        <f t="shared" si="35"/>
        <v>0</v>
      </c>
    </row>
    <row r="256" spans="1:20" x14ac:dyDescent="0.25">
      <c r="A256" s="64">
        <v>42532.458333333336</v>
      </c>
      <c r="B256" s="10">
        <v>155.39099999999999</v>
      </c>
      <c r="C256" s="9">
        <v>6276.2424899999996</v>
      </c>
      <c r="D256" s="15">
        <v>155.39100000000002</v>
      </c>
      <c r="E256" s="15">
        <v>6276.2420000000002</v>
      </c>
      <c r="F256" s="10">
        <f t="shared" si="32"/>
        <v>0</v>
      </c>
      <c r="G256" s="9">
        <f t="shared" si="32"/>
        <v>4.8999999944498995E-4</v>
      </c>
      <c r="H256" s="65">
        <v>0</v>
      </c>
      <c r="I256" s="23">
        <f t="shared" si="33"/>
        <v>0</v>
      </c>
      <c r="J256" s="16">
        <f t="shared" si="30"/>
        <v>0</v>
      </c>
      <c r="K256" s="87"/>
      <c r="L256" s="86"/>
      <c r="M256" s="16">
        <f t="shared" si="39"/>
        <v>35.08955751678662</v>
      </c>
      <c r="N256" s="16">
        <f t="shared" si="39"/>
        <v>25.991832636265841</v>
      </c>
      <c r="O256" s="16">
        <f t="shared" si="39"/>
        <v>24.783030990213618</v>
      </c>
      <c r="P256" s="16">
        <f t="shared" si="39"/>
        <v>25.937344452074488</v>
      </c>
      <c r="Q256" s="16">
        <f t="shared" si="39"/>
        <v>24.979290011592955</v>
      </c>
      <c r="R256" s="16">
        <f t="shared" si="34"/>
        <v>35.08955751678662</v>
      </c>
      <c r="S256" s="5">
        <f t="shared" si="31"/>
        <v>0</v>
      </c>
      <c r="T256" s="17">
        <f t="shared" si="35"/>
        <v>0</v>
      </c>
    </row>
    <row r="257" spans="1:20" x14ac:dyDescent="0.25">
      <c r="A257" s="64">
        <v>42532.5</v>
      </c>
      <c r="B257" s="10">
        <v>69.606999999999999</v>
      </c>
      <c r="C257" s="9">
        <v>1662.9112299999999</v>
      </c>
      <c r="D257" s="15">
        <v>0</v>
      </c>
      <c r="E257" s="15">
        <v>0</v>
      </c>
      <c r="F257" s="10">
        <f t="shared" si="32"/>
        <v>69.606999999999999</v>
      </c>
      <c r="G257" s="9">
        <f t="shared" si="32"/>
        <v>1662.9112299999999</v>
      </c>
      <c r="H257" s="65">
        <v>0</v>
      </c>
      <c r="I257" s="23">
        <f t="shared" si="33"/>
        <v>69.606999999999999</v>
      </c>
      <c r="J257" s="16">
        <f t="shared" si="30"/>
        <v>23.89</v>
      </c>
      <c r="K257" s="87"/>
      <c r="L257" s="86"/>
      <c r="M257" s="16">
        <f t="shared" si="39"/>
        <v>35.08955751678662</v>
      </c>
      <c r="N257" s="16">
        <f t="shared" si="39"/>
        <v>25.991832636265841</v>
      </c>
      <c r="O257" s="16">
        <f t="shared" si="39"/>
        <v>24.783030990213618</v>
      </c>
      <c r="P257" s="16">
        <f t="shared" si="39"/>
        <v>25.937344452074488</v>
      </c>
      <c r="Q257" s="16">
        <f t="shared" si="39"/>
        <v>24.979290011592955</v>
      </c>
      <c r="R257" s="16">
        <f t="shared" si="34"/>
        <v>35.08955751678662</v>
      </c>
      <c r="S257" s="5">
        <f t="shared" si="31"/>
        <v>0</v>
      </c>
      <c r="T257" s="17">
        <f t="shared" si="35"/>
        <v>0</v>
      </c>
    </row>
    <row r="258" spans="1:20" x14ac:dyDescent="0.25">
      <c r="A258" s="64">
        <v>42532.541666666664</v>
      </c>
      <c r="B258" s="10">
        <v>28.867999999999999</v>
      </c>
      <c r="C258" s="9">
        <v>817.25307999999995</v>
      </c>
      <c r="D258" s="15">
        <v>28.868000000000002</v>
      </c>
      <c r="E258" s="15">
        <v>817.25300000000004</v>
      </c>
      <c r="F258" s="10">
        <f t="shared" si="32"/>
        <v>0</v>
      </c>
      <c r="G258" s="9">
        <f t="shared" si="32"/>
        <v>7.9999999911706254E-5</v>
      </c>
      <c r="H258" s="65">
        <v>0</v>
      </c>
      <c r="I258" s="23">
        <f t="shared" si="33"/>
        <v>0</v>
      </c>
      <c r="J258" s="16">
        <f t="shared" si="30"/>
        <v>0</v>
      </c>
      <c r="K258" s="87"/>
      <c r="L258" s="86"/>
      <c r="M258" s="16">
        <f t="shared" si="39"/>
        <v>35.08955751678662</v>
      </c>
      <c r="N258" s="16">
        <f t="shared" si="39"/>
        <v>25.991832636265841</v>
      </c>
      <c r="O258" s="16">
        <f t="shared" si="39"/>
        <v>24.783030990213618</v>
      </c>
      <c r="P258" s="16">
        <f t="shared" si="39"/>
        <v>25.937344452074488</v>
      </c>
      <c r="Q258" s="16">
        <f t="shared" si="39"/>
        <v>24.979290011592955</v>
      </c>
      <c r="R258" s="16">
        <f t="shared" si="34"/>
        <v>35.08955751678662</v>
      </c>
      <c r="S258" s="5">
        <f t="shared" si="31"/>
        <v>0</v>
      </c>
      <c r="T258" s="17">
        <f t="shared" si="35"/>
        <v>0</v>
      </c>
    </row>
    <row r="259" spans="1:20" x14ac:dyDescent="0.25">
      <c r="A259" s="64">
        <v>42532.583333333336</v>
      </c>
      <c r="B259" s="10">
        <v>17.689</v>
      </c>
      <c r="C259" s="9">
        <v>511.56587999999999</v>
      </c>
      <c r="D259" s="15">
        <v>16.317</v>
      </c>
      <c r="E259" s="15">
        <v>471.88300000000004</v>
      </c>
      <c r="F259" s="10">
        <f t="shared" si="32"/>
        <v>1.3719999999999999</v>
      </c>
      <c r="G259" s="9">
        <f t="shared" si="32"/>
        <v>39.682879999999955</v>
      </c>
      <c r="H259" s="65">
        <v>0</v>
      </c>
      <c r="I259" s="23">
        <f t="shared" si="33"/>
        <v>1.3719999999999999</v>
      </c>
      <c r="J259" s="16">
        <f t="shared" si="30"/>
        <v>28.923381924198221</v>
      </c>
      <c r="K259" s="87"/>
      <c r="L259" s="86"/>
      <c r="M259" s="16">
        <f t="shared" si="39"/>
        <v>35.08955751678662</v>
      </c>
      <c r="N259" s="16">
        <f t="shared" si="39"/>
        <v>25.991832636265841</v>
      </c>
      <c r="O259" s="16">
        <f t="shared" si="39"/>
        <v>24.783030990213618</v>
      </c>
      <c r="P259" s="16">
        <f t="shared" si="39"/>
        <v>25.937344452074488</v>
      </c>
      <c r="Q259" s="16">
        <f t="shared" si="39"/>
        <v>24.979290011592955</v>
      </c>
      <c r="R259" s="16">
        <f t="shared" si="34"/>
        <v>35.08955751678662</v>
      </c>
      <c r="S259" s="5">
        <f t="shared" si="31"/>
        <v>0</v>
      </c>
      <c r="T259" s="17">
        <f t="shared" si="35"/>
        <v>0</v>
      </c>
    </row>
    <row r="260" spans="1:20" x14ac:dyDescent="0.25">
      <c r="A260" s="64">
        <v>42532.625</v>
      </c>
      <c r="B260" s="10">
        <v>4.6630000000000003</v>
      </c>
      <c r="C260" s="9">
        <v>288.77958999999998</v>
      </c>
      <c r="D260" s="15">
        <v>4.6630000000000003</v>
      </c>
      <c r="E260" s="15">
        <v>288.78000000000003</v>
      </c>
      <c r="F260" s="10">
        <f t="shared" si="32"/>
        <v>0</v>
      </c>
      <c r="G260" s="9">
        <f t="shared" si="32"/>
        <v>-4.1000000004487447E-4</v>
      </c>
      <c r="H260" s="65">
        <v>0</v>
      </c>
      <c r="I260" s="23">
        <f t="shared" si="33"/>
        <v>0</v>
      </c>
      <c r="J260" s="16">
        <f t="shared" si="30"/>
        <v>0</v>
      </c>
      <c r="K260" s="87"/>
      <c r="L260" s="86"/>
      <c r="M260" s="16">
        <f t="shared" si="39"/>
        <v>35.08955751678662</v>
      </c>
      <c r="N260" s="16">
        <f t="shared" si="39"/>
        <v>25.991832636265841</v>
      </c>
      <c r="O260" s="16">
        <f t="shared" si="39"/>
        <v>24.783030990213618</v>
      </c>
      <c r="P260" s="16">
        <f t="shared" si="39"/>
        <v>25.937344452074488</v>
      </c>
      <c r="Q260" s="16">
        <f t="shared" si="39"/>
        <v>24.979290011592955</v>
      </c>
      <c r="R260" s="16">
        <f t="shared" si="34"/>
        <v>35.08955751678662</v>
      </c>
      <c r="S260" s="5">
        <f t="shared" si="31"/>
        <v>0</v>
      </c>
      <c r="T260" s="17">
        <f t="shared" si="35"/>
        <v>0</v>
      </c>
    </row>
    <row r="261" spans="1:20" x14ac:dyDescent="0.25">
      <c r="A261" s="64">
        <v>42532.666666666664</v>
      </c>
      <c r="B261" s="10">
        <v>11.193999999999999</v>
      </c>
      <c r="C261" s="9">
        <v>505.92893800000002</v>
      </c>
      <c r="D261" s="10">
        <v>0</v>
      </c>
      <c r="E261" s="9">
        <v>0</v>
      </c>
      <c r="F261" s="10">
        <f t="shared" si="32"/>
        <v>11.193999999999999</v>
      </c>
      <c r="G261" s="9">
        <f t="shared" si="32"/>
        <v>505.92893800000002</v>
      </c>
      <c r="H261" s="65">
        <v>0</v>
      </c>
      <c r="I261" s="23">
        <f t="shared" si="33"/>
        <v>11.193999999999999</v>
      </c>
      <c r="J261" s="16">
        <f t="shared" si="30"/>
        <v>45.19643898517063</v>
      </c>
      <c r="K261" s="87"/>
      <c r="L261" s="86"/>
      <c r="M261" s="16">
        <f t="shared" si="39"/>
        <v>35.08955751678662</v>
      </c>
      <c r="N261" s="16">
        <f t="shared" si="39"/>
        <v>25.991832636265841</v>
      </c>
      <c r="O261" s="16">
        <f t="shared" si="39"/>
        <v>24.783030990213618</v>
      </c>
      <c r="P261" s="16">
        <f t="shared" si="39"/>
        <v>25.937344452074488</v>
      </c>
      <c r="Q261" s="16">
        <f t="shared" si="39"/>
        <v>24.979290011592955</v>
      </c>
      <c r="R261" s="16">
        <f t="shared" si="34"/>
        <v>35.08955751678662</v>
      </c>
      <c r="S261" s="5">
        <f t="shared" si="31"/>
        <v>10.10688146838401</v>
      </c>
      <c r="T261" s="17">
        <f t="shared" si="35"/>
        <v>113.1364311570906</v>
      </c>
    </row>
    <row r="262" spans="1:20" x14ac:dyDescent="0.25">
      <c r="A262" s="64">
        <v>42532.708333333336</v>
      </c>
      <c r="B262" s="10">
        <v>22.753</v>
      </c>
      <c r="C262" s="9">
        <v>1538.3532399999999</v>
      </c>
      <c r="D262" s="10">
        <v>0</v>
      </c>
      <c r="E262" s="9">
        <v>0</v>
      </c>
      <c r="F262" s="10">
        <f t="shared" si="32"/>
        <v>22.753</v>
      </c>
      <c r="G262" s="9">
        <f t="shared" si="32"/>
        <v>1538.3532399999999</v>
      </c>
      <c r="H262" s="65">
        <v>0</v>
      </c>
      <c r="I262" s="23">
        <f t="shared" si="33"/>
        <v>22.753</v>
      </c>
      <c r="J262" s="16">
        <f t="shared" ref="J262:J325" si="40">IF(F262&gt;0,G262/F262,0)</f>
        <v>67.611006900188983</v>
      </c>
      <c r="K262" s="87"/>
      <c r="L262" s="86"/>
      <c r="M262" s="16">
        <f t="shared" si="39"/>
        <v>35.08955751678662</v>
      </c>
      <c r="N262" s="16">
        <f t="shared" si="39"/>
        <v>25.991832636265841</v>
      </c>
      <c r="O262" s="16">
        <f t="shared" si="39"/>
        <v>24.783030990213618</v>
      </c>
      <c r="P262" s="16">
        <f t="shared" si="39"/>
        <v>25.937344452074488</v>
      </c>
      <c r="Q262" s="16">
        <f t="shared" si="39"/>
        <v>24.979290011592955</v>
      </c>
      <c r="R262" s="16">
        <f t="shared" si="34"/>
        <v>35.08955751678662</v>
      </c>
      <c r="S262" s="5">
        <f t="shared" ref="S262:S325" si="41">IF(J262&gt;R262,J262-R262,0)</f>
        <v>32.521449383402363</v>
      </c>
      <c r="T262" s="17">
        <f t="shared" si="35"/>
        <v>739.96053782055401</v>
      </c>
    </row>
    <row r="263" spans="1:20" x14ac:dyDescent="0.25">
      <c r="A263" s="64">
        <v>42532.75</v>
      </c>
      <c r="B263" s="10">
        <v>15.9</v>
      </c>
      <c r="C263" s="9">
        <v>851.99040000000002</v>
      </c>
      <c r="D263" s="10">
        <v>0</v>
      </c>
      <c r="E263" s="9">
        <v>0</v>
      </c>
      <c r="F263" s="10">
        <f t="shared" ref="F263:G326" si="42">B263-D263</f>
        <v>15.9</v>
      </c>
      <c r="G263" s="9">
        <f t="shared" si="42"/>
        <v>851.99040000000002</v>
      </c>
      <c r="H263" s="65">
        <v>0</v>
      </c>
      <c r="I263" s="23">
        <f t="shared" ref="I263:I326" si="43">F263-H263</f>
        <v>15.9</v>
      </c>
      <c r="J263" s="16">
        <f t="shared" si="40"/>
        <v>53.584301886792453</v>
      </c>
      <c r="K263" s="87"/>
      <c r="L263" s="86"/>
      <c r="M263" s="16">
        <f t="shared" si="39"/>
        <v>35.08955751678662</v>
      </c>
      <c r="N263" s="16">
        <f t="shared" si="39"/>
        <v>25.991832636265841</v>
      </c>
      <c r="O263" s="16">
        <f t="shared" si="39"/>
        <v>24.783030990213618</v>
      </c>
      <c r="P263" s="16">
        <f t="shared" si="39"/>
        <v>25.937344452074488</v>
      </c>
      <c r="Q263" s="16">
        <f t="shared" si="39"/>
        <v>24.979290011592955</v>
      </c>
      <c r="R263" s="16">
        <f t="shared" ref="R263:R326" si="44">MAX(L263:Q263)</f>
        <v>35.08955751678662</v>
      </c>
      <c r="S263" s="5">
        <f t="shared" si="41"/>
        <v>18.494744370005833</v>
      </c>
      <c r="T263" s="17">
        <f t="shared" ref="T263:T326" si="45">IF(S263&lt;&gt;" ",S263*I263,0)</f>
        <v>294.06643548309273</v>
      </c>
    </row>
    <row r="264" spans="1:20" x14ac:dyDescent="0.25">
      <c r="A264" s="64">
        <v>42532.791666666664</v>
      </c>
      <c r="B264" s="10">
        <v>11.747999999999999</v>
      </c>
      <c r="C264" s="9">
        <v>463.34111999999999</v>
      </c>
      <c r="D264" s="10">
        <v>5.9</v>
      </c>
      <c r="E264" s="9">
        <v>232.696</v>
      </c>
      <c r="F264" s="10">
        <f t="shared" si="42"/>
        <v>5.847999999999999</v>
      </c>
      <c r="G264" s="9">
        <f t="shared" si="42"/>
        <v>230.64511999999999</v>
      </c>
      <c r="H264" s="65">
        <v>0</v>
      </c>
      <c r="I264" s="23">
        <f t="shared" si="43"/>
        <v>5.847999999999999</v>
      </c>
      <c r="J264" s="16">
        <f t="shared" si="40"/>
        <v>39.440000000000005</v>
      </c>
      <c r="K264" s="87"/>
      <c r="L264" s="86"/>
      <c r="M264" s="16">
        <f t="shared" ref="M264:Q279" si="46">M263</f>
        <v>35.08955751678662</v>
      </c>
      <c r="N264" s="16">
        <f t="shared" si="46"/>
        <v>25.991832636265841</v>
      </c>
      <c r="O264" s="16">
        <f t="shared" si="46"/>
        <v>24.783030990213618</v>
      </c>
      <c r="P264" s="16">
        <f t="shared" si="46"/>
        <v>25.937344452074488</v>
      </c>
      <c r="Q264" s="16">
        <f t="shared" si="46"/>
        <v>24.979290011592955</v>
      </c>
      <c r="R264" s="16">
        <f t="shared" si="44"/>
        <v>35.08955751678662</v>
      </c>
      <c r="S264" s="5">
        <f t="shared" si="41"/>
        <v>4.350442483213385</v>
      </c>
      <c r="T264" s="17">
        <f t="shared" si="45"/>
        <v>25.44138764183187</v>
      </c>
    </row>
    <row r="265" spans="1:20" x14ac:dyDescent="0.25">
      <c r="A265" s="64">
        <v>42532.833333333336</v>
      </c>
      <c r="B265" s="10">
        <v>0</v>
      </c>
      <c r="C265" s="9">
        <v>0</v>
      </c>
      <c r="D265" s="15">
        <v>0</v>
      </c>
      <c r="E265" s="15">
        <v>0</v>
      </c>
      <c r="F265" s="10">
        <f t="shared" si="42"/>
        <v>0</v>
      </c>
      <c r="G265" s="9">
        <f t="shared" si="42"/>
        <v>0</v>
      </c>
      <c r="H265" s="65">
        <v>0</v>
      </c>
      <c r="I265" s="23">
        <f t="shared" si="43"/>
        <v>0</v>
      </c>
      <c r="J265" s="16">
        <f t="shared" si="40"/>
        <v>0</v>
      </c>
      <c r="K265" s="87"/>
      <c r="L265" s="86"/>
      <c r="M265" s="16">
        <f t="shared" si="46"/>
        <v>35.08955751678662</v>
      </c>
      <c r="N265" s="16">
        <f t="shared" si="46"/>
        <v>25.991832636265841</v>
      </c>
      <c r="O265" s="16">
        <f t="shared" si="46"/>
        <v>24.783030990213618</v>
      </c>
      <c r="P265" s="16">
        <f t="shared" si="46"/>
        <v>25.937344452074488</v>
      </c>
      <c r="Q265" s="16">
        <f t="shared" si="46"/>
        <v>24.979290011592955</v>
      </c>
      <c r="R265" s="16">
        <f t="shared" si="44"/>
        <v>35.08955751678662</v>
      </c>
      <c r="S265" s="5">
        <f t="shared" si="41"/>
        <v>0</v>
      </c>
      <c r="T265" s="17">
        <f t="shared" si="45"/>
        <v>0</v>
      </c>
    </row>
    <row r="266" spans="1:20" x14ac:dyDescent="0.25">
      <c r="A266" s="64">
        <v>42532.875</v>
      </c>
      <c r="B266" s="10">
        <v>0</v>
      </c>
      <c r="C266" s="9">
        <v>0</v>
      </c>
      <c r="D266" s="15">
        <v>0</v>
      </c>
      <c r="E266" s="15">
        <v>0</v>
      </c>
      <c r="F266" s="10">
        <f t="shared" si="42"/>
        <v>0</v>
      </c>
      <c r="G266" s="9">
        <f t="shared" si="42"/>
        <v>0</v>
      </c>
      <c r="H266" s="65">
        <v>0</v>
      </c>
      <c r="I266" s="23">
        <f t="shared" si="43"/>
        <v>0</v>
      </c>
      <c r="J266" s="16">
        <f t="shared" si="40"/>
        <v>0</v>
      </c>
      <c r="K266" s="87"/>
      <c r="L266" s="86"/>
      <c r="M266" s="16">
        <f t="shared" si="46"/>
        <v>35.08955751678662</v>
      </c>
      <c r="N266" s="16">
        <f t="shared" si="46"/>
        <v>25.991832636265841</v>
      </c>
      <c r="O266" s="16">
        <f t="shared" si="46"/>
        <v>24.783030990213618</v>
      </c>
      <c r="P266" s="16">
        <f t="shared" si="46"/>
        <v>25.937344452074488</v>
      </c>
      <c r="Q266" s="16">
        <f t="shared" si="46"/>
        <v>24.979290011592955</v>
      </c>
      <c r="R266" s="16">
        <f t="shared" si="44"/>
        <v>35.08955751678662</v>
      </c>
      <c r="S266" s="5">
        <f t="shared" si="41"/>
        <v>0</v>
      </c>
      <c r="T266" s="17">
        <f t="shared" si="45"/>
        <v>0</v>
      </c>
    </row>
    <row r="267" spans="1:20" x14ac:dyDescent="0.25">
      <c r="A267" s="64">
        <v>42532.916666666664</v>
      </c>
      <c r="B267" s="10">
        <v>0</v>
      </c>
      <c r="C267" s="9">
        <v>0</v>
      </c>
      <c r="D267" s="10">
        <v>0</v>
      </c>
      <c r="E267" s="9">
        <v>0</v>
      </c>
      <c r="F267" s="10">
        <f t="shared" si="42"/>
        <v>0</v>
      </c>
      <c r="G267" s="9">
        <f t="shared" si="42"/>
        <v>0</v>
      </c>
      <c r="H267" s="65">
        <v>0</v>
      </c>
      <c r="I267" s="23">
        <f t="shared" si="43"/>
        <v>0</v>
      </c>
      <c r="J267" s="16">
        <f t="shared" si="40"/>
        <v>0</v>
      </c>
      <c r="K267" s="87"/>
      <c r="L267" s="86"/>
      <c r="M267" s="16">
        <f t="shared" si="46"/>
        <v>35.08955751678662</v>
      </c>
      <c r="N267" s="16">
        <f t="shared" si="46"/>
        <v>25.991832636265841</v>
      </c>
      <c r="O267" s="16">
        <f t="shared" si="46"/>
        <v>24.783030990213618</v>
      </c>
      <c r="P267" s="16">
        <f t="shared" si="46"/>
        <v>25.937344452074488</v>
      </c>
      <c r="Q267" s="16">
        <f t="shared" si="46"/>
        <v>24.979290011592955</v>
      </c>
      <c r="R267" s="16">
        <f t="shared" si="44"/>
        <v>35.08955751678662</v>
      </c>
      <c r="S267" s="5">
        <f t="shared" si="41"/>
        <v>0</v>
      </c>
      <c r="T267" s="17">
        <f t="shared" si="45"/>
        <v>0</v>
      </c>
    </row>
    <row r="268" spans="1:20" x14ac:dyDescent="0.25">
      <c r="A268" s="64">
        <v>42532.958333333336</v>
      </c>
      <c r="B268" s="10">
        <v>0</v>
      </c>
      <c r="C268" s="9">
        <v>0</v>
      </c>
      <c r="D268" s="10">
        <v>0</v>
      </c>
      <c r="E268" s="9">
        <v>0</v>
      </c>
      <c r="F268" s="10">
        <f t="shared" si="42"/>
        <v>0</v>
      </c>
      <c r="G268" s="9">
        <f t="shared" si="42"/>
        <v>0</v>
      </c>
      <c r="H268" s="65">
        <v>0</v>
      </c>
      <c r="I268" s="23">
        <f t="shared" si="43"/>
        <v>0</v>
      </c>
      <c r="J268" s="16">
        <f t="shared" si="40"/>
        <v>0</v>
      </c>
      <c r="K268" s="87"/>
      <c r="L268" s="86"/>
      <c r="M268" s="16">
        <f t="shared" si="46"/>
        <v>35.08955751678662</v>
      </c>
      <c r="N268" s="16">
        <f t="shared" si="46"/>
        <v>25.991832636265841</v>
      </c>
      <c r="O268" s="16">
        <f t="shared" si="46"/>
        <v>24.783030990213618</v>
      </c>
      <c r="P268" s="16">
        <f t="shared" si="46"/>
        <v>25.937344452074488</v>
      </c>
      <c r="Q268" s="16">
        <f t="shared" si="46"/>
        <v>24.979290011592955</v>
      </c>
      <c r="R268" s="16">
        <f t="shared" si="44"/>
        <v>35.08955751678662</v>
      </c>
      <c r="S268" s="5">
        <f t="shared" si="41"/>
        <v>0</v>
      </c>
      <c r="T268" s="17">
        <f t="shared" si="45"/>
        <v>0</v>
      </c>
    </row>
    <row r="269" spans="1:20" x14ac:dyDescent="0.25">
      <c r="A269" s="64">
        <v>42533</v>
      </c>
      <c r="B269" s="10">
        <v>0</v>
      </c>
      <c r="C269" s="9">
        <v>0</v>
      </c>
      <c r="D269" s="10">
        <v>0</v>
      </c>
      <c r="E269" s="9">
        <v>0</v>
      </c>
      <c r="F269" s="10">
        <f t="shared" si="42"/>
        <v>0</v>
      </c>
      <c r="G269" s="9">
        <f t="shared" si="42"/>
        <v>0</v>
      </c>
      <c r="H269" s="65">
        <v>0</v>
      </c>
      <c r="I269" s="23">
        <f t="shared" si="43"/>
        <v>0</v>
      </c>
      <c r="J269" s="16">
        <f t="shared" si="40"/>
        <v>0</v>
      </c>
      <c r="K269" s="87"/>
      <c r="L269" s="86"/>
      <c r="M269" s="16">
        <f t="shared" si="46"/>
        <v>35.08955751678662</v>
      </c>
      <c r="N269" s="16">
        <f t="shared" si="46"/>
        <v>25.991832636265841</v>
      </c>
      <c r="O269" s="16">
        <f t="shared" si="46"/>
        <v>24.783030990213618</v>
      </c>
      <c r="P269" s="16">
        <f t="shared" si="46"/>
        <v>25.937344452074488</v>
      </c>
      <c r="Q269" s="16">
        <f t="shared" si="46"/>
        <v>24.979290011592955</v>
      </c>
      <c r="R269" s="16">
        <f t="shared" si="44"/>
        <v>35.08955751678662</v>
      </c>
      <c r="S269" s="5">
        <f t="shared" si="41"/>
        <v>0</v>
      </c>
      <c r="T269" s="17">
        <f t="shared" si="45"/>
        <v>0</v>
      </c>
    </row>
    <row r="270" spans="1:20" x14ac:dyDescent="0.25">
      <c r="A270" s="64">
        <v>42533.041666666664</v>
      </c>
      <c r="B270" s="10">
        <v>0</v>
      </c>
      <c r="C270" s="9">
        <v>0</v>
      </c>
      <c r="D270" s="10">
        <v>0</v>
      </c>
      <c r="E270" s="9">
        <v>0</v>
      </c>
      <c r="F270" s="10">
        <f t="shared" si="42"/>
        <v>0</v>
      </c>
      <c r="G270" s="9">
        <f t="shared" si="42"/>
        <v>0</v>
      </c>
      <c r="H270" s="65">
        <v>0</v>
      </c>
      <c r="I270" s="23">
        <f t="shared" si="43"/>
        <v>0</v>
      </c>
      <c r="J270" s="16">
        <f t="shared" si="40"/>
        <v>0</v>
      </c>
      <c r="K270" s="87"/>
      <c r="L270" s="86"/>
      <c r="M270" s="16">
        <f t="shared" si="46"/>
        <v>35.08955751678662</v>
      </c>
      <c r="N270" s="16">
        <f t="shared" si="46"/>
        <v>25.991832636265841</v>
      </c>
      <c r="O270" s="16">
        <f t="shared" si="46"/>
        <v>24.783030990213618</v>
      </c>
      <c r="P270" s="16">
        <f t="shared" si="46"/>
        <v>25.937344452074488</v>
      </c>
      <c r="Q270" s="16">
        <f t="shared" si="46"/>
        <v>24.979290011592955</v>
      </c>
      <c r="R270" s="16">
        <f t="shared" si="44"/>
        <v>35.08955751678662</v>
      </c>
      <c r="S270" s="5">
        <f t="shared" si="41"/>
        <v>0</v>
      </c>
      <c r="T270" s="17">
        <f t="shared" si="45"/>
        <v>0</v>
      </c>
    </row>
    <row r="271" spans="1:20" x14ac:dyDescent="0.25">
      <c r="A271" s="64">
        <v>42533.083333333336</v>
      </c>
      <c r="B271" s="10">
        <v>6.65</v>
      </c>
      <c r="C271" s="9">
        <v>122.43315</v>
      </c>
      <c r="D271" s="10">
        <v>0</v>
      </c>
      <c r="E271" s="9">
        <v>0</v>
      </c>
      <c r="F271" s="10">
        <f t="shared" si="42"/>
        <v>6.65</v>
      </c>
      <c r="G271" s="9">
        <f t="shared" si="42"/>
        <v>122.43315</v>
      </c>
      <c r="H271" s="65">
        <v>0</v>
      </c>
      <c r="I271" s="23">
        <f t="shared" si="43"/>
        <v>6.65</v>
      </c>
      <c r="J271" s="16">
        <f t="shared" si="40"/>
        <v>18.410999999999998</v>
      </c>
      <c r="K271" s="87"/>
      <c r="L271" s="86"/>
      <c r="M271" s="16">
        <f t="shared" si="46"/>
        <v>35.08955751678662</v>
      </c>
      <c r="N271" s="16">
        <f t="shared" si="46"/>
        <v>25.991832636265841</v>
      </c>
      <c r="O271" s="16">
        <f t="shared" si="46"/>
        <v>24.783030990213618</v>
      </c>
      <c r="P271" s="16">
        <f t="shared" si="46"/>
        <v>25.937344452074488</v>
      </c>
      <c r="Q271" s="16">
        <f t="shared" si="46"/>
        <v>24.979290011592955</v>
      </c>
      <c r="R271" s="16">
        <f t="shared" si="44"/>
        <v>35.08955751678662</v>
      </c>
      <c r="S271" s="5">
        <f t="shared" si="41"/>
        <v>0</v>
      </c>
      <c r="T271" s="17">
        <f t="shared" si="45"/>
        <v>0</v>
      </c>
    </row>
    <row r="272" spans="1:20" x14ac:dyDescent="0.25">
      <c r="A272" s="64">
        <v>42533.125</v>
      </c>
      <c r="B272" s="10">
        <v>49.55</v>
      </c>
      <c r="C272" s="9">
        <v>827.98050000000001</v>
      </c>
      <c r="D272" s="10">
        <v>0</v>
      </c>
      <c r="E272" s="9">
        <v>0</v>
      </c>
      <c r="F272" s="10">
        <f t="shared" si="42"/>
        <v>49.55</v>
      </c>
      <c r="G272" s="9">
        <f t="shared" si="42"/>
        <v>827.98050000000001</v>
      </c>
      <c r="H272" s="65">
        <v>0</v>
      </c>
      <c r="I272" s="23">
        <f t="shared" si="43"/>
        <v>49.55</v>
      </c>
      <c r="J272" s="16">
        <f t="shared" si="40"/>
        <v>16.71</v>
      </c>
      <c r="K272" s="87"/>
      <c r="L272" s="86"/>
      <c r="M272" s="16">
        <f t="shared" si="46"/>
        <v>35.08955751678662</v>
      </c>
      <c r="N272" s="16">
        <f t="shared" si="46"/>
        <v>25.991832636265841</v>
      </c>
      <c r="O272" s="16">
        <f t="shared" si="46"/>
        <v>24.783030990213618</v>
      </c>
      <c r="P272" s="16">
        <f t="shared" si="46"/>
        <v>25.937344452074488</v>
      </c>
      <c r="Q272" s="16">
        <f t="shared" si="46"/>
        <v>24.979290011592955</v>
      </c>
      <c r="R272" s="16">
        <f t="shared" si="44"/>
        <v>35.08955751678662</v>
      </c>
      <c r="S272" s="5">
        <f t="shared" si="41"/>
        <v>0</v>
      </c>
      <c r="T272" s="17">
        <f t="shared" si="45"/>
        <v>0</v>
      </c>
    </row>
    <row r="273" spans="1:20" x14ac:dyDescent="0.25">
      <c r="A273" s="64">
        <v>42533.166666666664</v>
      </c>
      <c r="B273" s="10">
        <v>73.099999999999994</v>
      </c>
      <c r="C273" s="9">
        <v>1040.213</v>
      </c>
      <c r="D273" s="15">
        <v>0</v>
      </c>
      <c r="E273" s="15">
        <v>0</v>
      </c>
      <c r="F273" s="10">
        <f t="shared" si="42"/>
        <v>73.099999999999994</v>
      </c>
      <c r="G273" s="9">
        <f t="shared" si="42"/>
        <v>1040.213</v>
      </c>
      <c r="H273" s="65">
        <v>0</v>
      </c>
      <c r="I273" s="23">
        <f t="shared" si="43"/>
        <v>73.099999999999994</v>
      </c>
      <c r="J273" s="16">
        <f t="shared" si="40"/>
        <v>14.23</v>
      </c>
      <c r="K273" s="87"/>
      <c r="L273" s="86"/>
      <c r="M273" s="16">
        <f t="shared" si="46"/>
        <v>35.08955751678662</v>
      </c>
      <c r="N273" s="16">
        <f t="shared" si="46"/>
        <v>25.991832636265841</v>
      </c>
      <c r="O273" s="16">
        <f t="shared" si="46"/>
        <v>24.783030990213618</v>
      </c>
      <c r="P273" s="16">
        <f t="shared" si="46"/>
        <v>25.937344452074488</v>
      </c>
      <c r="Q273" s="16">
        <f t="shared" si="46"/>
        <v>24.979290011592955</v>
      </c>
      <c r="R273" s="16">
        <f t="shared" si="44"/>
        <v>35.08955751678662</v>
      </c>
      <c r="S273" s="5">
        <f t="shared" si="41"/>
        <v>0</v>
      </c>
      <c r="T273" s="17">
        <f t="shared" si="45"/>
        <v>0</v>
      </c>
    </row>
    <row r="274" spans="1:20" x14ac:dyDescent="0.25">
      <c r="A274" s="64">
        <v>42533.208333333336</v>
      </c>
      <c r="B274" s="10">
        <v>65.400000000000006</v>
      </c>
      <c r="C274" s="9">
        <v>737.71199999999999</v>
      </c>
      <c r="D274" s="15">
        <v>0</v>
      </c>
      <c r="E274" s="15">
        <v>0</v>
      </c>
      <c r="F274" s="10">
        <f t="shared" si="42"/>
        <v>65.400000000000006</v>
      </c>
      <c r="G274" s="9">
        <f t="shared" si="42"/>
        <v>737.71199999999999</v>
      </c>
      <c r="H274" s="65">
        <v>0</v>
      </c>
      <c r="I274" s="23">
        <f t="shared" si="43"/>
        <v>65.400000000000006</v>
      </c>
      <c r="J274" s="16">
        <f t="shared" si="40"/>
        <v>11.28</v>
      </c>
      <c r="K274" s="87"/>
      <c r="L274" s="86"/>
      <c r="M274" s="16">
        <f t="shared" si="46"/>
        <v>35.08955751678662</v>
      </c>
      <c r="N274" s="16">
        <f t="shared" si="46"/>
        <v>25.991832636265841</v>
      </c>
      <c r="O274" s="16">
        <f t="shared" si="46"/>
        <v>24.783030990213618</v>
      </c>
      <c r="P274" s="16">
        <f t="shared" si="46"/>
        <v>25.937344452074488</v>
      </c>
      <c r="Q274" s="16">
        <f t="shared" si="46"/>
        <v>24.979290011592955</v>
      </c>
      <c r="R274" s="16">
        <f t="shared" si="44"/>
        <v>35.08955751678662</v>
      </c>
      <c r="S274" s="5">
        <f t="shared" si="41"/>
        <v>0</v>
      </c>
      <c r="T274" s="17">
        <f t="shared" si="45"/>
        <v>0</v>
      </c>
    </row>
    <row r="275" spans="1:20" x14ac:dyDescent="0.25">
      <c r="A275" s="64">
        <v>42533.25</v>
      </c>
      <c r="B275" s="10">
        <v>54.7</v>
      </c>
      <c r="C275" s="9">
        <v>607.71699999999998</v>
      </c>
      <c r="D275" s="15">
        <v>0</v>
      </c>
      <c r="E275" s="15">
        <v>0</v>
      </c>
      <c r="F275" s="10">
        <f t="shared" si="42"/>
        <v>54.7</v>
      </c>
      <c r="G275" s="9">
        <f t="shared" si="42"/>
        <v>607.71699999999998</v>
      </c>
      <c r="H275" s="65">
        <v>0</v>
      </c>
      <c r="I275" s="23">
        <f t="shared" si="43"/>
        <v>54.7</v>
      </c>
      <c r="J275" s="16">
        <f t="shared" si="40"/>
        <v>11.11</v>
      </c>
      <c r="K275" s="87"/>
      <c r="L275" s="86"/>
      <c r="M275" s="16">
        <f t="shared" si="46"/>
        <v>35.08955751678662</v>
      </c>
      <c r="N275" s="16">
        <f t="shared" si="46"/>
        <v>25.991832636265841</v>
      </c>
      <c r="O275" s="16">
        <f t="shared" si="46"/>
        <v>24.783030990213618</v>
      </c>
      <c r="P275" s="16">
        <f t="shared" si="46"/>
        <v>25.937344452074488</v>
      </c>
      <c r="Q275" s="16">
        <f t="shared" si="46"/>
        <v>24.979290011592955</v>
      </c>
      <c r="R275" s="16">
        <f t="shared" si="44"/>
        <v>35.08955751678662</v>
      </c>
      <c r="S275" s="5">
        <f t="shared" si="41"/>
        <v>0</v>
      </c>
      <c r="T275" s="17">
        <f t="shared" si="45"/>
        <v>0</v>
      </c>
    </row>
    <row r="276" spans="1:20" x14ac:dyDescent="0.25">
      <c r="A276" s="64">
        <v>42533.291666666664</v>
      </c>
      <c r="B276" s="10">
        <v>40.5</v>
      </c>
      <c r="C276" s="9">
        <v>447.12</v>
      </c>
      <c r="D276" s="15">
        <v>0</v>
      </c>
      <c r="E276" s="15">
        <v>0</v>
      </c>
      <c r="F276" s="10">
        <f t="shared" si="42"/>
        <v>40.5</v>
      </c>
      <c r="G276" s="9">
        <f t="shared" si="42"/>
        <v>447.12</v>
      </c>
      <c r="H276" s="65">
        <v>0</v>
      </c>
      <c r="I276" s="23">
        <f t="shared" si="43"/>
        <v>40.5</v>
      </c>
      <c r="J276" s="16">
        <f t="shared" si="40"/>
        <v>11.040000000000001</v>
      </c>
      <c r="K276" s="87"/>
      <c r="L276" s="86"/>
      <c r="M276" s="16">
        <f t="shared" si="46"/>
        <v>35.08955751678662</v>
      </c>
      <c r="N276" s="16">
        <f t="shared" si="46"/>
        <v>25.991832636265841</v>
      </c>
      <c r="O276" s="16">
        <f t="shared" si="46"/>
        <v>24.783030990213618</v>
      </c>
      <c r="P276" s="16">
        <f t="shared" si="46"/>
        <v>25.937344452074488</v>
      </c>
      <c r="Q276" s="16">
        <f t="shared" si="46"/>
        <v>24.979290011592955</v>
      </c>
      <c r="R276" s="16">
        <f t="shared" si="44"/>
        <v>35.08955751678662</v>
      </c>
      <c r="S276" s="5">
        <f t="shared" si="41"/>
        <v>0</v>
      </c>
      <c r="T276" s="17">
        <f t="shared" si="45"/>
        <v>0</v>
      </c>
    </row>
    <row r="277" spans="1:20" x14ac:dyDescent="0.25">
      <c r="A277" s="64">
        <v>42533.333333333336</v>
      </c>
      <c r="B277" s="10">
        <v>6.2</v>
      </c>
      <c r="C277" s="9">
        <v>103.91200000000001</v>
      </c>
      <c r="D277" s="10">
        <v>0</v>
      </c>
      <c r="E277" s="9">
        <v>0</v>
      </c>
      <c r="F277" s="10">
        <f t="shared" si="42"/>
        <v>6.2</v>
      </c>
      <c r="G277" s="9">
        <f t="shared" si="42"/>
        <v>103.91200000000001</v>
      </c>
      <c r="H277" s="65">
        <v>0</v>
      </c>
      <c r="I277" s="23">
        <f t="shared" si="43"/>
        <v>6.2</v>
      </c>
      <c r="J277" s="16">
        <f t="shared" si="40"/>
        <v>16.760000000000002</v>
      </c>
      <c r="K277" s="87"/>
      <c r="L277" s="86"/>
      <c r="M277" s="16">
        <f t="shared" si="46"/>
        <v>35.08955751678662</v>
      </c>
      <c r="N277" s="16">
        <f t="shared" si="46"/>
        <v>25.991832636265841</v>
      </c>
      <c r="O277" s="16">
        <f t="shared" si="46"/>
        <v>24.783030990213618</v>
      </c>
      <c r="P277" s="16">
        <f t="shared" si="46"/>
        <v>25.937344452074488</v>
      </c>
      <c r="Q277" s="16">
        <f t="shared" si="46"/>
        <v>24.979290011592955</v>
      </c>
      <c r="R277" s="16">
        <f t="shared" si="44"/>
        <v>35.08955751678662</v>
      </c>
      <c r="S277" s="5">
        <f t="shared" si="41"/>
        <v>0</v>
      </c>
      <c r="T277" s="17">
        <f t="shared" si="45"/>
        <v>0</v>
      </c>
    </row>
    <row r="278" spans="1:20" x14ac:dyDescent="0.25">
      <c r="A278" s="64">
        <v>42533.375</v>
      </c>
      <c r="B278" s="10">
        <v>0</v>
      </c>
      <c r="C278" s="9">
        <v>0</v>
      </c>
      <c r="D278" s="10">
        <v>0</v>
      </c>
      <c r="E278" s="9">
        <v>0</v>
      </c>
      <c r="F278" s="10">
        <f t="shared" si="42"/>
        <v>0</v>
      </c>
      <c r="G278" s="9">
        <f t="shared" si="42"/>
        <v>0</v>
      </c>
      <c r="H278" s="65">
        <v>0</v>
      </c>
      <c r="I278" s="23">
        <f t="shared" si="43"/>
        <v>0</v>
      </c>
      <c r="J278" s="16">
        <f t="shared" si="40"/>
        <v>0</v>
      </c>
      <c r="K278" s="87"/>
      <c r="L278" s="86"/>
      <c r="M278" s="16">
        <f t="shared" si="46"/>
        <v>35.08955751678662</v>
      </c>
      <c r="N278" s="16">
        <f t="shared" si="46"/>
        <v>25.991832636265841</v>
      </c>
      <c r="O278" s="16">
        <f t="shared" si="46"/>
        <v>24.783030990213618</v>
      </c>
      <c r="P278" s="16">
        <f t="shared" si="46"/>
        <v>25.937344452074488</v>
      </c>
      <c r="Q278" s="16">
        <f t="shared" si="46"/>
        <v>24.979290011592955</v>
      </c>
      <c r="R278" s="16">
        <f t="shared" si="44"/>
        <v>35.08955751678662</v>
      </c>
      <c r="S278" s="5">
        <f t="shared" si="41"/>
        <v>0</v>
      </c>
      <c r="T278" s="17">
        <f t="shared" si="45"/>
        <v>0</v>
      </c>
    </row>
    <row r="279" spans="1:20" x14ac:dyDescent="0.25">
      <c r="A279" s="64">
        <v>42533.416666666664</v>
      </c>
      <c r="B279" s="10">
        <v>0</v>
      </c>
      <c r="C279" s="9">
        <v>0</v>
      </c>
      <c r="D279" s="10">
        <v>0</v>
      </c>
      <c r="E279" s="9">
        <v>0</v>
      </c>
      <c r="F279" s="10">
        <f t="shared" si="42"/>
        <v>0</v>
      </c>
      <c r="G279" s="9">
        <f t="shared" si="42"/>
        <v>0</v>
      </c>
      <c r="H279" s="65">
        <v>0</v>
      </c>
      <c r="I279" s="23">
        <f t="shared" si="43"/>
        <v>0</v>
      </c>
      <c r="J279" s="16">
        <f t="shared" si="40"/>
        <v>0</v>
      </c>
      <c r="K279" s="87"/>
      <c r="L279" s="86"/>
      <c r="M279" s="16">
        <f t="shared" si="46"/>
        <v>35.08955751678662</v>
      </c>
      <c r="N279" s="16">
        <f t="shared" si="46"/>
        <v>25.991832636265841</v>
      </c>
      <c r="O279" s="16">
        <f t="shared" si="46"/>
        <v>24.783030990213618</v>
      </c>
      <c r="P279" s="16">
        <f t="shared" si="46"/>
        <v>25.937344452074488</v>
      </c>
      <c r="Q279" s="16">
        <f t="shared" si="46"/>
        <v>24.979290011592955</v>
      </c>
      <c r="R279" s="16">
        <f t="shared" si="44"/>
        <v>35.08955751678662</v>
      </c>
      <c r="S279" s="5">
        <f t="shared" si="41"/>
        <v>0</v>
      </c>
      <c r="T279" s="17">
        <f t="shared" si="45"/>
        <v>0</v>
      </c>
    </row>
    <row r="280" spans="1:20" x14ac:dyDescent="0.25">
      <c r="A280" s="64">
        <v>42533.458333333336</v>
      </c>
      <c r="B280" s="10">
        <v>0</v>
      </c>
      <c r="C280" s="9">
        <v>0</v>
      </c>
      <c r="D280" s="15">
        <v>0</v>
      </c>
      <c r="E280" s="15">
        <v>0</v>
      </c>
      <c r="F280" s="10">
        <f t="shared" si="42"/>
        <v>0</v>
      </c>
      <c r="G280" s="9">
        <f t="shared" si="42"/>
        <v>0</v>
      </c>
      <c r="H280" s="65">
        <v>0</v>
      </c>
      <c r="I280" s="23">
        <f t="shared" si="43"/>
        <v>0</v>
      </c>
      <c r="J280" s="16">
        <f t="shared" si="40"/>
        <v>0</v>
      </c>
      <c r="K280" s="87"/>
      <c r="L280" s="86"/>
      <c r="M280" s="16">
        <f t="shared" ref="M280:Q295" si="47">M279</f>
        <v>35.08955751678662</v>
      </c>
      <c r="N280" s="16">
        <f t="shared" si="47"/>
        <v>25.991832636265841</v>
      </c>
      <c r="O280" s="16">
        <f t="shared" si="47"/>
        <v>24.783030990213618</v>
      </c>
      <c r="P280" s="16">
        <f t="shared" si="47"/>
        <v>25.937344452074488</v>
      </c>
      <c r="Q280" s="16">
        <f t="shared" si="47"/>
        <v>24.979290011592955</v>
      </c>
      <c r="R280" s="16">
        <f t="shared" si="44"/>
        <v>35.08955751678662</v>
      </c>
      <c r="S280" s="5">
        <f t="shared" si="41"/>
        <v>0</v>
      </c>
      <c r="T280" s="17">
        <f t="shared" si="45"/>
        <v>0</v>
      </c>
    </row>
    <row r="281" spans="1:20" x14ac:dyDescent="0.25">
      <c r="A281" s="64">
        <v>42533.5</v>
      </c>
      <c r="B281" s="10">
        <v>0</v>
      </c>
      <c r="C281" s="9">
        <v>0</v>
      </c>
      <c r="D281" s="15">
        <v>0</v>
      </c>
      <c r="E281" s="15">
        <v>0</v>
      </c>
      <c r="F281" s="10">
        <f t="shared" si="42"/>
        <v>0</v>
      </c>
      <c r="G281" s="9">
        <f t="shared" si="42"/>
        <v>0</v>
      </c>
      <c r="H281" s="65">
        <v>0</v>
      </c>
      <c r="I281" s="23">
        <f t="shared" si="43"/>
        <v>0</v>
      </c>
      <c r="J281" s="16">
        <f t="shared" si="40"/>
        <v>0</v>
      </c>
      <c r="K281" s="87"/>
      <c r="L281" s="86"/>
      <c r="M281" s="16">
        <f t="shared" si="47"/>
        <v>35.08955751678662</v>
      </c>
      <c r="N281" s="16">
        <f t="shared" si="47"/>
        <v>25.991832636265841</v>
      </c>
      <c r="O281" s="16">
        <f t="shared" si="47"/>
        <v>24.783030990213618</v>
      </c>
      <c r="P281" s="16">
        <f t="shared" si="47"/>
        <v>25.937344452074488</v>
      </c>
      <c r="Q281" s="16">
        <f t="shared" si="47"/>
        <v>24.979290011592955</v>
      </c>
      <c r="R281" s="16">
        <f t="shared" si="44"/>
        <v>35.08955751678662</v>
      </c>
      <c r="S281" s="5">
        <f t="shared" si="41"/>
        <v>0</v>
      </c>
      <c r="T281" s="17">
        <f t="shared" si="45"/>
        <v>0</v>
      </c>
    </row>
    <row r="282" spans="1:20" x14ac:dyDescent="0.25">
      <c r="A282" s="64">
        <v>42533.541666666664</v>
      </c>
      <c r="B282" s="10">
        <v>0</v>
      </c>
      <c r="C282" s="9">
        <v>0</v>
      </c>
      <c r="D282" s="15">
        <v>0</v>
      </c>
      <c r="E282" s="15">
        <v>0</v>
      </c>
      <c r="F282" s="10">
        <f t="shared" si="42"/>
        <v>0</v>
      </c>
      <c r="G282" s="9">
        <f t="shared" si="42"/>
        <v>0</v>
      </c>
      <c r="H282" s="65">
        <v>0</v>
      </c>
      <c r="I282" s="23">
        <f t="shared" si="43"/>
        <v>0</v>
      </c>
      <c r="J282" s="16">
        <f t="shared" si="40"/>
        <v>0</v>
      </c>
      <c r="K282" s="87"/>
      <c r="L282" s="86"/>
      <c r="M282" s="16">
        <f t="shared" si="47"/>
        <v>35.08955751678662</v>
      </c>
      <c r="N282" s="16">
        <f t="shared" si="47"/>
        <v>25.991832636265841</v>
      </c>
      <c r="O282" s="16">
        <f t="shared" si="47"/>
        <v>24.783030990213618</v>
      </c>
      <c r="P282" s="16">
        <f t="shared" si="47"/>
        <v>25.937344452074488</v>
      </c>
      <c r="Q282" s="16">
        <f t="shared" si="47"/>
        <v>24.979290011592955</v>
      </c>
      <c r="R282" s="16">
        <f t="shared" si="44"/>
        <v>35.08955751678662</v>
      </c>
      <c r="S282" s="5">
        <f t="shared" si="41"/>
        <v>0</v>
      </c>
      <c r="T282" s="17">
        <f t="shared" si="45"/>
        <v>0</v>
      </c>
    </row>
    <row r="283" spans="1:20" x14ac:dyDescent="0.25">
      <c r="A283" s="64">
        <v>42533.583333333336</v>
      </c>
      <c r="B283" s="10">
        <v>0</v>
      </c>
      <c r="C283" s="9">
        <v>0</v>
      </c>
      <c r="D283" s="15">
        <v>0</v>
      </c>
      <c r="E283" s="15">
        <v>0</v>
      </c>
      <c r="F283" s="10">
        <f t="shared" si="42"/>
        <v>0</v>
      </c>
      <c r="G283" s="9">
        <f t="shared" si="42"/>
        <v>0</v>
      </c>
      <c r="H283" s="65">
        <v>0</v>
      </c>
      <c r="I283" s="23">
        <f t="shared" si="43"/>
        <v>0</v>
      </c>
      <c r="J283" s="16">
        <f t="shared" si="40"/>
        <v>0</v>
      </c>
      <c r="K283" s="87"/>
      <c r="L283" s="86"/>
      <c r="M283" s="16">
        <f t="shared" si="47"/>
        <v>35.08955751678662</v>
      </c>
      <c r="N283" s="16">
        <f t="shared" si="47"/>
        <v>25.991832636265841</v>
      </c>
      <c r="O283" s="16">
        <f t="shared" si="47"/>
        <v>24.783030990213618</v>
      </c>
      <c r="P283" s="16">
        <f t="shared" si="47"/>
        <v>25.937344452074488</v>
      </c>
      <c r="Q283" s="16">
        <f t="shared" si="47"/>
        <v>24.979290011592955</v>
      </c>
      <c r="R283" s="16">
        <f t="shared" si="44"/>
        <v>35.08955751678662</v>
      </c>
      <c r="S283" s="5">
        <f t="shared" si="41"/>
        <v>0</v>
      </c>
      <c r="T283" s="17">
        <f t="shared" si="45"/>
        <v>0</v>
      </c>
    </row>
    <row r="284" spans="1:20" x14ac:dyDescent="0.25">
      <c r="A284" s="64">
        <v>42533.625</v>
      </c>
      <c r="B284" s="10">
        <v>0</v>
      </c>
      <c r="C284" s="9">
        <v>0</v>
      </c>
      <c r="D284" s="15">
        <v>0</v>
      </c>
      <c r="E284" s="15">
        <v>0</v>
      </c>
      <c r="F284" s="10">
        <f t="shared" si="42"/>
        <v>0</v>
      </c>
      <c r="G284" s="9">
        <f t="shared" si="42"/>
        <v>0</v>
      </c>
      <c r="H284" s="65">
        <v>0</v>
      </c>
      <c r="I284" s="23">
        <f t="shared" si="43"/>
        <v>0</v>
      </c>
      <c r="J284" s="16">
        <f t="shared" si="40"/>
        <v>0</v>
      </c>
      <c r="K284" s="87"/>
      <c r="L284" s="86"/>
      <c r="M284" s="16">
        <f t="shared" si="47"/>
        <v>35.08955751678662</v>
      </c>
      <c r="N284" s="16">
        <f t="shared" si="47"/>
        <v>25.991832636265841</v>
      </c>
      <c r="O284" s="16">
        <f t="shared" si="47"/>
        <v>24.783030990213618</v>
      </c>
      <c r="P284" s="16">
        <f t="shared" si="47"/>
        <v>25.937344452074488</v>
      </c>
      <c r="Q284" s="16">
        <f t="shared" si="47"/>
        <v>24.979290011592955</v>
      </c>
      <c r="R284" s="16">
        <f t="shared" si="44"/>
        <v>35.08955751678662</v>
      </c>
      <c r="S284" s="5">
        <f t="shared" si="41"/>
        <v>0</v>
      </c>
      <c r="T284" s="17">
        <f t="shared" si="45"/>
        <v>0</v>
      </c>
    </row>
    <row r="285" spans="1:20" x14ac:dyDescent="0.25">
      <c r="A285" s="64">
        <v>42533.666666666664</v>
      </c>
      <c r="B285" s="10">
        <v>0</v>
      </c>
      <c r="C285" s="9">
        <v>0</v>
      </c>
      <c r="D285" s="15">
        <v>0</v>
      </c>
      <c r="E285" s="15">
        <v>0</v>
      </c>
      <c r="F285" s="10">
        <f t="shared" si="42"/>
        <v>0</v>
      </c>
      <c r="G285" s="9">
        <f t="shared" si="42"/>
        <v>0</v>
      </c>
      <c r="H285" s="65">
        <v>0</v>
      </c>
      <c r="I285" s="23">
        <f t="shared" si="43"/>
        <v>0</v>
      </c>
      <c r="J285" s="16">
        <f t="shared" si="40"/>
        <v>0</v>
      </c>
      <c r="K285" s="87"/>
      <c r="L285" s="86"/>
      <c r="M285" s="16">
        <f t="shared" si="47"/>
        <v>35.08955751678662</v>
      </c>
      <c r="N285" s="16">
        <f t="shared" si="47"/>
        <v>25.991832636265841</v>
      </c>
      <c r="O285" s="16">
        <f t="shared" si="47"/>
        <v>24.783030990213618</v>
      </c>
      <c r="P285" s="16">
        <f t="shared" si="47"/>
        <v>25.937344452074488</v>
      </c>
      <c r="Q285" s="16">
        <f t="shared" si="47"/>
        <v>24.979290011592955</v>
      </c>
      <c r="R285" s="16">
        <f t="shared" si="44"/>
        <v>35.08955751678662</v>
      </c>
      <c r="S285" s="5">
        <f t="shared" si="41"/>
        <v>0</v>
      </c>
      <c r="T285" s="17">
        <f t="shared" si="45"/>
        <v>0</v>
      </c>
    </row>
    <row r="286" spans="1:20" x14ac:dyDescent="0.25">
      <c r="A286" s="64">
        <v>42533.708333333336</v>
      </c>
      <c r="B286" s="10">
        <v>0</v>
      </c>
      <c r="C286" s="9">
        <v>0</v>
      </c>
      <c r="D286" s="15">
        <v>0</v>
      </c>
      <c r="E286" s="15">
        <v>0</v>
      </c>
      <c r="F286" s="10">
        <f t="shared" si="42"/>
        <v>0</v>
      </c>
      <c r="G286" s="9">
        <f t="shared" si="42"/>
        <v>0</v>
      </c>
      <c r="H286" s="65">
        <v>0</v>
      </c>
      <c r="I286" s="23">
        <f t="shared" si="43"/>
        <v>0</v>
      </c>
      <c r="J286" s="16">
        <f t="shared" si="40"/>
        <v>0</v>
      </c>
      <c r="K286" s="87"/>
      <c r="L286" s="86"/>
      <c r="M286" s="16">
        <f t="shared" si="47"/>
        <v>35.08955751678662</v>
      </c>
      <c r="N286" s="16">
        <f t="shared" si="47"/>
        <v>25.991832636265841</v>
      </c>
      <c r="O286" s="16">
        <f t="shared" si="47"/>
        <v>24.783030990213618</v>
      </c>
      <c r="P286" s="16">
        <f t="shared" si="47"/>
        <v>25.937344452074488</v>
      </c>
      <c r="Q286" s="16">
        <f t="shared" si="47"/>
        <v>24.979290011592955</v>
      </c>
      <c r="R286" s="16">
        <f t="shared" si="44"/>
        <v>35.08955751678662</v>
      </c>
      <c r="S286" s="5">
        <f t="shared" si="41"/>
        <v>0</v>
      </c>
      <c r="T286" s="17">
        <f t="shared" si="45"/>
        <v>0</v>
      </c>
    </row>
    <row r="287" spans="1:20" x14ac:dyDescent="0.25">
      <c r="A287" s="64">
        <v>42533.75</v>
      </c>
      <c r="B287" s="10">
        <v>0</v>
      </c>
      <c r="C287" s="9">
        <v>0</v>
      </c>
      <c r="D287" s="15">
        <v>0</v>
      </c>
      <c r="E287" s="15">
        <v>0</v>
      </c>
      <c r="F287" s="10">
        <f t="shared" si="42"/>
        <v>0</v>
      </c>
      <c r="G287" s="9">
        <f t="shared" si="42"/>
        <v>0</v>
      </c>
      <c r="H287" s="65">
        <v>0</v>
      </c>
      <c r="I287" s="23">
        <f t="shared" si="43"/>
        <v>0</v>
      </c>
      <c r="J287" s="16">
        <f t="shared" si="40"/>
        <v>0</v>
      </c>
      <c r="K287" s="87"/>
      <c r="L287" s="86"/>
      <c r="M287" s="16">
        <f t="shared" si="47"/>
        <v>35.08955751678662</v>
      </c>
      <c r="N287" s="16">
        <f t="shared" si="47"/>
        <v>25.991832636265841</v>
      </c>
      <c r="O287" s="16">
        <f t="shared" si="47"/>
        <v>24.783030990213618</v>
      </c>
      <c r="P287" s="16">
        <f t="shared" si="47"/>
        <v>25.937344452074488</v>
      </c>
      <c r="Q287" s="16">
        <f t="shared" si="47"/>
        <v>24.979290011592955</v>
      </c>
      <c r="R287" s="16">
        <f t="shared" si="44"/>
        <v>35.08955751678662</v>
      </c>
      <c r="S287" s="5">
        <f t="shared" si="41"/>
        <v>0</v>
      </c>
      <c r="T287" s="17">
        <f t="shared" si="45"/>
        <v>0</v>
      </c>
    </row>
    <row r="288" spans="1:20" x14ac:dyDescent="0.25">
      <c r="A288" s="64">
        <v>42533.791666666664</v>
      </c>
      <c r="B288" s="10">
        <v>0</v>
      </c>
      <c r="C288" s="9">
        <v>0</v>
      </c>
      <c r="D288" s="15">
        <v>0</v>
      </c>
      <c r="E288" s="15">
        <v>0</v>
      </c>
      <c r="F288" s="10">
        <f t="shared" si="42"/>
        <v>0</v>
      </c>
      <c r="G288" s="9">
        <f t="shared" si="42"/>
        <v>0</v>
      </c>
      <c r="H288" s="65">
        <v>0</v>
      </c>
      <c r="I288" s="23">
        <f t="shared" si="43"/>
        <v>0</v>
      </c>
      <c r="J288" s="16">
        <f t="shared" si="40"/>
        <v>0</v>
      </c>
      <c r="K288" s="87"/>
      <c r="L288" s="86"/>
      <c r="M288" s="16">
        <f t="shared" si="47"/>
        <v>35.08955751678662</v>
      </c>
      <c r="N288" s="16">
        <f t="shared" si="47"/>
        <v>25.991832636265841</v>
      </c>
      <c r="O288" s="16">
        <f t="shared" si="47"/>
        <v>24.783030990213618</v>
      </c>
      <c r="P288" s="16">
        <f t="shared" si="47"/>
        <v>25.937344452074488</v>
      </c>
      <c r="Q288" s="16">
        <f t="shared" si="47"/>
        <v>24.979290011592955</v>
      </c>
      <c r="R288" s="16">
        <f t="shared" si="44"/>
        <v>35.08955751678662</v>
      </c>
      <c r="S288" s="5">
        <f t="shared" si="41"/>
        <v>0</v>
      </c>
      <c r="T288" s="17">
        <f t="shared" si="45"/>
        <v>0</v>
      </c>
    </row>
    <row r="289" spans="1:20" x14ac:dyDescent="0.25">
      <c r="A289" s="64">
        <v>42533.833333333336</v>
      </c>
      <c r="B289" s="10">
        <v>0</v>
      </c>
      <c r="C289" s="9">
        <v>0</v>
      </c>
      <c r="D289" s="15">
        <v>0</v>
      </c>
      <c r="E289" s="15">
        <v>0</v>
      </c>
      <c r="F289" s="10">
        <f t="shared" si="42"/>
        <v>0</v>
      </c>
      <c r="G289" s="9">
        <f t="shared" si="42"/>
        <v>0</v>
      </c>
      <c r="H289" s="65">
        <v>0</v>
      </c>
      <c r="I289" s="23">
        <f t="shared" si="43"/>
        <v>0</v>
      </c>
      <c r="J289" s="16">
        <f t="shared" si="40"/>
        <v>0</v>
      </c>
      <c r="K289" s="87"/>
      <c r="L289" s="86"/>
      <c r="M289" s="16">
        <f t="shared" si="47"/>
        <v>35.08955751678662</v>
      </c>
      <c r="N289" s="16">
        <f t="shared" si="47"/>
        <v>25.991832636265841</v>
      </c>
      <c r="O289" s="16">
        <f t="shared" si="47"/>
        <v>24.783030990213618</v>
      </c>
      <c r="P289" s="16">
        <f t="shared" si="47"/>
        <v>25.937344452074488</v>
      </c>
      <c r="Q289" s="16">
        <f t="shared" si="47"/>
        <v>24.979290011592955</v>
      </c>
      <c r="R289" s="16">
        <f t="shared" si="44"/>
        <v>35.08955751678662</v>
      </c>
      <c r="S289" s="5">
        <f t="shared" si="41"/>
        <v>0</v>
      </c>
      <c r="T289" s="17">
        <f t="shared" si="45"/>
        <v>0</v>
      </c>
    </row>
    <row r="290" spans="1:20" x14ac:dyDescent="0.25">
      <c r="A290" s="64">
        <v>42533.875</v>
      </c>
      <c r="B290" s="10">
        <v>68.531000000000006</v>
      </c>
      <c r="C290" s="9">
        <v>1408.31205</v>
      </c>
      <c r="D290" s="15">
        <v>0</v>
      </c>
      <c r="E290" s="15">
        <v>0</v>
      </c>
      <c r="F290" s="10">
        <f t="shared" si="42"/>
        <v>68.531000000000006</v>
      </c>
      <c r="G290" s="9">
        <f t="shared" si="42"/>
        <v>1408.31205</v>
      </c>
      <c r="H290" s="65">
        <v>0</v>
      </c>
      <c r="I290" s="23">
        <f t="shared" si="43"/>
        <v>68.531000000000006</v>
      </c>
      <c r="J290" s="16">
        <f t="shared" si="40"/>
        <v>20.549999999999997</v>
      </c>
      <c r="K290" s="87"/>
      <c r="L290" s="86"/>
      <c r="M290" s="16">
        <f t="shared" si="47"/>
        <v>35.08955751678662</v>
      </c>
      <c r="N290" s="16">
        <f t="shared" si="47"/>
        <v>25.991832636265841</v>
      </c>
      <c r="O290" s="16">
        <f t="shared" si="47"/>
        <v>24.783030990213618</v>
      </c>
      <c r="P290" s="16">
        <f t="shared" si="47"/>
        <v>25.937344452074488</v>
      </c>
      <c r="Q290" s="16">
        <f t="shared" si="47"/>
        <v>24.979290011592955</v>
      </c>
      <c r="R290" s="16">
        <f t="shared" si="44"/>
        <v>35.08955751678662</v>
      </c>
      <c r="S290" s="5">
        <f t="shared" si="41"/>
        <v>0</v>
      </c>
      <c r="T290" s="17">
        <f t="shared" si="45"/>
        <v>0</v>
      </c>
    </row>
    <row r="291" spans="1:20" x14ac:dyDescent="0.25">
      <c r="A291" s="64">
        <v>42533.916666666664</v>
      </c>
      <c r="B291" s="10">
        <v>36.308999999999997</v>
      </c>
      <c r="C291" s="9">
        <v>781.73276999999996</v>
      </c>
      <c r="D291" s="15">
        <v>0</v>
      </c>
      <c r="E291" s="15">
        <v>0</v>
      </c>
      <c r="F291" s="10">
        <f t="shared" si="42"/>
        <v>36.308999999999997</v>
      </c>
      <c r="G291" s="9">
        <f t="shared" si="42"/>
        <v>781.73276999999996</v>
      </c>
      <c r="H291" s="65">
        <v>0</v>
      </c>
      <c r="I291" s="23">
        <f t="shared" si="43"/>
        <v>36.308999999999997</v>
      </c>
      <c r="J291" s="16">
        <f t="shared" si="40"/>
        <v>21.53</v>
      </c>
      <c r="K291" s="87"/>
      <c r="L291" s="86"/>
      <c r="M291" s="16">
        <f t="shared" si="47"/>
        <v>35.08955751678662</v>
      </c>
      <c r="N291" s="16">
        <f t="shared" si="47"/>
        <v>25.991832636265841</v>
      </c>
      <c r="O291" s="16">
        <f t="shared" si="47"/>
        <v>24.783030990213618</v>
      </c>
      <c r="P291" s="16">
        <f t="shared" si="47"/>
        <v>25.937344452074488</v>
      </c>
      <c r="Q291" s="16">
        <f t="shared" si="47"/>
        <v>24.979290011592955</v>
      </c>
      <c r="R291" s="16">
        <f t="shared" si="44"/>
        <v>35.08955751678662</v>
      </c>
      <c r="S291" s="5">
        <f t="shared" si="41"/>
        <v>0</v>
      </c>
      <c r="T291" s="17">
        <f t="shared" si="45"/>
        <v>0</v>
      </c>
    </row>
    <row r="292" spans="1:20" x14ac:dyDescent="0.25">
      <c r="A292" s="64">
        <v>42533.958333333336</v>
      </c>
      <c r="B292" s="10">
        <v>33.215000000000003</v>
      </c>
      <c r="C292" s="9">
        <v>690.20770000000005</v>
      </c>
      <c r="D292" s="15">
        <v>0</v>
      </c>
      <c r="E292" s="15">
        <v>0</v>
      </c>
      <c r="F292" s="10">
        <f t="shared" si="42"/>
        <v>33.215000000000003</v>
      </c>
      <c r="G292" s="9">
        <f t="shared" si="42"/>
        <v>690.20770000000005</v>
      </c>
      <c r="H292" s="65">
        <v>0</v>
      </c>
      <c r="I292" s="23">
        <f t="shared" si="43"/>
        <v>33.215000000000003</v>
      </c>
      <c r="J292" s="16">
        <f t="shared" si="40"/>
        <v>20.779999999999998</v>
      </c>
      <c r="K292" s="87"/>
      <c r="L292" s="86"/>
      <c r="M292" s="16">
        <f t="shared" si="47"/>
        <v>35.08955751678662</v>
      </c>
      <c r="N292" s="16">
        <f t="shared" si="47"/>
        <v>25.991832636265841</v>
      </c>
      <c r="O292" s="16">
        <f t="shared" si="47"/>
        <v>24.783030990213618</v>
      </c>
      <c r="P292" s="16">
        <f t="shared" si="47"/>
        <v>25.937344452074488</v>
      </c>
      <c r="Q292" s="16">
        <f t="shared" si="47"/>
        <v>24.979290011592955</v>
      </c>
      <c r="R292" s="16">
        <f t="shared" si="44"/>
        <v>35.08955751678662</v>
      </c>
      <c r="S292" s="5">
        <f t="shared" si="41"/>
        <v>0</v>
      </c>
      <c r="T292" s="17">
        <f t="shared" si="45"/>
        <v>0</v>
      </c>
    </row>
    <row r="293" spans="1:20" x14ac:dyDescent="0.25">
      <c r="A293" s="64">
        <v>42534</v>
      </c>
      <c r="B293" s="10">
        <v>78.7</v>
      </c>
      <c r="C293" s="9">
        <v>1466.181</v>
      </c>
      <c r="D293" s="15">
        <v>0</v>
      </c>
      <c r="E293" s="15">
        <v>0</v>
      </c>
      <c r="F293" s="10">
        <f t="shared" si="42"/>
        <v>78.7</v>
      </c>
      <c r="G293" s="9">
        <f t="shared" si="42"/>
        <v>1466.181</v>
      </c>
      <c r="H293" s="65">
        <v>0</v>
      </c>
      <c r="I293" s="23">
        <f t="shared" si="43"/>
        <v>78.7</v>
      </c>
      <c r="J293" s="16">
        <f t="shared" si="40"/>
        <v>18.63</v>
      </c>
      <c r="K293" s="87"/>
      <c r="L293" s="86"/>
      <c r="M293" s="16">
        <f t="shared" si="47"/>
        <v>35.08955751678662</v>
      </c>
      <c r="N293" s="16">
        <f t="shared" si="47"/>
        <v>25.991832636265841</v>
      </c>
      <c r="O293" s="16">
        <f t="shared" si="47"/>
        <v>24.783030990213618</v>
      </c>
      <c r="P293" s="16">
        <f t="shared" si="47"/>
        <v>25.937344452074488</v>
      </c>
      <c r="Q293" s="16">
        <f t="shared" si="47"/>
        <v>24.979290011592955</v>
      </c>
      <c r="R293" s="16">
        <f t="shared" si="44"/>
        <v>35.08955751678662</v>
      </c>
      <c r="S293" s="5">
        <f t="shared" si="41"/>
        <v>0</v>
      </c>
      <c r="T293" s="17">
        <f t="shared" si="45"/>
        <v>0</v>
      </c>
    </row>
    <row r="294" spans="1:20" x14ac:dyDescent="0.25">
      <c r="A294" s="24">
        <v>42534.041666666664</v>
      </c>
      <c r="B294" s="10">
        <v>93.9</v>
      </c>
      <c r="C294" s="9">
        <v>1366.2449999999999</v>
      </c>
      <c r="D294" s="10">
        <v>27.958000000000002</v>
      </c>
      <c r="E294" s="9">
        <v>406.78900000000004</v>
      </c>
      <c r="F294" s="10">
        <f t="shared" si="42"/>
        <v>65.942000000000007</v>
      </c>
      <c r="G294" s="9">
        <f t="shared" si="42"/>
        <v>959.4559999999999</v>
      </c>
      <c r="H294" s="23">
        <v>0</v>
      </c>
      <c r="I294" s="23">
        <f t="shared" si="43"/>
        <v>65.942000000000007</v>
      </c>
      <c r="J294" s="16">
        <f t="shared" si="40"/>
        <v>14.549998483515814</v>
      </c>
      <c r="K294" s="87"/>
      <c r="L294" s="86"/>
      <c r="M294" s="16">
        <f t="shared" si="47"/>
        <v>35.08955751678662</v>
      </c>
      <c r="N294" s="16">
        <f t="shared" si="47"/>
        <v>25.991832636265841</v>
      </c>
      <c r="O294" s="16">
        <f t="shared" si="47"/>
        <v>24.783030990213618</v>
      </c>
      <c r="P294" s="16">
        <f t="shared" si="47"/>
        <v>25.937344452074488</v>
      </c>
      <c r="Q294" s="16">
        <f t="shared" si="47"/>
        <v>24.979290011592955</v>
      </c>
      <c r="R294" s="16">
        <f t="shared" si="44"/>
        <v>35.08955751678662</v>
      </c>
      <c r="S294" s="5">
        <f t="shared" si="41"/>
        <v>0</v>
      </c>
      <c r="T294" s="17">
        <f t="shared" si="45"/>
        <v>0</v>
      </c>
    </row>
    <row r="295" spans="1:20" x14ac:dyDescent="0.25">
      <c r="A295" s="24">
        <v>42534.083333333336</v>
      </c>
      <c r="B295" s="10">
        <v>65</v>
      </c>
      <c r="C295" s="9">
        <v>836.55</v>
      </c>
      <c r="D295" s="10">
        <v>27.217000000000002</v>
      </c>
      <c r="E295" s="9">
        <v>350.28300000000002</v>
      </c>
      <c r="F295" s="10">
        <f t="shared" si="42"/>
        <v>37.783000000000001</v>
      </c>
      <c r="G295" s="9">
        <f t="shared" si="42"/>
        <v>486.26699999999994</v>
      </c>
      <c r="H295" s="23">
        <v>0</v>
      </c>
      <c r="I295" s="23">
        <f t="shared" si="43"/>
        <v>37.783000000000001</v>
      </c>
      <c r="J295" s="16">
        <f t="shared" si="40"/>
        <v>12.869994441944788</v>
      </c>
      <c r="K295" s="87"/>
      <c r="L295" s="86"/>
      <c r="M295" s="16">
        <f t="shared" si="47"/>
        <v>35.08955751678662</v>
      </c>
      <c r="N295" s="16">
        <f t="shared" si="47"/>
        <v>25.991832636265841</v>
      </c>
      <c r="O295" s="16">
        <f t="shared" si="47"/>
        <v>24.783030990213618</v>
      </c>
      <c r="P295" s="16">
        <f t="shared" si="47"/>
        <v>25.937344452074488</v>
      </c>
      <c r="Q295" s="16">
        <f t="shared" si="47"/>
        <v>24.979290011592955</v>
      </c>
      <c r="R295" s="16">
        <f t="shared" si="44"/>
        <v>35.08955751678662</v>
      </c>
      <c r="S295" s="5">
        <f t="shared" si="41"/>
        <v>0</v>
      </c>
      <c r="T295" s="17">
        <f t="shared" si="45"/>
        <v>0</v>
      </c>
    </row>
    <row r="296" spans="1:20" x14ac:dyDescent="0.25">
      <c r="A296" s="24">
        <v>42534.125</v>
      </c>
      <c r="B296" s="10">
        <v>45.6</v>
      </c>
      <c r="C296" s="9">
        <v>483.36</v>
      </c>
      <c r="D296" s="10">
        <v>36.935000000000002</v>
      </c>
      <c r="E296" s="9">
        <v>391.51100000000002</v>
      </c>
      <c r="F296" s="10">
        <f t="shared" si="42"/>
        <v>8.6649999999999991</v>
      </c>
      <c r="G296" s="9">
        <f t="shared" si="42"/>
        <v>91.84899999999999</v>
      </c>
      <c r="H296" s="23">
        <v>0</v>
      </c>
      <c r="I296" s="23">
        <f t="shared" si="43"/>
        <v>8.6649999999999991</v>
      </c>
      <c r="J296" s="16">
        <f t="shared" si="40"/>
        <v>10.6</v>
      </c>
      <c r="K296" s="87"/>
      <c r="L296" s="86"/>
      <c r="M296" s="16">
        <f t="shared" ref="M296:Q311" si="48">M295</f>
        <v>35.08955751678662</v>
      </c>
      <c r="N296" s="16">
        <f t="shared" si="48"/>
        <v>25.991832636265841</v>
      </c>
      <c r="O296" s="16">
        <f t="shared" si="48"/>
        <v>24.783030990213618</v>
      </c>
      <c r="P296" s="16">
        <f t="shared" si="48"/>
        <v>25.937344452074488</v>
      </c>
      <c r="Q296" s="16">
        <f t="shared" si="48"/>
        <v>24.979290011592955</v>
      </c>
      <c r="R296" s="16">
        <f t="shared" si="44"/>
        <v>35.08955751678662</v>
      </c>
      <c r="S296" s="5">
        <f t="shared" si="41"/>
        <v>0</v>
      </c>
      <c r="T296" s="17">
        <f t="shared" si="45"/>
        <v>0</v>
      </c>
    </row>
    <row r="297" spans="1:20" x14ac:dyDescent="0.25">
      <c r="A297" s="24">
        <v>42534.166666666664</v>
      </c>
      <c r="B297" s="10">
        <v>35.799999999999997</v>
      </c>
      <c r="C297" s="9">
        <v>257.40199999999999</v>
      </c>
      <c r="D297" s="10">
        <v>0</v>
      </c>
      <c r="E297" s="9">
        <v>0</v>
      </c>
      <c r="F297" s="10">
        <f t="shared" si="42"/>
        <v>35.799999999999997</v>
      </c>
      <c r="G297" s="9">
        <f t="shared" si="42"/>
        <v>257.40199999999999</v>
      </c>
      <c r="H297" s="23">
        <v>0</v>
      </c>
      <c r="I297" s="23">
        <f t="shared" si="43"/>
        <v>35.799999999999997</v>
      </c>
      <c r="J297" s="16">
        <f t="shared" si="40"/>
        <v>7.19</v>
      </c>
      <c r="K297" s="87"/>
      <c r="L297" s="86"/>
      <c r="M297" s="16">
        <f t="shared" si="48"/>
        <v>35.08955751678662</v>
      </c>
      <c r="N297" s="16">
        <f t="shared" si="48"/>
        <v>25.991832636265841</v>
      </c>
      <c r="O297" s="16">
        <f t="shared" si="48"/>
        <v>24.783030990213618</v>
      </c>
      <c r="P297" s="16">
        <f t="shared" si="48"/>
        <v>25.937344452074488</v>
      </c>
      <c r="Q297" s="16">
        <f t="shared" si="48"/>
        <v>24.979290011592955</v>
      </c>
      <c r="R297" s="16">
        <f t="shared" si="44"/>
        <v>35.08955751678662</v>
      </c>
      <c r="S297" s="5">
        <f t="shared" si="41"/>
        <v>0</v>
      </c>
      <c r="T297" s="17">
        <f t="shared" si="45"/>
        <v>0</v>
      </c>
    </row>
    <row r="298" spans="1:20" x14ac:dyDescent="0.25">
      <c r="A298" s="24">
        <v>42534.208333333336</v>
      </c>
      <c r="B298" s="10">
        <v>35.1</v>
      </c>
      <c r="C298" s="9">
        <v>377.67599999999999</v>
      </c>
      <c r="D298" s="10">
        <v>0</v>
      </c>
      <c r="E298" s="9">
        <v>0</v>
      </c>
      <c r="F298" s="10">
        <f t="shared" si="42"/>
        <v>35.1</v>
      </c>
      <c r="G298" s="9">
        <f t="shared" si="42"/>
        <v>377.67599999999999</v>
      </c>
      <c r="H298" s="23">
        <v>0</v>
      </c>
      <c r="I298" s="23">
        <f t="shared" si="43"/>
        <v>35.1</v>
      </c>
      <c r="J298" s="16">
        <f t="shared" si="40"/>
        <v>10.76</v>
      </c>
      <c r="K298" s="87"/>
      <c r="L298" s="86"/>
      <c r="M298" s="16">
        <f t="shared" si="48"/>
        <v>35.08955751678662</v>
      </c>
      <c r="N298" s="16">
        <f t="shared" si="48"/>
        <v>25.991832636265841</v>
      </c>
      <c r="O298" s="16">
        <f t="shared" si="48"/>
        <v>24.783030990213618</v>
      </c>
      <c r="P298" s="16">
        <f t="shared" si="48"/>
        <v>25.937344452074488</v>
      </c>
      <c r="Q298" s="16">
        <f t="shared" si="48"/>
        <v>24.979290011592955</v>
      </c>
      <c r="R298" s="16">
        <f t="shared" si="44"/>
        <v>35.08955751678662</v>
      </c>
      <c r="S298" s="5">
        <f t="shared" si="41"/>
        <v>0</v>
      </c>
      <c r="T298" s="17">
        <f t="shared" si="45"/>
        <v>0</v>
      </c>
    </row>
    <row r="299" spans="1:20" x14ac:dyDescent="0.25">
      <c r="A299" s="24">
        <v>42534.25</v>
      </c>
      <c r="B299" s="10">
        <v>47.7</v>
      </c>
      <c r="C299" s="9">
        <v>686.40300000000002</v>
      </c>
      <c r="D299" s="10">
        <v>0</v>
      </c>
      <c r="E299" s="9">
        <v>0</v>
      </c>
      <c r="F299" s="10">
        <f t="shared" si="42"/>
        <v>47.7</v>
      </c>
      <c r="G299" s="9">
        <f t="shared" si="42"/>
        <v>686.40300000000002</v>
      </c>
      <c r="H299" s="23">
        <v>0</v>
      </c>
      <c r="I299" s="23">
        <f t="shared" si="43"/>
        <v>47.7</v>
      </c>
      <c r="J299" s="16">
        <f t="shared" si="40"/>
        <v>14.389999999999999</v>
      </c>
      <c r="K299" s="87"/>
      <c r="L299" s="86"/>
      <c r="M299" s="16">
        <f t="shared" si="48"/>
        <v>35.08955751678662</v>
      </c>
      <c r="N299" s="16">
        <f t="shared" si="48"/>
        <v>25.991832636265841</v>
      </c>
      <c r="O299" s="16">
        <f t="shared" si="48"/>
        <v>24.783030990213618</v>
      </c>
      <c r="P299" s="16">
        <f t="shared" si="48"/>
        <v>25.937344452074488</v>
      </c>
      <c r="Q299" s="16">
        <f t="shared" si="48"/>
        <v>24.979290011592955</v>
      </c>
      <c r="R299" s="16">
        <f t="shared" si="44"/>
        <v>35.08955751678662</v>
      </c>
      <c r="S299" s="5">
        <f t="shared" si="41"/>
        <v>0</v>
      </c>
      <c r="T299" s="17">
        <f t="shared" si="45"/>
        <v>0</v>
      </c>
    </row>
    <row r="300" spans="1:20" x14ac:dyDescent="0.25">
      <c r="A300" s="24">
        <v>42534.291666666664</v>
      </c>
      <c r="B300" s="10">
        <v>0</v>
      </c>
      <c r="C300" s="9">
        <v>0</v>
      </c>
      <c r="D300" s="10">
        <v>0</v>
      </c>
      <c r="E300" s="9">
        <v>0</v>
      </c>
      <c r="F300" s="10">
        <f t="shared" si="42"/>
        <v>0</v>
      </c>
      <c r="G300" s="9">
        <f t="shared" si="42"/>
        <v>0</v>
      </c>
      <c r="H300" s="23">
        <v>0</v>
      </c>
      <c r="I300" s="23">
        <f t="shared" si="43"/>
        <v>0</v>
      </c>
      <c r="J300" s="16">
        <f t="shared" si="40"/>
        <v>0</v>
      </c>
      <c r="K300" s="87"/>
      <c r="L300" s="86"/>
      <c r="M300" s="16">
        <f t="shared" si="48"/>
        <v>35.08955751678662</v>
      </c>
      <c r="N300" s="16">
        <f t="shared" si="48"/>
        <v>25.991832636265841</v>
      </c>
      <c r="O300" s="16">
        <f t="shared" si="48"/>
        <v>24.783030990213618</v>
      </c>
      <c r="P300" s="16">
        <f t="shared" si="48"/>
        <v>25.937344452074488</v>
      </c>
      <c r="Q300" s="16">
        <f t="shared" si="48"/>
        <v>24.979290011592955</v>
      </c>
      <c r="R300" s="16">
        <f t="shared" si="44"/>
        <v>35.08955751678662</v>
      </c>
      <c r="S300" s="5">
        <f t="shared" si="41"/>
        <v>0</v>
      </c>
      <c r="T300" s="17">
        <f t="shared" si="45"/>
        <v>0</v>
      </c>
    </row>
    <row r="301" spans="1:20" x14ac:dyDescent="0.25">
      <c r="A301" s="24">
        <v>42534.333333333336</v>
      </c>
      <c r="B301" s="10">
        <v>1.45</v>
      </c>
      <c r="C301" s="9">
        <v>27.31945</v>
      </c>
      <c r="D301" s="10">
        <v>0</v>
      </c>
      <c r="E301" s="9">
        <v>0</v>
      </c>
      <c r="F301" s="10">
        <f t="shared" si="42"/>
        <v>1.45</v>
      </c>
      <c r="G301" s="9">
        <f t="shared" si="42"/>
        <v>27.31945</v>
      </c>
      <c r="H301" s="23">
        <v>0</v>
      </c>
      <c r="I301" s="23">
        <f t="shared" si="43"/>
        <v>1.45</v>
      </c>
      <c r="J301" s="16">
        <f t="shared" si="40"/>
        <v>18.841000000000001</v>
      </c>
      <c r="K301" s="87"/>
      <c r="L301" s="86"/>
      <c r="M301" s="16">
        <f t="shared" si="48"/>
        <v>35.08955751678662</v>
      </c>
      <c r="N301" s="16">
        <f t="shared" si="48"/>
        <v>25.991832636265841</v>
      </c>
      <c r="O301" s="16">
        <f t="shared" si="48"/>
        <v>24.783030990213618</v>
      </c>
      <c r="P301" s="16">
        <f t="shared" si="48"/>
        <v>25.937344452074488</v>
      </c>
      <c r="Q301" s="16">
        <f t="shared" si="48"/>
        <v>24.979290011592955</v>
      </c>
      <c r="R301" s="16">
        <f t="shared" si="44"/>
        <v>35.08955751678662</v>
      </c>
      <c r="S301" s="5">
        <f t="shared" si="41"/>
        <v>0</v>
      </c>
      <c r="T301" s="17">
        <f t="shared" si="45"/>
        <v>0</v>
      </c>
    </row>
    <row r="302" spans="1:20" x14ac:dyDescent="0.25">
      <c r="A302" s="24">
        <v>42534.375</v>
      </c>
      <c r="B302" s="10">
        <v>18.245000000000001</v>
      </c>
      <c r="C302" s="9">
        <v>342.82355000000001</v>
      </c>
      <c r="D302" s="10">
        <v>0</v>
      </c>
      <c r="E302" s="9">
        <v>0</v>
      </c>
      <c r="F302" s="10">
        <f t="shared" si="42"/>
        <v>18.245000000000001</v>
      </c>
      <c r="G302" s="9">
        <f t="shared" si="42"/>
        <v>342.82355000000001</v>
      </c>
      <c r="H302" s="23">
        <v>0</v>
      </c>
      <c r="I302" s="23">
        <f t="shared" si="43"/>
        <v>18.245000000000001</v>
      </c>
      <c r="J302" s="16">
        <f t="shared" si="40"/>
        <v>18.79</v>
      </c>
      <c r="K302" s="87"/>
      <c r="L302" s="86"/>
      <c r="M302" s="16">
        <f t="shared" si="48"/>
        <v>35.08955751678662</v>
      </c>
      <c r="N302" s="16">
        <f t="shared" si="48"/>
        <v>25.991832636265841</v>
      </c>
      <c r="O302" s="16">
        <f t="shared" si="48"/>
        <v>24.783030990213618</v>
      </c>
      <c r="P302" s="16">
        <f t="shared" si="48"/>
        <v>25.937344452074488</v>
      </c>
      <c r="Q302" s="16">
        <f t="shared" si="48"/>
        <v>24.979290011592955</v>
      </c>
      <c r="R302" s="16">
        <f t="shared" si="44"/>
        <v>35.08955751678662</v>
      </c>
      <c r="S302" s="5">
        <f t="shared" si="41"/>
        <v>0</v>
      </c>
      <c r="T302" s="17">
        <f t="shared" si="45"/>
        <v>0</v>
      </c>
    </row>
    <row r="303" spans="1:20" x14ac:dyDescent="0.25">
      <c r="A303" s="24">
        <v>42534.416666666664</v>
      </c>
      <c r="B303" s="10">
        <v>47.771999999999998</v>
      </c>
      <c r="C303" s="9">
        <v>953.52912000000003</v>
      </c>
      <c r="D303" s="10">
        <v>0</v>
      </c>
      <c r="E303" s="9">
        <v>0</v>
      </c>
      <c r="F303" s="10">
        <f t="shared" si="42"/>
        <v>47.771999999999998</v>
      </c>
      <c r="G303" s="9">
        <f t="shared" si="42"/>
        <v>953.52912000000003</v>
      </c>
      <c r="H303" s="23">
        <v>0</v>
      </c>
      <c r="I303" s="23">
        <f t="shared" si="43"/>
        <v>47.771999999999998</v>
      </c>
      <c r="J303" s="16">
        <f t="shared" si="40"/>
        <v>19.96</v>
      </c>
      <c r="K303" s="87"/>
      <c r="L303" s="86"/>
      <c r="M303" s="16">
        <f t="shared" si="48"/>
        <v>35.08955751678662</v>
      </c>
      <c r="N303" s="16">
        <f t="shared" si="48"/>
        <v>25.991832636265841</v>
      </c>
      <c r="O303" s="16">
        <f t="shared" si="48"/>
        <v>24.783030990213618</v>
      </c>
      <c r="P303" s="16">
        <f t="shared" si="48"/>
        <v>25.937344452074488</v>
      </c>
      <c r="Q303" s="16">
        <f t="shared" si="48"/>
        <v>24.979290011592955</v>
      </c>
      <c r="R303" s="16">
        <f t="shared" si="44"/>
        <v>35.08955751678662</v>
      </c>
      <c r="S303" s="5">
        <f t="shared" si="41"/>
        <v>0</v>
      </c>
      <c r="T303" s="17">
        <f t="shared" si="45"/>
        <v>0</v>
      </c>
    </row>
    <row r="304" spans="1:20" x14ac:dyDescent="0.25">
      <c r="A304" s="24">
        <v>42534.458333333336</v>
      </c>
      <c r="B304" s="10">
        <v>47.164999999999999</v>
      </c>
      <c r="C304" s="9">
        <v>1049.8929000000001</v>
      </c>
      <c r="D304" s="10">
        <v>0</v>
      </c>
      <c r="E304" s="9">
        <v>0</v>
      </c>
      <c r="F304" s="10">
        <f t="shared" si="42"/>
        <v>47.164999999999999</v>
      </c>
      <c r="G304" s="9">
        <f t="shared" si="42"/>
        <v>1049.8929000000001</v>
      </c>
      <c r="H304" s="23">
        <v>0</v>
      </c>
      <c r="I304" s="23">
        <f t="shared" si="43"/>
        <v>47.164999999999999</v>
      </c>
      <c r="J304" s="16">
        <f t="shared" si="40"/>
        <v>22.26</v>
      </c>
      <c r="K304" s="87"/>
      <c r="L304" s="86"/>
      <c r="M304" s="16">
        <f t="shared" si="48"/>
        <v>35.08955751678662</v>
      </c>
      <c r="N304" s="16">
        <f t="shared" si="48"/>
        <v>25.991832636265841</v>
      </c>
      <c r="O304" s="16">
        <f t="shared" si="48"/>
        <v>24.783030990213618</v>
      </c>
      <c r="P304" s="16">
        <f t="shared" si="48"/>
        <v>25.937344452074488</v>
      </c>
      <c r="Q304" s="16">
        <f t="shared" si="48"/>
        <v>24.979290011592955</v>
      </c>
      <c r="R304" s="16">
        <f t="shared" si="44"/>
        <v>35.08955751678662</v>
      </c>
      <c r="S304" s="5">
        <f t="shared" si="41"/>
        <v>0</v>
      </c>
      <c r="T304" s="17">
        <f t="shared" si="45"/>
        <v>0</v>
      </c>
    </row>
    <row r="305" spans="1:20" x14ac:dyDescent="0.25">
      <c r="A305" s="24">
        <v>42534.5</v>
      </c>
      <c r="B305" s="10">
        <v>85.230999999999995</v>
      </c>
      <c r="C305" s="9">
        <v>1947.52835</v>
      </c>
      <c r="D305" s="10">
        <v>0</v>
      </c>
      <c r="E305" s="9">
        <v>0</v>
      </c>
      <c r="F305" s="10">
        <f t="shared" si="42"/>
        <v>85.230999999999995</v>
      </c>
      <c r="G305" s="9">
        <f t="shared" si="42"/>
        <v>1947.52835</v>
      </c>
      <c r="H305" s="23">
        <v>0</v>
      </c>
      <c r="I305" s="23">
        <f t="shared" si="43"/>
        <v>85.230999999999995</v>
      </c>
      <c r="J305" s="16">
        <f t="shared" si="40"/>
        <v>22.85</v>
      </c>
      <c r="K305" s="87"/>
      <c r="L305" s="86"/>
      <c r="M305" s="16">
        <f t="shared" si="48"/>
        <v>35.08955751678662</v>
      </c>
      <c r="N305" s="16">
        <f t="shared" si="48"/>
        <v>25.991832636265841</v>
      </c>
      <c r="O305" s="16">
        <f t="shared" si="48"/>
        <v>24.783030990213618</v>
      </c>
      <c r="P305" s="16">
        <f t="shared" si="48"/>
        <v>25.937344452074488</v>
      </c>
      <c r="Q305" s="16">
        <f t="shared" si="48"/>
        <v>24.979290011592955</v>
      </c>
      <c r="R305" s="16">
        <f t="shared" si="44"/>
        <v>35.08955751678662</v>
      </c>
      <c r="S305" s="5">
        <f t="shared" si="41"/>
        <v>0</v>
      </c>
      <c r="T305" s="17">
        <f t="shared" si="45"/>
        <v>0</v>
      </c>
    </row>
    <row r="306" spans="1:20" x14ac:dyDescent="0.25">
      <c r="A306" s="24">
        <v>42534.541666666664</v>
      </c>
      <c r="B306" s="10">
        <v>0</v>
      </c>
      <c r="C306" s="9">
        <v>0</v>
      </c>
      <c r="D306" s="10">
        <v>0</v>
      </c>
      <c r="E306" s="9">
        <v>0</v>
      </c>
      <c r="F306" s="10">
        <f t="shared" si="42"/>
        <v>0</v>
      </c>
      <c r="G306" s="9">
        <f t="shared" si="42"/>
        <v>0</v>
      </c>
      <c r="H306" s="23">
        <v>0</v>
      </c>
      <c r="I306" s="23">
        <f t="shared" si="43"/>
        <v>0</v>
      </c>
      <c r="J306" s="16">
        <f t="shared" si="40"/>
        <v>0</v>
      </c>
      <c r="K306" s="87"/>
      <c r="L306" s="86"/>
      <c r="M306" s="16">
        <f t="shared" si="48"/>
        <v>35.08955751678662</v>
      </c>
      <c r="N306" s="16">
        <f t="shared" si="48"/>
        <v>25.991832636265841</v>
      </c>
      <c r="O306" s="16">
        <f t="shared" si="48"/>
        <v>24.783030990213618</v>
      </c>
      <c r="P306" s="16">
        <f t="shared" si="48"/>
        <v>25.937344452074488</v>
      </c>
      <c r="Q306" s="16">
        <f t="shared" si="48"/>
        <v>24.979290011592955</v>
      </c>
      <c r="R306" s="16">
        <f t="shared" si="44"/>
        <v>35.08955751678662</v>
      </c>
      <c r="S306" s="5">
        <f t="shared" si="41"/>
        <v>0</v>
      </c>
      <c r="T306" s="17">
        <f t="shared" si="45"/>
        <v>0</v>
      </c>
    </row>
    <row r="307" spans="1:20" x14ac:dyDescent="0.25">
      <c r="A307" s="24">
        <v>42534.583333333336</v>
      </c>
      <c r="B307" s="10">
        <v>0</v>
      </c>
      <c r="C307" s="9">
        <v>0</v>
      </c>
      <c r="D307" s="10">
        <v>0</v>
      </c>
      <c r="E307" s="9">
        <v>0</v>
      </c>
      <c r="F307" s="10">
        <f t="shared" si="42"/>
        <v>0</v>
      </c>
      <c r="G307" s="9">
        <f t="shared" si="42"/>
        <v>0</v>
      </c>
      <c r="H307" s="23">
        <v>0</v>
      </c>
      <c r="I307" s="23">
        <f t="shared" si="43"/>
        <v>0</v>
      </c>
      <c r="J307" s="16">
        <f t="shared" si="40"/>
        <v>0</v>
      </c>
      <c r="K307" s="87"/>
      <c r="L307" s="86"/>
      <c r="M307" s="16">
        <f t="shared" si="48"/>
        <v>35.08955751678662</v>
      </c>
      <c r="N307" s="16">
        <f t="shared" si="48"/>
        <v>25.991832636265841</v>
      </c>
      <c r="O307" s="16">
        <f t="shared" si="48"/>
        <v>24.783030990213618</v>
      </c>
      <c r="P307" s="16">
        <f t="shared" si="48"/>
        <v>25.937344452074488</v>
      </c>
      <c r="Q307" s="16">
        <f t="shared" si="48"/>
        <v>24.979290011592955</v>
      </c>
      <c r="R307" s="16">
        <f t="shared" si="44"/>
        <v>35.08955751678662</v>
      </c>
      <c r="S307" s="5">
        <f t="shared" si="41"/>
        <v>0</v>
      </c>
      <c r="T307" s="17">
        <f t="shared" si="45"/>
        <v>0</v>
      </c>
    </row>
    <row r="308" spans="1:20" x14ac:dyDescent="0.25">
      <c r="A308" s="24">
        <v>42534.625</v>
      </c>
      <c r="B308" s="10">
        <v>0</v>
      </c>
      <c r="C308" s="9">
        <v>0</v>
      </c>
      <c r="D308" s="10">
        <v>0</v>
      </c>
      <c r="E308" s="9">
        <v>0</v>
      </c>
      <c r="F308" s="10">
        <f t="shared" si="42"/>
        <v>0</v>
      </c>
      <c r="G308" s="9">
        <f t="shared" si="42"/>
        <v>0</v>
      </c>
      <c r="H308" s="23">
        <v>0</v>
      </c>
      <c r="I308" s="23">
        <f t="shared" si="43"/>
        <v>0</v>
      </c>
      <c r="J308" s="16">
        <f t="shared" si="40"/>
        <v>0</v>
      </c>
      <c r="K308" s="87"/>
      <c r="L308" s="86"/>
      <c r="M308" s="16">
        <f t="shared" si="48"/>
        <v>35.08955751678662</v>
      </c>
      <c r="N308" s="16">
        <f t="shared" si="48"/>
        <v>25.991832636265841</v>
      </c>
      <c r="O308" s="16">
        <f t="shared" si="48"/>
        <v>24.783030990213618</v>
      </c>
      <c r="P308" s="16">
        <f t="shared" si="48"/>
        <v>25.937344452074488</v>
      </c>
      <c r="Q308" s="16">
        <f t="shared" si="48"/>
        <v>24.979290011592955</v>
      </c>
      <c r="R308" s="16">
        <f t="shared" si="44"/>
        <v>35.08955751678662</v>
      </c>
      <c r="S308" s="5">
        <f t="shared" si="41"/>
        <v>0</v>
      </c>
      <c r="T308" s="17">
        <f t="shared" si="45"/>
        <v>0</v>
      </c>
    </row>
    <row r="309" spans="1:20" x14ac:dyDescent="0.25">
      <c r="A309" s="24">
        <v>42534.666666666664</v>
      </c>
      <c r="B309" s="10">
        <v>0</v>
      </c>
      <c r="C309" s="9">
        <v>0</v>
      </c>
      <c r="D309" s="10">
        <v>0</v>
      </c>
      <c r="E309" s="9">
        <v>0</v>
      </c>
      <c r="F309" s="10">
        <f t="shared" si="42"/>
        <v>0</v>
      </c>
      <c r="G309" s="9">
        <f t="shared" si="42"/>
        <v>0</v>
      </c>
      <c r="H309" s="23">
        <v>0</v>
      </c>
      <c r="I309" s="23">
        <f t="shared" si="43"/>
        <v>0</v>
      </c>
      <c r="J309" s="16">
        <f t="shared" si="40"/>
        <v>0</v>
      </c>
      <c r="K309" s="87"/>
      <c r="L309" s="86"/>
      <c r="M309" s="16">
        <f t="shared" si="48"/>
        <v>35.08955751678662</v>
      </c>
      <c r="N309" s="16">
        <f t="shared" si="48"/>
        <v>25.991832636265841</v>
      </c>
      <c r="O309" s="16">
        <f t="shared" si="48"/>
        <v>24.783030990213618</v>
      </c>
      <c r="P309" s="16">
        <f t="shared" si="48"/>
        <v>25.937344452074488</v>
      </c>
      <c r="Q309" s="16">
        <f t="shared" si="48"/>
        <v>24.979290011592955</v>
      </c>
      <c r="R309" s="16">
        <f t="shared" si="44"/>
        <v>35.08955751678662</v>
      </c>
      <c r="S309" s="5">
        <f t="shared" si="41"/>
        <v>0</v>
      </c>
      <c r="T309" s="17">
        <f t="shared" si="45"/>
        <v>0</v>
      </c>
    </row>
    <row r="310" spans="1:20" x14ac:dyDescent="0.25">
      <c r="A310" s="24">
        <v>42534.708333333336</v>
      </c>
      <c r="B310" s="10">
        <v>0</v>
      </c>
      <c r="C310" s="9">
        <v>0</v>
      </c>
      <c r="D310" s="10">
        <v>0</v>
      </c>
      <c r="E310" s="9">
        <v>0</v>
      </c>
      <c r="F310" s="10">
        <f t="shared" si="42"/>
        <v>0</v>
      </c>
      <c r="G310" s="9">
        <f t="shared" si="42"/>
        <v>0</v>
      </c>
      <c r="H310" s="23">
        <v>0</v>
      </c>
      <c r="I310" s="23">
        <f t="shared" si="43"/>
        <v>0</v>
      </c>
      <c r="J310" s="16">
        <f t="shared" si="40"/>
        <v>0</v>
      </c>
      <c r="K310" s="87"/>
      <c r="L310" s="86"/>
      <c r="M310" s="16">
        <f t="shared" si="48"/>
        <v>35.08955751678662</v>
      </c>
      <c r="N310" s="16">
        <f t="shared" si="48"/>
        <v>25.991832636265841</v>
      </c>
      <c r="O310" s="16">
        <f t="shared" si="48"/>
        <v>24.783030990213618</v>
      </c>
      <c r="P310" s="16">
        <f t="shared" si="48"/>
        <v>25.937344452074488</v>
      </c>
      <c r="Q310" s="16">
        <f t="shared" si="48"/>
        <v>24.979290011592955</v>
      </c>
      <c r="R310" s="16">
        <f t="shared" si="44"/>
        <v>35.08955751678662</v>
      </c>
      <c r="S310" s="5">
        <f t="shared" si="41"/>
        <v>0</v>
      </c>
      <c r="T310" s="17">
        <f t="shared" si="45"/>
        <v>0</v>
      </c>
    </row>
    <row r="311" spans="1:20" x14ac:dyDescent="0.25">
      <c r="A311" s="24">
        <v>42534.75</v>
      </c>
      <c r="B311" s="10">
        <v>0</v>
      </c>
      <c r="C311" s="9">
        <v>0</v>
      </c>
      <c r="D311" s="10">
        <v>0</v>
      </c>
      <c r="E311" s="9">
        <v>0</v>
      </c>
      <c r="F311" s="10">
        <f t="shared" si="42"/>
        <v>0</v>
      </c>
      <c r="G311" s="9">
        <f t="shared" si="42"/>
        <v>0</v>
      </c>
      <c r="H311" s="23">
        <v>0</v>
      </c>
      <c r="I311" s="23">
        <f t="shared" si="43"/>
        <v>0</v>
      </c>
      <c r="J311" s="16">
        <f t="shared" si="40"/>
        <v>0</v>
      </c>
      <c r="K311" s="87"/>
      <c r="L311" s="86"/>
      <c r="M311" s="16">
        <f t="shared" si="48"/>
        <v>35.08955751678662</v>
      </c>
      <c r="N311" s="16">
        <f t="shared" si="48"/>
        <v>25.991832636265841</v>
      </c>
      <c r="O311" s="16">
        <f t="shared" si="48"/>
        <v>24.783030990213618</v>
      </c>
      <c r="P311" s="16">
        <f t="shared" si="48"/>
        <v>25.937344452074488</v>
      </c>
      <c r="Q311" s="16">
        <f t="shared" si="48"/>
        <v>24.979290011592955</v>
      </c>
      <c r="R311" s="16">
        <f t="shared" si="44"/>
        <v>35.08955751678662</v>
      </c>
      <c r="S311" s="5">
        <f t="shared" si="41"/>
        <v>0</v>
      </c>
      <c r="T311" s="17">
        <f t="shared" si="45"/>
        <v>0</v>
      </c>
    </row>
    <row r="312" spans="1:20" x14ac:dyDescent="0.25">
      <c r="A312" s="24">
        <v>42534.791666666664</v>
      </c>
      <c r="B312" s="10">
        <v>0</v>
      </c>
      <c r="C312" s="9">
        <v>0</v>
      </c>
      <c r="D312" s="10">
        <v>0</v>
      </c>
      <c r="E312" s="9">
        <v>0</v>
      </c>
      <c r="F312" s="10">
        <f t="shared" si="42"/>
        <v>0</v>
      </c>
      <c r="G312" s="9">
        <f t="shared" si="42"/>
        <v>0</v>
      </c>
      <c r="H312" s="23">
        <v>0</v>
      </c>
      <c r="I312" s="23">
        <f t="shared" si="43"/>
        <v>0</v>
      </c>
      <c r="J312" s="16">
        <f t="shared" si="40"/>
        <v>0</v>
      </c>
      <c r="K312" s="87"/>
      <c r="L312" s="86"/>
      <c r="M312" s="16">
        <f t="shared" ref="M312:Q327" si="49">M311</f>
        <v>35.08955751678662</v>
      </c>
      <c r="N312" s="16">
        <f t="shared" si="49"/>
        <v>25.991832636265841</v>
      </c>
      <c r="O312" s="16">
        <f t="shared" si="49"/>
        <v>24.783030990213618</v>
      </c>
      <c r="P312" s="16">
        <f t="shared" si="49"/>
        <v>25.937344452074488</v>
      </c>
      <c r="Q312" s="16">
        <f t="shared" si="49"/>
        <v>24.979290011592955</v>
      </c>
      <c r="R312" s="16">
        <f t="shared" si="44"/>
        <v>35.08955751678662</v>
      </c>
      <c r="S312" s="5">
        <f t="shared" si="41"/>
        <v>0</v>
      </c>
      <c r="T312" s="17">
        <f t="shared" si="45"/>
        <v>0</v>
      </c>
    </row>
    <row r="313" spans="1:20" x14ac:dyDescent="0.25">
      <c r="A313" s="24">
        <v>42534.833333333336</v>
      </c>
      <c r="B313" s="10">
        <v>0</v>
      </c>
      <c r="C313" s="9">
        <v>0</v>
      </c>
      <c r="D313" s="10">
        <v>0</v>
      </c>
      <c r="E313" s="9">
        <v>0</v>
      </c>
      <c r="F313" s="10">
        <f t="shared" si="42"/>
        <v>0</v>
      </c>
      <c r="G313" s="9">
        <f t="shared" si="42"/>
        <v>0</v>
      </c>
      <c r="H313" s="23">
        <v>0</v>
      </c>
      <c r="I313" s="23">
        <f t="shared" si="43"/>
        <v>0</v>
      </c>
      <c r="J313" s="16">
        <f t="shared" si="40"/>
        <v>0</v>
      </c>
      <c r="K313" s="87"/>
      <c r="L313" s="86"/>
      <c r="M313" s="16">
        <f t="shared" si="49"/>
        <v>35.08955751678662</v>
      </c>
      <c r="N313" s="16">
        <f t="shared" si="49"/>
        <v>25.991832636265841</v>
      </c>
      <c r="O313" s="16">
        <f t="shared" si="49"/>
        <v>24.783030990213618</v>
      </c>
      <c r="P313" s="16">
        <f t="shared" si="49"/>
        <v>25.937344452074488</v>
      </c>
      <c r="Q313" s="16">
        <f t="shared" si="49"/>
        <v>24.979290011592955</v>
      </c>
      <c r="R313" s="16">
        <f t="shared" si="44"/>
        <v>35.08955751678662</v>
      </c>
      <c r="S313" s="5">
        <f t="shared" si="41"/>
        <v>0</v>
      </c>
      <c r="T313" s="17">
        <f t="shared" si="45"/>
        <v>0</v>
      </c>
    </row>
    <row r="314" spans="1:20" x14ac:dyDescent="0.25">
      <c r="A314" s="24">
        <v>42534.875</v>
      </c>
      <c r="B314" s="10">
        <v>0</v>
      </c>
      <c r="C314" s="9">
        <v>0</v>
      </c>
      <c r="D314" s="10">
        <v>0</v>
      </c>
      <c r="E314" s="9">
        <v>0</v>
      </c>
      <c r="F314" s="10">
        <f t="shared" si="42"/>
        <v>0</v>
      </c>
      <c r="G314" s="9">
        <f t="shared" si="42"/>
        <v>0</v>
      </c>
      <c r="H314" s="23">
        <v>0</v>
      </c>
      <c r="I314" s="23">
        <f t="shared" si="43"/>
        <v>0</v>
      </c>
      <c r="J314" s="16">
        <f t="shared" si="40"/>
        <v>0</v>
      </c>
      <c r="K314" s="87"/>
      <c r="L314" s="86"/>
      <c r="M314" s="16">
        <f t="shared" si="49"/>
        <v>35.08955751678662</v>
      </c>
      <c r="N314" s="16">
        <f t="shared" si="49"/>
        <v>25.991832636265841</v>
      </c>
      <c r="O314" s="16">
        <f t="shared" si="49"/>
        <v>24.783030990213618</v>
      </c>
      <c r="P314" s="16">
        <f t="shared" si="49"/>
        <v>25.937344452074488</v>
      </c>
      <c r="Q314" s="16">
        <f t="shared" si="49"/>
        <v>24.979290011592955</v>
      </c>
      <c r="R314" s="16">
        <f t="shared" si="44"/>
        <v>35.08955751678662</v>
      </c>
      <c r="S314" s="5">
        <f t="shared" si="41"/>
        <v>0</v>
      </c>
      <c r="T314" s="17">
        <f t="shared" si="45"/>
        <v>0</v>
      </c>
    </row>
    <row r="315" spans="1:20" x14ac:dyDescent="0.25">
      <c r="A315" s="24">
        <v>42534.916666666664</v>
      </c>
      <c r="B315" s="10">
        <v>0</v>
      </c>
      <c r="C315" s="9">
        <v>0</v>
      </c>
      <c r="D315" s="10">
        <v>0</v>
      </c>
      <c r="E315" s="9">
        <v>0</v>
      </c>
      <c r="F315" s="10">
        <f t="shared" si="42"/>
        <v>0</v>
      </c>
      <c r="G315" s="9">
        <f t="shared" si="42"/>
        <v>0</v>
      </c>
      <c r="H315" s="23">
        <v>0</v>
      </c>
      <c r="I315" s="23">
        <f t="shared" si="43"/>
        <v>0</v>
      </c>
      <c r="J315" s="16">
        <f t="shared" si="40"/>
        <v>0</v>
      </c>
      <c r="K315" s="87"/>
      <c r="L315" s="86"/>
      <c r="M315" s="16">
        <f t="shared" si="49"/>
        <v>35.08955751678662</v>
      </c>
      <c r="N315" s="16">
        <f t="shared" si="49"/>
        <v>25.991832636265841</v>
      </c>
      <c r="O315" s="16">
        <f t="shared" si="49"/>
        <v>24.783030990213618</v>
      </c>
      <c r="P315" s="16">
        <f t="shared" si="49"/>
        <v>25.937344452074488</v>
      </c>
      <c r="Q315" s="16">
        <f t="shared" si="49"/>
        <v>24.979290011592955</v>
      </c>
      <c r="R315" s="16">
        <f t="shared" si="44"/>
        <v>35.08955751678662</v>
      </c>
      <c r="S315" s="5">
        <f t="shared" si="41"/>
        <v>0</v>
      </c>
      <c r="T315" s="17">
        <f t="shared" si="45"/>
        <v>0</v>
      </c>
    </row>
    <row r="316" spans="1:20" x14ac:dyDescent="0.25">
      <c r="A316" s="24">
        <v>42534.958333333336</v>
      </c>
      <c r="B316" s="10">
        <v>0</v>
      </c>
      <c r="C316" s="9">
        <v>0</v>
      </c>
      <c r="D316" s="10">
        <v>0</v>
      </c>
      <c r="E316" s="9">
        <v>0</v>
      </c>
      <c r="F316" s="10">
        <f t="shared" si="42"/>
        <v>0</v>
      </c>
      <c r="G316" s="9">
        <f t="shared" si="42"/>
        <v>0</v>
      </c>
      <c r="H316" s="23">
        <v>0</v>
      </c>
      <c r="I316" s="23">
        <f t="shared" si="43"/>
        <v>0</v>
      </c>
      <c r="J316" s="16">
        <f t="shared" si="40"/>
        <v>0</v>
      </c>
      <c r="K316" s="87"/>
      <c r="L316" s="86"/>
      <c r="M316" s="16">
        <f t="shared" si="49"/>
        <v>35.08955751678662</v>
      </c>
      <c r="N316" s="16">
        <f t="shared" si="49"/>
        <v>25.991832636265841</v>
      </c>
      <c r="O316" s="16">
        <f t="shared" si="49"/>
        <v>24.783030990213618</v>
      </c>
      <c r="P316" s="16">
        <f t="shared" si="49"/>
        <v>25.937344452074488</v>
      </c>
      <c r="Q316" s="16">
        <f t="shared" si="49"/>
        <v>24.979290011592955</v>
      </c>
      <c r="R316" s="16">
        <f t="shared" si="44"/>
        <v>35.08955751678662</v>
      </c>
      <c r="S316" s="5">
        <f t="shared" si="41"/>
        <v>0</v>
      </c>
      <c r="T316" s="17">
        <f t="shared" si="45"/>
        <v>0</v>
      </c>
    </row>
    <row r="317" spans="1:20" x14ac:dyDescent="0.25">
      <c r="A317" s="24">
        <v>42535</v>
      </c>
      <c r="B317" s="10">
        <v>11.85</v>
      </c>
      <c r="C317" s="9">
        <v>233.208</v>
      </c>
      <c r="D317" s="10">
        <v>0</v>
      </c>
      <c r="E317" s="9">
        <v>0</v>
      </c>
      <c r="F317" s="10">
        <f t="shared" si="42"/>
        <v>11.85</v>
      </c>
      <c r="G317" s="9">
        <f t="shared" si="42"/>
        <v>233.208</v>
      </c>
      <c r="H317" s="23">
        <v>0</v>
      </c>
      <c r="I317" s="23">
        <f t="shared" si="43"/>
        <v>11.85</v>
      </c>
      <c r="J317" s="16">
        <f t="shared" si="40"/>
        <v>19.68</v>
      </c>
      <c r="K317" s="87"/>
      <c r="L317" s="86"/>
      <c r="M317" s="16">
        <f t="shared" si="49"/>
        <v>35.08955751678662</v>
      </c>
      <c r="N317" s="16">
        <f t="shared" si="49"/>
        <v>25.991832636265841</v>
      </c>
      <c r="O317" s="16">
        <f t="shared" si="49"/>
        <v>24.783030990213618</v>
      </c>
      <c r="P317" s="16">
        <f t="shared" si="49"/>
        <v>25.937344452074488</v>
      </c>
      <c r="Q317" s="16">
        <f t="shared" si="49"/>
        <v>24.979290011592955</v>
      </c>
      <c r="R317" s="16">
        <f t="shared" si="44"/>
        <v>35.08955751678662</v>
      </c>
      <c r="S317" s="5">
        <f t="shared" si="41"/>
        <v>0</v>
      </c>
      <c r="T317" s="17">
        <f t="shared" si="45"/>
        <v>0</v>
      </c>
    </row>
    <row r="318" spans="1:20" x14ac:dyDescent="0.25">
      <c r="A318" s="24">
        <v>42535.041666666664</v>
      </c>
      <c r="B318" s="10">
        <v>71.7</v>
      </c>
      <c r="C318" s="9">
        <v>1117.8030000000001</v>
      </c>
      <c r="D318" s="10">
        <v>26.85</v>
      </c>
      <c r="E318" s="9">
        <v>418.59200000000004</v>
      </c>
      <c r="F318" s="10">
        <f t="shared" si="42"/>
        <v>44.85</v>
      </c>
      <c r="G318" s="9">
        <f t="shared" si="42"/>
        <v>699.21100000000001</v>
      </c>
      <c r="H318" s="23">
        <v>0</v>
      </c>
      <c r="I318" s="23">
        <f t="shared" si="43"/>
        <v>44.85</v>
      </c>
      <c r="J318" s="16">
        <f t="shared" si="40"/>
        <v>15.589988851727982</v>
      </c>
      <c r="K318" s="87"/>
      <c r="L318" s="86"/>
      <c r="M318" s="16">
        <f t="shared" si="49"/>
        <v>35.08955751678662</v>
      </c>
      <c r="N318" s="16">
        <f t="shared" si="49"/>
        <v>25.991832636265841</v>
      </c>
      <c r="O318" s="16">
        <f t="shared" si="49"/>
        <v>24.783030990213618</v>
      </c>
      <c r="P318" s="16">
        <f t="shared" si="49"/>
        <v>25.937344452074488</v>
      </c>
      <c r="Q318" s="16">
        <f t="shared" si="49"/>
        <v>24.979290011592955</v>
      </c>
      <c r="R318" s="16">
        <f t="shared" si="44"/>
        <v>35.08955751678662</v>
      </c>
      <c r="S318" s="5">
        <f t="shared" si="41"/>
        <v>0</v>
      </c>
      <c r="T318" s="17">
        <f t="shared" si="45"/>
        <v>0</v>
      </c>
    </row>
    <row r="319" spans="1:20" x14ac:dyDescent="0.25">
      <c r="A319" s="24">
        <v>42535.083333333336</v>
      </c>
      <c r="B319" s="10">
        <v>32.299999999999997</v>
      </c>
      <c r="C319" s="9">
        <v>463.18200000000002</v>
      </c>
      <c r="D319" s="10">
        <v>23.043000000000003</v>
      </c>
      <c r="E319" s="9">
        <v>330.43700000000001</v>
      </c>
      <c r="F319" s="10">
        <f t="shared" si="42"/>
        <v>9.2569999999999943</v>
      </c>
      <c r="G319" s="9">
        <f t="shared" si="42"/>
        <v>132.745</v>
      </c>
      <c r="H319" s="23">
        <v>0</v>
      </c>
      <c r="I319" s="23">
        <f t="shared" si="43"/>
        <v>9.2569999999999943</v>
      </c>
      <c r="J319" s="16">
        <f t="shared" si="40"/>
        <v>14.339958949983805</v>
      </c>
      <c r="K319" s="87"/>
      <c r="L319" s="86"/>
      <c r="M319" s="16">
        <f t="shared" si="49"/>
        <v>35.08955751678662</v>
      </c>
      <c r="N319" s="16">
        <f t="shared" si="49"/>
        <v>25.991832636265841</v>
      </c>
      <c r="O319" s="16">
        <f t="shared" si="49"/>
        <v>24.783030990213618</v>
      </c>
      <c r="P319" s="16">
        <f t="shared" si="49"/>
        <v>25.937344452074488</v>
      </c>
      <c r="Q319" s="16">
        <f t="shared" si="49"/>
        <v>24.979290011592955</v>
      </c>
      <c r="R319" s="16">
        <f t="shared" si="44"/>
        <v>35.08955751678662</v>
      </c>
      <c r="S319" s="5">
        <f t="shared" si="41"/>
        <v>0</v>
      </c>
      <c r="T319" s="17">
        <f t="shared" si="45"/>
        <v>0</v>
      </c>
    </row>
    <row r="320" spans="1:20" x14ac:dyDescent="0.25">
      <c r="A320" s="24">
        <v>42535.125</v>
      </c>
      <c r="B320" s="10">
        <v>8.4</v>
      </c>
      <c r="C320" s="9">
        <v>116.42400000000001</v>
      </c>
      <c r="D320" s="10">
        <v>0</v>
      </c>
      <c r="E320" s="9">
        <v>0</v>
      </c>
      <c r="F320" s="10">
        <f t="shared" si="42"/>
        <v>8.4</v>
      </c>
      <c r="G320" s="9">
        <f t="shared" si="42"/>
        <v>116.42400000000001</v>
      </c>
      <c r="H320" s="23">
        <v>0</v>
      </c>
      <c r="I320" s="23">
        <f t="shared" si="43"/>
        <v>8.4</v>
      </c>
      <c r="J320" s="16">
        <f t="shared" si="40"/>
        <v>13.86</v>
      </c>
      <c r="K320" s="87"/>
      <c r="L320" s="86"/>
      <c r="M320" s="16">
        <f t="shared" si="49"/>
        <v>35.08955751678662</v>
      </c>
      <c r="N320" s="16">
        <f t="shared" si="49"/>
        <v>25.991832636265841</v>
      </c>
      <c r="O320" s="16">
        <f t="shared" si="49"/>
        <v>24.783030990213618</v>
      </c>
      <c r="P320" s="16">
        <f t="shared" si="49"/>
        <v>25.937344452074488</v>
      </c>
      <c r="Q320" s="16">
        <f t="shared" si="49"/>
        <v>24.979290011592955</v>
      </c>
      <c r="R320" s="16">
        <f t="shared" si="44"/>
        <v>35.08955751678662</v>
      </c>
      <c r="S320" s="5">
        <f t="shared" si="41"/>
        <v>0</v>
      </c>
      <c r="T320" s="17">
        <f t="shared" si="45"/>
        <v>0</v>
      </c>
    </row>
    <row r="321" spans="1:20" x14ac:dyDescent="0.25">
      <c r="A321" s="24">
        <v>42535.166666666664</v>
      </c>
      <c r="B321" s="10">
        <v>0</v>
      </c>
      <c r="C321" s="9">
        <v>0</v>
      </c>
      <c r="D321" s="10">
        <v>0</v>
      </c>
      <c r="E321" s="9">
        <v>0</v>
      </c>
      <c r="F321" s="10">
        <f t="shared" si="42"/>
        <v>0</v>
      </c>
      <c r="G321" s="9">
        <f t="shared" si="42"/>
        <v>0</v>
      </c>
      <c r="H321" s="23">
        <v>0</v>
      </c>
      <c r="I321" s="23">
        <f t="shared" si="43"/>
        <v>0</v>
      </c>
      <c r="J321" s="16">
        <f t="shared" si="40"/>
        <v>0</v>
      </c>
      <c r="K321" s="87"/>
      <c r="L321" s="86"/>
      <c r="M321" s="16">
        <f t="shared" si="49"/>
        <v>35.08955751678662</v>
      </c>
      <c r="N321" s="16">
        <f t="shared" si="49"/>
        <v>25.991832636265841</v>
      </c>
      <c r="O321" s="16">
        <f t="shared" si="49"/>
        <v>24.783030990213618</v>
      </c>
      <c r="P321" s="16">
        <f t="shared" si="49"/>
        <v>25.937344452074488</v>
      </c>
      <c r="Q321" s="16">
        <f t="shared" si="49"/>
        <v>24.979290011592955</v>
      </c>
      <c r="R321" s="16">
        <f t="shared" si="44"/>
        <v>35.08955751678662</v>
      </c>
      <c r="S321" s="5">
        <f t="shared" si="41"/>
        <v>0</v>
      </c>
      <c r="T321" s="17">
        <f t="shared" si="45"/>
        <v>0</v>
      </c>
    </row>
    <row r="322" spans="1:20" x14ac:dyDescent="0.25">
      <c r="A322" s="24">
        <v>42535.208333333336</v>
      </c>
      <c r="B322" s="10">
        <v>0</v>
      </c>
      <c r="C322" s="9">
        <v>0</v>
      </c>
      <c r="D322" s="10">
        <v>0</v>
      </c>
      <c r="E322" s="9">
        <v>0</v>
      </c>
      <c r="F322" s="10">
        <f t="shared" si="42"/>
        <v>0</v>
      </c>
      <c r="G322" s="9">
        <f t="shared" si="42"/>
        <v>0</v>
      </c>
      <c r="H322" s="23">
        <v>0</v>
      </c>
      <c r="I322" s="23">
        <f t="shared" si="43"/>
        <v>0</v>
      </c>
      <c r="J322" s="16">
        <f t="shared" si="40"/>
        <v>0</v>
      </c>
      <c r="K322" s="87"/>
      <c r="L322" s="86"/>
      <c r="M322" s="16">
        <f t="shared" si="49"/>
        <v>35.08955751678662</v>
      </c>
      <c r="N322" s="16">
        <f t="shared" si="49"/>
        <v>25.991832636265841</v>
      </c>
      <c r="O322" s="16">
        <f t="shared" si="49"/>
        <v>24.783030990213618</v>
      </c>
      <c r="P322" s="16">
        <f t="shared" si="49"/>
        <v>25.937344452074488</v>
      </c>
      <c r="Q322" s="16">
        <f t="shared" si="49"/>
        <v>24.979290011592955</v>
      </c>
      <c r="R322" s="16">
        <f t="shared" si="44"/>
        <v>35.08955751678662</v>
      </c>
      <c r="S322" s="5">
        <f t="shared" si="41"/>
        <v>0</v>
      </c>
      <c r="T322" s="17">
        <f t="shared" si="45"/>
        <v>0</v>
      </c>
    </row>
    <row r="323" spans="1:20" x14ac:dyDescent="0.25">
      <c r="A323" s="24">
        <v>42535.25</v>
      </c>
      <c r="B323" s="10">
        <v>5.3</v>
      </c>
      <c r="C323" s="9">
        <v>80.930999999999997</v>
      </c>
      <c r="D323" s="15">
        <v>0</v>
      </c>
      <c r="E323" s="15">
        <v>0</v>
      </c>
      <c r="F323" s="10">
        <f t="shared" si="42"/>
        <v>5.3</v>
      </c>
      <c r="G323" s="9">
        <f t="shared" si="42"/>
        <v>80.930999999999997</v>
      </c>
      <c r="H323" s="23">
        <v>0</v>
      </c>
      <c r="I323" s="23">
        <f t="shared" si="43"/>
        <v>5.3</v>
      </c>
      <c r="J323" s="16">
        <f t="shared" si="40"/>
        <v>15.27</v>
      </c>
      <c r="K323" s="87"/>
      <c r="L323" s="86"/>
      <c r="M323" s="16">
        <f t="shared" si="49"/>
        <v>35.08955751678662</v>
      </c>
      <c r="N323" s="16">
        <f t="shared" si="49"/>
        <v>25.991832636265841</v>
      </c>
      <c r="O323" s="16">
        <f t="shared" si="49"/>
        <v>24.783030990213618</v>
      </c>
      <c r="P323" s="16">
        <f t="shared" si="49"/>
        <v>25.937344452074488</v>
      </c>
      <c r="Q323" s="16">
        <f t="shared" si="49"/>
        <v>24.979290011592955</v>
      </c>
      <c r="R323" s="16">
        <f t="shared" si="44"/>
        <v>35.08955751678662</v>
      </c>
      <c r="S323" s="5">
        <f t="shared" si="41"/>
        <v>0</v>
      </c>
      <c r="T323" s="17">
        <f t="shared" si="45"/>
        <v>0</v>
      </c>
    </row>
    <row r="324" spans="1:20" x14ac:dyDescent="0.25">
      <c r="A324" s="24">
        <v>42535.291666666664</v>
      </c>
      <c r="B324" s="10">
        <v>1.202</v>
      </c>
      <c r="C324" s="9">
        <v>23.519534</v>
      </c>
      <c r="D324" s="15">
        <v>0.05</v>
      </c>
      <c r="E324" s="15">
        <v>0.97900000000000009</v>
      </c>
      <c r="F324" s="10">
        <f t="shared" si="42"/>
        <v>1.1519999999999999</v>
      </c>
      <c r="G324" s="9">
        <f t="shared" si="42"/>
        <v>22.540534000000001</v>
      </c>
      <c r="H324" s="23">
        <v>0</v>
      </c>
      <c r="I324" s="23">
        <f t="shared" si="43"/>
        <v>1.1519999999999999</v>
      </c>
      <c r="J324" s="16">
        <f t="shared" si="40"/>
        <v>19.56643576388889</v>
      </c>
      <c r="K324" s="87"/>
      <c r="L324" s="86"/>
      <c r="M324" s="16">
        <f t="shared" si="49"/>
        <v>35.08955751678662</v>
      </c>
      <c r="N324" s="16">
        <f t="shared" si="49"/>
        <v>25.991832636265841</v>
      </c>
      <c r="O324" s="16">
        <f t="shared" si="49"/>
        <v>24.783030990213618</v>
      </c>
      <c r="P324" s="16">
        <f t="shared" si="49"/>
        <v>25.937344452074488</v>
      </c>
      <c r="Q324" s="16">
        <f t="shared" si="49"/>
        <v>24.979290011592955</v>
      </c>
      <c r="R324" s="16">
        <f t="shared" si="44"/>
        <v>35.08955751678662</v>
      </c>
      <c r="S324" s="5">
        <f t="shared" si="41"/>
        <v>0</v>
      </c>
      <c r="T324" s="17">
        <f t="shared" si="45"/>
        <v>0</v>
      </c>
    </row>
    <row r="325" spans="1:20" x14ac:dyDescent="0.25">
      <c r="A325" s="24">
        <v>42535.333333333336</v>
      </c>
      <c r="B325" s="10">
        <v>37.149000000000001</v>
      </c>
      <c r="C325" s="9">
        <v>753.01022999999998</v>
      </c>
      <c r="D325" s="15">
        <v>1.1500000000000001</v>
      </c>
      <c r="E325" s="15">
        <v>23.31</v>
      </c>
      <c r="F325" s="10">
        <f t="shared" si="42"/>
        <v>35.999000000000002</v>
      </c>
      <c r="G325" s="9">
        <f t="shared" si="42"/>
        <v>729.70023000000003</v>
      </c>
      <c r="H325" s="23">
        <v>0</v>
      </c>
      <c r="I325" s="23">
        <f t="shared" si="43"/>
        <v>35.999000000000002</v>
      </c>
      <c r="J325" s="16">
        <f t="shared" si="40"/>
        <v>20.270013889274701</v>
      </c>
      <c r="K325" s="87"/>
      <c r="L325" s="86"/>
      <c r="M325" s="16">
        <f t="shared" si="49"/>
        <v>35.08955751678662</v>
      </c>
      <c r="N325" s="16">
        <f t="shared" si="49"/>
        <v>25.991832636265841</v>
      </c>
      <c r="O325" s="16">
        <f t="shared" si="49"/>
        <v>24.783030990213618</v>
      </c>
      <c r="P325" s="16">
        <f t="shared" si="49"/>
        <v>25.937344452074488</v>
      </c>
      <c r="Q325" s="16">
        <f t="shared" si="49"/>
        <v>24.979290011592955</v>
      </c>
      <c r="R325" s="16">
        <f t="shared" si="44"/>
        <v>35.08955751678662</v>
      </c>
      <c r="S325" s="5">
        <f t="shared" si="41"/>
        <v>0</v>
      </c>
      <c r="T325" s="17">
        <f t="shared" si="45"/>
        <v>0</v>
      </c>
    </row>
    <row r="326" spans="1:20" x14ac:dyDescent="0.25">
      <c r="A326" s="24">
        <v>42535.375</v>
      </c>
      <c r="B326" s="10">
        <v>70.427999999999997</v>
      </c>
      <c r="C326" s="9">
        <v>1471.24092</v>
      </c>
      <c r="D326" s="15">
        <v>3.839</v>
      </c>
      <c r="E326" s="15">
        <v>80.198000000000008</v>
      </c>
      <c r="F326" s="10">
        <f t="shared" si="42"/>
        <v>66.588999999999999</v>
      </c>
      <c r="G326" s="9">
        <f t="shared" si="42"/>
        <v>1391.0429199999999</v>
      </c>
      <c r="H326" s="23">
        <v>0</v>
      </c>
      <c r="I326" s="23">
        <f t="shared" si="43"/>
        <v>66.588999999999999</v>
      </c>
      <c r="J326" s="16">
        <f t="shared" ref="J326:J389" si="50">IF(F326&gt;0,G326/F326,0)</f>
        <v>20.889980627430955</v>
      </c>
      <c r="K326" s="87"/>
      <c r="L326" s="86"/>
      <c r="M326" s="16">
        <f t="shared" si="49"/>
        <v>35.08955751678662</v>
      </c>
      <c r="N326" s="16">
        <f t="shared" si="49"/>
        <v>25.991832636265841</v>
      </c>
      <c r="O326" s="16">
        <f t="shared" si="49"/>
        <v>24.783030990213618</v>
      </c>
      <c r="P326" s="16">
        <f t="shared" si="49"/>
        <v>25.937344452074488</v>
      </c>
      <c r="Q326" s="16">
        <f t="shared" si="49"/>
        <v>24.979290011592955</v>
      </c>
      <c r="R326" s="16">
        <f t="shared" si="44"/>
        <v>35.08955751678662</v>
      </c>
      <c r="S326" s="5">
        <f t="shared" ref="S326:S389" si="51">IF(J326&gt;R326,J326-R326,0)</f>
        <v>0</v>
      </c>
      <c r="T326" s="17">
        <f t="shared" si="45"/>
        <v>0</v>
      </c>
    </row>
    <row r="327" spans="1:20" x14ac:dyDescent="0.25">
      <c r="A327" s="24">
        <v>42535.416666666664</v>
      </c>
      <c r="B327" s="10">
        <v>95.896000000000001</v>
      </c>
      <c r="C327" s="9">
        <v>2110.6709599999999</v>
      </c>
      <c r="D327" s="15">
        <v>44.094999999999999</v>
      </c>
      <c r="E327" s="15">
        <v>970.53600000000006</v>
      </c>
      <c r="F327" s="10">
        <f t="shared" ref="F327:G390" si="52">B327-D327</f>
        <v>51.801000000000002</v>
      </c>
      <c r="G327" s="9">
        <f t="shared" si="52"/>
        <v>1140.1349599999999</v>
      </c>
      <c r="H327" s="23">
        <v>0</v>
      </c>
      <c r="I327" s="23">
        <f t="shared" ref="I327:I390" si="53">F327-H327</f>
        <v>51.801000000000002</v>
      </c>
      <c r="J327" s="16">
        <f t="shared" si="50"/>
        <v>22.009902511534523</v>
      </c>
      <c r="K327" s="87"/>
      <c r="L327" s="86"/>
      <c r="M327" s="16">
        <f t="shared" si="49"/>
        <v>35.08955751678662</v>
      </c>
      <c r="N327" s="16">
        <f t="shared" si="49"/>
        <v>25.991832636265841</v>
      </c>
      <c r="O327" s="16">
        <f t="shared" si="49"/>
        <v>24.783030990213618</v>
      </c>
      <c r="P327" s="16">
        <f t="shared" si="49"/>
        <v>25.937344452074488</v>
      </c>
      <c r="Q327" s="16">
        <f t="shared" si="49"/>
        <v>24.979290011592955</v>
      </c>
      <c r="R327" s="16">
        <f t="shared" ref="R327:R390" si="54">MAX(L327:Q327)</f>
        <v>35.08955751678662</v>
      </c>
      <c r="S327" s="5">
        <f t="shared" si="51"/>
        <v>0</v>
      </c>
      <c r="T327" s="17">
        <f t="shared" ref="T327:T390" si="55">IF(S327&lt;&gt;" ",S327*I327,0)</f>
        <v>0</v>
      </c>
    </row>
    <row r="328" spans="1:20" x14ac:dyDescent="0.25">
      <c r="A328" s="24">
        <v>42535.458333333336</v>
      </c>
      <c r="B328" s="10">
        <v>160.28399999999999</v>
      </c>
      <c r="C328" s="9">
        <v>3667.29792</v>
      </c>
      <c r="D328" s="10">
        <v>84.927999999999997</v>
      </c>
      <c r="E328" s="9">
        <v>1943.145</v>
      </c>
      <c r="F328" s="10">
        <f t="shared" si="52"/>
        <v>75.355999999999995</v>
      </c>
      <c r="G328" s="9">
        <f t="shared" si="52"/>
        <v>1724.15292</v>
      </c>
      <c r="H328" s="23">
        <v>0</v>
      </c>
      <c r="I328" s="23">
        <f t="shared" si="53"/>
        <v>75.355999999999995</v>
      </c>
      <c r="J328" s="16">
        <f t="shared" si="50"/>
        <v>22.880101385423856</v>
      </c>
      <c r="K328" s="87"/>
      <c r="L328" s="86"/>
      <c r="M328" s="16">
        <f t="shared" ref="M328:Q343" si="56">M327</f>
        <v>35.08955751678662</v>
      </c>
      <c r="N328" s="16">
        <f t="shared" si="56"/>
        <v>25.991832636265841</v>
      </c>
      <c r="O328" s="16">
        <f t="shared" si="56"/>
        <v>24.783030990213618</v>
      </c>
      <c r="P328" s="16">
        <f t="shared" si="56"/>
        <v>25.937344452074488</v>
      </c>
      <c r="Q328" s="16">
        <f t="shared" si="56"/>
        <v>24.979290011592955</v>
      </c>
      <c r="R328" s="16">
        <f t="shared" si="54"/>
        <v>35.08955751678662</v>
      </c>
      <c r="S328" s="5">
        <f t="shared" si="51"/>
        <v>0</v>
      </c>
      <c r="T328" s="17">
        <f t="shared" si="55"/>
        <v>0</v>
      </c>
    </row>
    <row r="329" spans="1:20" x14ac:dyDescent="0.25">
      <c r="A329" s="24">
        <v>42535.5</v>
      </c>
      <c r="B329" s="10">
        <v>113.676</v>
      </c>
      <c r="C329" s="9">
        <v>2797.5663599999998</v>
      </c>
      <c r="D329" s="10">
        <v>64.396000000000001</v>
      </c>
      <c r="E329" s="9">
        <v>1584.7940000000001</v>
      </c>
      <c r="F329" s="10">
        <f t="shared" si="52"/>
        <v>49.28</v>
      </c>
      <c r="G329" s="9">
        <f t="shared" si="52"/>
        <v>1212.7723599999997</v>
      </c>
      <c r="H329" s="23">
        <v>0</v>
      </c>
      <c r="I329" s="23">
        <f t="shared" si="53"/>
        <v>49.28</v>
      </c>
      <c r="J329" s="16">
        <f t="shared" si="50"/>
        <v>24.609828733766228</v>
      </c>
      <c r="K329" s="87"/>
      <c r="L329" s="86"/>
      <c r="M329" s="16">
        <f t="shared" si="56"/>
        <v>35.08955751678662</v>
      </c>
      <c r="N329" s="16">
        <f t="shared" si="56"/>
        <v>25.991832636265841</v>
      </c>
      <c r="O329" s="16">
        <f t="shared" si="56"/>
        <v>24.783030990213618</v>
      </c>
      <c r="P329" s="16">
        <f t="shared" si="56"/>
        <v>25.937344452074488</v>
      </c>
      <c r="Q329" s="16">
        <f t="shared" si="56"/>
        <v>24.979290011592955</v>
      </c>
      <c r="R329" s="16">
        <f t="shared" si="54"/>
        <v>35.08955751678662</v>
      </c>
      <c r="S329" s="5">
        <f t="shared" si="51"/>
        <v>0</v>
      </c>
      <c r="T329" s="17">
        <f t="shared" si="55"/>
        <v>0</v>
      </c>
    </row>
    <row r="330" spans="1:20" x14ac:dyDescent="0.25">
      <c r="A330" s="24">
        <v>42535.541666666664</v>
      </c>
      <c r="B330" s="10">
        <v>8.0489999999999995</v>
      </c>
      <c r="C330" s="9">
        <v>224.48661000000001</v>
      </c>
      <c r="D330" s="10">
        <v>8.0490000000000013</v>
      </c>
      <c r="E330" s="9">
        <v>224.48700000000002</v>
      </c>
      <c r="F330" s="10">
        <f t="shared" si="52"/>
        <v>0</v>
      </c>
      <c r="G330" s="9">
        <f t="shared" si="52"/>
        <v>-3.9000000001010449E-4</v>
      </c>
      <c r="H330" s="23">
        <v>0</v>
      </c>
      <c r="I330" s="23">
        <f t="shared" si="53"/>
        <v>0</v>
      </c>
      <c r="J330" s="16">
        <f t="shared" si="50"/>
        <v>0</v>
      </c>
      <c r="K330" s="87"/>
      <c r="L330" s="86"/>
      <c r="M330" s="16">
        <f t="shared" si="56"/>
        <v>35.08955751678662</v>
      </c>
      <c r="N330" s="16">
        <f t="shared" si="56"/>
        <v>25.991832636265841</v>
      </c>
      <c r="O330" s="16">
        <f t="shared" si="56"/>
        <v>24.783030990213618</v>
      </c>
      <c r="P330" s="16">
        <f t="shared" si="56"/>
        <v>25.937344452074488</v>
      </c>
      <c r="Q330" s="16">
        <f t="shared" si="56"/>
        <v>24.979290011592955</v>
      </c>
      <c r="R330" s="16">
        <f t="shared" si="54"/>
        <v>35.08955751678662</v>
      </c>
      <c r="S330" s="5">
        <f t="shared" si="51"/>
        <v>0</v>
      </c>
      <c r="T330" s="17">
        <f t="shared" si="55"/>
        <v>0</v>
      </c>
    </row>
    <row r="331" spans="1:20" x14ac:dyDescent="0.25">
      <c r="A331" s="24">
        <v>42535.583333333336</v>
      </c>
      <c r="B331" s="10">
        <v>4.1870000000000003</v>
      </c>
      <c r="C331" s="9">
        <v>103.339347</v>
      </c>
      <c r="D331" s="10">
        <v>0</v>
      </c>
      <c r="E331" s="9">
        <v>0</v>
      </c>
      <c r="F331" s="10">
        <f t="shared" si="52"/>
        <v>4.1870000000000003</v>
      </c>
      <c r="G331" s="9">
        <f t="shared" si="52"/>
        <v>103.339347</v>
      </c>
      <c r="H331" s="23">
        <v>0</v>
      </c>
      <c r="I331" s="23">
        <f t="shared" si="53"/>
        <v>4.1870000000000003</v>
      </c>
      <c r="J331" s="16">
        <f t="shared" si="50"/>
        <v>24.681000000000001</v>
      </c>
      <c r="K331" s="87"/>
      <c r="L331" s="86"/>
      <c r="M331" s="16">
        <f t="shared" si="56"/>
        <v>35.08955751678662</v>
      </c>
      <c r="N331" s="16">
        <f t="shared" si="56"/>
        <v>25.991832636265841</v>
      </c>
      <c r="O331" s="16">
        <f t="shared" si="56"/>
        <v>24.783030990213618</v>
      </c>
      <c r="P331" s="16">
        <f t="shared" si="56"/>
        <v>25.937344452074488</v>
      </c>
      <c r="Q331" s="16">
        <f t="shared" si="56"/>
        <v>24.979290011592955</v>
      </c>
      <c r="R331" s="16">
        <f t="shared" si="54"/>
        <v>35.08955751678662</v>
      </c>
      <c r="S331" s="5">
        <f t="shared" si="51"/>
        <v>0</v>
      </c>
      <c r="T331" s="17">
        <f t="shared" si="55"/>
        <v>0</v>
      </c>
    </row>
    <row r="332" spans="1:20" x14ac:dyDescent="0.25">
      <c r="A332" s="24">
        <v>42535.625</v>
      </c>
      <c r="B332" s="10">
        <v>6.6589999999999998</v>
      </c>
      <c r="C332" s="9">
        <v>169.47155000000001</v>
      </c>
      <c r="D332" s="15">
        <v>0</v>
      </c>
      <c r="E332" s="15">
        <v>0</v>
      </c>
      <c r="F332" s="10">
        <f t="shared" si="52"/>
        <v>6.6589999999999998</v>
      </c>
      <c r="G332" s="9">
        <f t="shared" si="52"/>
        <v>169.47155000000001</v>
      </c>
      <c r="H332" s="23">
        <v>0</v>
      </c>
      <c r="I332" s="23">
        <f t="shared" si="53"/>
        <v>6.6589999999999998</v>
      </c>
      <c r="J332" s="16">
        <f t="shared" si="50"/>
        <v>25.450000000000003</v>
      </c>
      <c r="K332" s="87"/>
      <c r="L332" s="86"/>
      <c r="M332" s="16">
        <f t="shared" si="56"/>
        <v>35.08955751678662</v>
      </c>
      <c r="N332" s="16">
        <f t="shared" si="56"/>
        <v>25.991832636265841</v>
      </c>
      <c r="O332" s="16">
        <f t="shared" si="56"/>
        <v>24.783030990213618</v>
      </c>
      <c r="P332" s="16">
        <f t="shared" si="56"/>
        <v>25.937344452074488</v>
      </c>
      <c r="Q332" s="16">
        <f t="shared" si="56"/>
        <v>24.979290011592955</v>
      </c>
      <c r="R332" s="16">
        <f t="shared" si="54"/>
        <v>35.08955751678662</v>
      </c>
      <c r="S332" s="5">
        <f t="shared" si="51"/>
        <v>0</v>
      </c>
      <c r="T332" s="17">
        <f t="shared" si="55"/>
        <v>0</v>
      </c>
    </row>
    <row r="333" spans="1:20" x14ac:dyDescent="0.25">
      <c r="A333" s="24">
        <v>42535.666666666664</v>
      </c>
      <c r="B333" s="10">
        <v>0</v>
      </c>
      <c r="C333" s="9">
        <v>0</v>
      </c>
      <c r="D333" s="15">
        <v>0</v>
      </c>
      <c r="E333" s="15">
        <v>0</v>
      </c>
      <c r="F333" s="10">
        <f t="shared" si="52"/>
        <v>0</v>
      </c>
      <c r="G333" s="9">
        <f t="shared" si="52"/>
        <v>0</v>
      </c>
      <c r="H333" s="23">
        <v>0</v>
      </c>
      <c r="I333" s="23">
        <f t="shared" si="53"/>
        <v>0</v>
      </c>
      <c r="J333" s="16">
        <f t="shared" si="50"/>
        <v>0</v>
      </c>
      <c r="K333" s="87"/>
      <c r="L333" s="86"/>
      <c r="M333" s="16">
        <f t="shared" si="56"/>
        <v>35.08955751678662</v>
      </c>
      <c r="N333" s="16">
        <f t="shared" si="56"/>
        <v>25.991832636265841</v>
      </c>
      <c r="O333" s="16">
        <f t="shared" si="56"/>
        <v>24.783030990213618</v>
      </c>
      <c r="P333" s="16">
        <f t="shared" si="56"/>
        <v>25.937344452074488</v>
      </c>
      <c r="Q333" s="16">
        <f t="shared" si="56"/>
        <v>24.979290011592955</v>
      </c>
      <c r="R333" s="16">
        <f t="shared" si="54"/>
        <v>35.08955751678662</v>
      </c>
      <c r="S333" s="5">
        <f t="shared" si="51"/>
        <v>0</v>
      </c>
      <c r="T333" s="17">
        <f t="shared" si="55"/>
        <v>0</v>
      </c>
    </row>
    <row r="334" spans="1:20" x14ac:dyDescent="0.25">
      <c r="A334" s="24">
        <v>42535.708333333336</v>
      </c>
      <c r="B334" s="10">
        <v>6.2229999999999999</v>
      </c>
      <c r="C334" s="9">
        <v>182.02275</v>
      </c>
      <c r="D334" s="15">
        <v>6.2229999999999999</v>
      </c>
      <c r="E334" s="15">
        <v>182.023</v>
      </c>
      <c r="F334" s="10">
        <f t="shared" si="52"/>
        <v>0</v>
      </c>
      <c r="G334" s="9">
        <f t="shared" si="52"/>
        <v>-2.4999999999408828E-4</v>
      </c>
      <c r="H334" s="23">
        <v>0</v>
      </c>
      <c r="I334" s="23">
        <f t="shared" si="53"/>
        <v>0</v>
      </c>
      <c r="J334" s="16">
        <f t="shared" si="50"/>
        <v>0</v>
      </c>
      <c r="K334" s="87"/>
      <c r="L334" s="86"/>
      <c r="M334" s="16">
        <f t="shared" si="56"/>
        <v>35.08955751678662</v>
      </c>
      <c r="N334" s="16">
        <f t="shared" si="56"/>
        <v>25.991832636265841</v>
      </c>
      <c r="O334" s="16">
        <f t="shared" si="56"/>
        <v>24.783030990213618</v>
      </c>
      <c r="P334" s="16">
        <f t="shared" si="56"/>
        <v>25.937344452074488</v>
      </c>
      <c r="Q334" s="16">
        <f t="shared" si="56"/>
        <v>24.979290011592955</v>
      </c>
      <c r="R334" s="16">
        <f t="shared" si="54"/>
        <v>35.08955751678662</v>
      </c>
      <c r="S334" s="5">
        <f t="shared" si="51"/>
        <v>0</v>
      </c>
      <c r="T334" s="17">
        <f t="shared" si="55"/>
        <v>0</v>
      </c>
    </row>
    <row r="335" spans="1:20" x14ac:dyDescent="0.25">
      <c r="A335" s="24">
        <v>42535.75</v>
      </c>
      <c r="B335" s="10">
        <v>1.6080000000000001</v>
      </c>
      <c r="C335" s="9">
        <v>46.199447999999997</v>
      </c>
      <c r="D335" s="15">
        <v>1.6080000000000001</v>
      </c>
      <c r="E335" s="15">
        <v>46.199000000000005</v>
      </c>
      <c r="F335" s="10">
        <f t="shared" si="52"/>
        <v>0</v>
      </c>
      <c r="G335" s="9">
        <f t="shared" si="52"/>
        <v>4.4799999999156626E-4</v>
      </c>
      <c r="H335" s="23">
        <v>0</v>
      </c>
      <c r="I335" s="23">
        <f t="shared" si="53"/>
        <v>0</v>
      </c>
      <c r="J335" s="16">
        <f t="shared" si="50"/>
        <v>0</v>
      </c>
      <c r="K335" s="87"/>
      <c r="L335" s="86"/>
      <c r="M335" s="16">
        <f t="shared" si="56"/>
        <v>35.08955751678662</v>
      </c>
      <c r="N335" s="16">
        <f t="shared" si="56"/>
        <v>25.991832636265841</v>
      </c>
      <c r="O335" s="16">
        <f t="shared" si="56"/>
        <v>24.783030990213618</v>
      </c>
      <c r="P335" s="16">
        <f t="shared" si="56"/>
        <v>25.937344452074488</v>
      </c>
      <c r="Q335" s="16">
        <f t="shared" si="56"/>
        <v>24.979290011592955</v>
      </c>
      <c r="R335" s="16">
        <f t="shared" si="54"/>
        <v>35.08955751678662</v>
      </c>
      <c r="S335" s="5">
        <f t="shared" si="51"/>
        <v>0</v>
      </c>
      <c r="T335" s="17">
        <f t="shared" si="55"/>
        <v>0</v>
      </c>
    </row>
    <row r="336" spans="1:20" x14ac:dyDescent="0.25">
      <c r="A336" s="24">
        <v>42535.791666666664</v>
      </c>
      <c r="B336" s="10">
        <v>0</v>
      </c>
      <c r="C336" s="9">
        <v>0</v>
      </c>
      <c r="D336" s="15">
        <v>0</v>
      </c>
      <c r="E336" s="15">
        <v>0</v>
      </c>
      <c r="F336" s="10">
        <f t="shared" si="52"/>
        <v>0</v>
      </c>
      <c r="G336" s="9">
        <f t="shared" si="52"/>
        <v>0</v>
      </c>
      <c r="H336" s="23">
        <v>0</v>
      </c>
      <c r="I336" s="23">
        <f t="shared" si="53"/>
        <v>0</v>
      </c>
      <c r="J336" s="16">
        <f t="shared" si="50"/>
        <v>0</v>
      </c>
      <c r="K336" s="87"/>
      <c r="L336" s="86"/>
      <c r="M336" s="16">
        <f t="shared" si="56"/>
        <v>35.08955751678662</v>
      </c>
      <c r="N336" s="16">
        <f t="shared" si="56"/>
        <v>25.991832636265841</v>
      </c>
      <c r="O336" s="16">
        <f t="shared" si="56"/>
        <v>24.783030990213618</v>
      </c>
      <c r="P336" s="16">
        <f t="shared" si="56"/>
        <v>25.937344452074488</v>
      </c>
      <c r="Q336" s="16">
        <f t="shared" si="56"/>
        <v>24.979290011592955</v>
      </c>
      <c r="R336" s="16">
        <f t="shared" si="54"/>
        <v>35.08955751678662</v>
      </c>
      <c r="S336" s="5">
        <f t="shared" si="51"/>
        <v>0</v>
      </c>
      <c r="T336" s="17">
        <f t="shared" si="55"/>
        <v>0</v>
      </c>
    </row>
    <row r="337" spans="1:20" x14ac:dyDescent="0.25">
      <c r="A337" s="24">
        <v>42535.833333333336</v>
      </c>
      <c r="B337" s="10">
        <v>20.606000000000002</v>
      </c>
      <c r="C337" s="9">
        <v>586.65282000000002</v>
      </c>
      <c r="D337" s="15">
        <v>20.606000000000002</v>
      </c>
      <c r="E337" s="15">
        <v>586.65300000000002</v>
      </c>
      <c r="F337" s="10">
        <f t="shared" si="52"/>
        <v>0</v>
      </c>
      <c r="G337" s="9">
        <f t="shared" si="52"/>
        <v>-1.8000000000029104E-4</v>
      </c>
      <c r="H337" s="23">
        <v>0</v>
      </c>
      <c r="I337" s="23">
        <f t="shared" si="53"/>
        <v>0</v>
      </c>
      <c r="J337" s="16">
        <f t="shared" si="50"/>
        <v>0</v>
      </c>
      <c r="K337" s="87"/>
      <c r="L337" s="86"/>
      <c r="M337" s="16">
        <f t="shared" si="56"/>
        <v>35.08955751678662</v>
      </c>
      <c r="N337" s="16">
        <f t="shared" si="56"/>
        <v>25.991832636265841</v>
      </c>
      <c r="O337" s="16">
        <f t="shared" si="56"/>
        <v>24.783030990213618</v>
      </c>
      <c r="P337" s="16">
        <f t="shared" si="56"/>
        <v>25.937344452074488</v>
      </c>
      <c r="Q337" s="16">
        <f t="shared" si="56"/>
        <v>24.979290011592955</v>
      </c>
      <c r="R337" s="16">
        <f t="shared" si="54"/>
        <v>35.08955751678662</v>
      </c>
      <c r="S337" s="5">
        <f t="shared" si="51"/>
        <v>0</v>
      </c>
      <c r="T337" s="17">
        <f t="shared" si="55"/>
        <v>0</v>
      </c>
    </row>
    <row r="338" spans="1:20" x14ac:dyDescent="0.25">
      <c r="A338" s="24">
        <v>42535.875</v>
      </c>
      <c r="B338" s="10">
        <v>47.582999999999998</v>
      </c>
      <c r="C338" s="9">
        <v>1182.4375500000001</v>
      </c>
      <c r="D338" s="15">
        <v>0</v>
      </c>
      <c r="E338" s="15">
        <v>0</v>
      </c>
      <c r="F338" s="10">
        <f t="shared" si="52"/>
        <v>47.582999999999998</v>
      </c>
      <c r="G338" s="9">
        <f t="shared" si="52"/>
        <v>1182.4375500000001</v>
      </c>
      <c r="H338" s="23">
        <v>0</v>
      </c>
      <c r="I338" s="23">
        <f t="shared" si="53"/>
        <v>47.582999999999998</v>
      </c>
      <c r="J338" s="16">
        <f t="shared" si="50"/>
        <v>24.85</v>
      </c>
      <c r="K338" s="87"/>
      <c r="L338" s="86"/>
      <c r="M338" s="16">
        <f t="shared" si="56"/>
        <v>35.08955751678662</v>
      </c>
      <c r="N338" s="16">
        <f t="shared" si="56"/>
        <v>25.991832636265841</v>
      </c>
      <c r="O338" s="16">
        <f t="shared" si="56"/>
        <v>24.783030990213618</v>
      </c>
      <c r="P338" s="16">
        <f t="shared" si="56"/>
        <v>25.937344452074488</v>
      </c>
      <c r="Q338" s="16">
        <f t="shared" si="56"/>
        <v>24.979290011592955</v>
      </c>
      <c r="R338" s="16">
        <f t="shared" si="54"/>
        <v>35.08955751678662</v>
      </c>
      <c r="S338" s="5">
        <f t="shared" si="51"/>
        <v>0</v>
      </c>
      <c r="T338" s="17">
        <f t="shared" si="55"/>
        <v>0</v>
      </c>
    </row>
    <row r="339" spans="1:20" x14ac:dyDescent="0.25">
      <c r="A339" s="24">
        <v>42535.916666666664</v>
      </c>
      <c r="B339" s="10">
        <v>47.618000000000002</v>
      </c>
      <c r="C339" s="9">
        <v>1189.9738199999999</v>
      </c>
      <c r="D339" s="15">
        <v>0</v>
      </c>
      <c r="E339" s="15">
        <v>0</v>
      </c>
      <c r="F339" s="10">
        <f t="shared" si="52"/>
        <v>47.618000000000002</v>
      </c>
      <c r="G339" s="9">
        <f t="shared" si="52"/>
        <v>1189.9738199999999</v>
      </c>
      <c r="H339" s="23">
        <v>0</v>
      </c>
      <c r="I339" s="23">
        <f t="shared" si="53"/>
        <v>47.618000000000002</v>
      </c>
      <c r="J339" s="16">
        <f t="shared" si="50"/>
        <v>24.99</v>
      </c>
      <c r="K339" s="87"/>
      <c r="L339" s="86"/>
      <c r="M339" s="16">
        <f t="shared" si="56"/>
        <v>35.08955751678662</v>
      </c>
      <c r="N339" s="16">
        <f t="shared" si="56"/>
        <v>25.991832636265841</v>
      </c>
      <c r="O339" s="16">
        <f t="shared" si="56"/>
        <v>24.783030990213618</v>
      </c>
      <c r="P339" s="16">
        <f t="shared" si="56"/>
        <v>25.937344452074488</v>
      </c>
      <c r="Q339" s="16">
        <f t="shared" si="56"/>
        <v>24.979290011592955</v>
      </c>
      <c r="R339" s="16">
        <f t="shared" si="54"/>
        <v>35.08955751678662</v>
      </c>
      <c r="S339" s="5">
        <f t="shared" si="51"/>
        <v>0</v>
      </c>
      <c r="T339" s="17">
        <f t="shared" si="55"/>
        <v>0</v>
      </c>
    </row>
    <row r="340" spans="1:20" x14ac:dyDescent="0.25">
      <c r="A340" s="24">
        <v>42535.958333333336</v>
      </c>
      <c r="B340" s="10">
        <v>0</v>
      </c>
      <c r="C340" s="9">
        <v>0</v>
      </c>
      <c r="D340" s="10">
        <v>0</v>
      </c>
      <c r="E340" s="9">
        <v>0</v>
      </c>
      <c r="F340" s="10">
        <f t="shared" si="52"/>
        <v>0</v>
      </c>
      <c r="G340" s="9">
        <f t="shared" si="52"/>
        <v>0</v>
      </c>
      <c r="H340" s="23">
        <v>0</v>
      </c>
      <c r="I340" s="23">
        <f t="shared" si="53"/>
        <v>0</v>
      </c>
      <c r="J340" s="16">
        <f t="shared" si="50"/>
        <v>0</v>
      </c>
      <c r="K340" s="87"/>
      <c r="L340" s="86"/>
      <c r="M340" s="16">
        <f t="shared" si="56"/>
        <v>35.08955751678662</v>
      </c>
      <c r="N340" s="16">
        <f t="shared" si="56"/>
        <v>25.991832636265841</v>
      </c>
      <c r="O340" s="16">
        <f t="shared" si="56"/>
        <v>24.783030990213618</v>
      </c>
      <c r="P340" s="16">
        <f t="shared" si="56"/>
        <v>25.937344452074488</v>
      </c>
      <c r="Q340" s="16">
        <f t="shared" si="56"/>
        <v>24.979290011592955</v>
      </c>
      <c r="R340" s="16">
        <f t="shared" si="54"/>
        <v>35.08955751678662</v>
      </c>
      <c r="S340" s="5">
        <f t="shared" si="51"/>
        <v>0</v>
      </c>
      <c r="T340" s="17">
        <f t="shared" si="55"/>
        <v>0</v>
      </c>
    </row>
    <row r="341" spans="1:20" x14ac:dyDescent="0.25">
      <c r="A341" s="24">
        <v>42536</v>
      </c>
      <c r="B341" s="10">
        <v>0</v>
      </c>
      <c r="C341" s="9">
        <v>0</v>
      </c>
      <c r="D341" s="10">
        <v>0</v>
      </c>
      <c r="E341" s="9">
        <v>0</v>
      </c>
      <c r="F341" s="10">
        <f t="shared" si="52"/>
        <v>0</v>
      </c>
      <c r="G341" s="9">
        <f t="shared" si="52"/>
        <v>0</v>
      </c>
      <c r="H341" s="23">
        <v>0</v>
      </c>
      <c r="I341" s="23">
        <f t="shared" si="53"/>
        <v>0</v>
      </c>
      <c r="J341" s="16">
        <f t="shared" si="50"/>
        <v>0</v>
      </c>
      <c r="K341" s="87"/>
      <c r="L341" s="86"/>
      <c r="M341" s="16">
        <f t="shared" si="56"/>
        <v>35.08955751678662</v>
      </c>
      <c r="N341" s="16">
        <f t="shared" si="56"/>
        <v>25.991832636265841</v>
      </c>
      <c r="O341" s="16">
        <f t="shared" si="56"/>
        <v>24.783030990213618</v>
      </c>
      <c r="P341" s="16">
        <f t="shared" si="56"/>
        <v>25.937344452074488</v>
      </c>
      <c r="Q341" s="16">
        <f t="shared" si="56"/>
        <v>24.979290011592955</v>
      </c>
      <c r="R341" s="16">
        <f t="shared" si="54"/>
        <v>35.08955751678662</v>
      </c>
      <c r="S341" s="5">
        <f t="shared" si="51"/>
        <v>0</v>
      </c>
      <c r="T341" s="17">
        <f t="shared" si="55"/>
        <v>0</v>
      </c>
    </row>
    <row r="342" spans="1:20" x14ac:dyDescent="0.25">
      <c r="A342" s="24">
        <v>42536.041666666664</v>
      </c>
      <c r="B342" s="10">
        <v>12.65</v>
      </c>
      <c r="C342" s="9">
        <v>236.6815</v>
      </c>
      <c r="D342" s="10">
        <v>0</v>
      </c>
      <c r="E342" s="9">
        <v>0</v>
      </c>
      <c r="F342" s="10">
        <f t="shared" si="52"/>
        <v>12.65</v>
      </c>
      <c r="G342" s="9">
        <f t="shared" si="52"/>
        <v>236.6815</v>
      </c>
      <c r="H342" s="23">
        <v>0</v>
      </c>
      <c r="I342" s="23">
        <f t="shared" si="53"/>
        <v>12.65</v>
      </c>
      <c r="J342" s="16">
        <f t="shared" si="50"/>
        <v>18.71</v>
      </c>
      <c r="K342" s="87"/>
      <c r="L342" s="86"/>
      <c r="M342" s="16">
        <f t="shared" si="56"/>
        <v>35.08955751678662</v>
      </c>
      <c r="N342" s="16">
        <f t="shared" si="56"/>
        <v>25.991832636265841</v>
      </c>
      <c r="O342" s="16">
        <f t="shared" si="56"/>
        <v>24.783030990213618</v>
      </c>
      <c r="P342" s="16">
        <f t="shared" si="56"/>
        <v>25.937344452074488</v>
      </c>
      <c r="Q342" s="16">
        <f t="shared" si="56"/>
        <v>24.979290011592955</v>
      </c>
      <c r="R342" s="16">
        <f t="shared" si="54"/>
        <v>35.08955751678662</v>
      </c>
      <c r="S342" s="5">
        <f t="shared" si="51"/>
        <v>0</v>
      </c>
      <c r="T342" s="17">
        <f t="shared" si="55"/>
        <v>0</v>
      </c>
    </row>
    <row r="343" spans="1:20" x14ac:dyDescent="0.25">
      <c r="A343" s="24">
        <v>42536.083333333336</v>
      </c>
      <c r="B343" s="10">
        <v>29.25</v>
      </c>
      <c r="C343" s="9">
        <v>499.59</v>
      </c>
      <c r="D343" s="10">
        <v>0</v>
      </c>
      <c r="E343" s="9">
        <v>0</v>
      </c>
      <c r="F343" s="10">
        <f t="shared" si="52"/>
        <v>29.25</v>
      </c>
      <c r="G343" s="9">
        <f t="shared" si="52"/>
        <v>499.59</v>
      </c>
      <c r="H343" s="23">
        <v>0</v>
      </c>
      <c r="I343" s="23">
        <f t="shared" si="53"/>
        <v>29.25</v>
      </c>
      <c r="J343" s="16">
        <f t="shared" si="50"/>
        <v>17.079999999999998</v>
      </c>
      <c r="K343" s="87"/>
      <c r="L343" s="86"/>
      <c r="M343" s="16">
        <f t="shared" si="56"/>
        <v>35.08955751678662</v>
      </c>
      <c r="N343" s="16">
        <f t="shared" si="56"/>
        <v>25.991832636265841</v>
      </c>
      <c r="O343" s="16">
        <f t="shared" si="56"/>
        <v>24.783030990213618</v>
      </c>
      <c r="P343" s="16">
        <f t="shared" si="56"/>
        <v>25.937344452074488</v>
      </c>
      <c r="Q343" s="16">
        <f t="shared" si="56"/>
        <v>24.979290011592955</v>
      </c>
      <c r="R343" s="16">
        <f t="shared" si="54"/>
        <v>35.08955751678662</v>
      </c>
      <c r="S343" s="5">
        <f t="shared" si="51"/>
        <v>0</v>
      </c>
      <c r="T343" s="17">
        <f t="shared" si="55"/>
        <v>0</v>
      </c>
    </row>
    <row r="344" spans="1:20" x14ac:dyDescent="0.25">
      <c r="A344" s="24">
        <v>42536.125</v>
      </c>
      <c r="B344" s="10">
        <v>50.35</v>
      </c>
      <c r="C344" s="9">
        <v>796.0335</v>
      </c>
      <c r="D344" s="10">
        <v>21.847000000000001</v>
      </c>
      <c r="E344" s="9">
        <v>345.40200000000004</v>
      </c>
      <c r="F344" s="10">
        <f t="shared" si="52"/>
        <v>28.503</v>
      </c>
      <c r="G344" s="9">
        <f t="shared" si="52"/>
        <v>450.63149999999996</v>
      </c>
      <c r="H344" s="23">
        <v>0</v>
      </c>
      <c r="I344" s="23">
        <f t="shared" si="53"/>
        <v>28.503</v>
      </c>
      <c r="J344" s="16">
        <f t="shared" si="50"/>
        <v>15.809967371855592</v>
      </c>
      <c r="K344" s="87"/>
      <c r="L344" s="86"/>
      <c r="M344" s="16">
        <f t="shared" ref="M344:Q359" si="57">M343</f>
        <v>35.08955751678662</v>
      </c>
      <c r="N344" s="16">
        <f t="shared" si="57"/>
        <v>25.991832636265841</v>
      </c>
      <c r="O344" s="16">
        <f t="shared" si="57"/>
        <v>24.783030990213618</v>
      </c>
      <c r="P344" s="16">
        <f t="shared" si="57"/>
        <v>25.937344452074488</v>
      </c>
      <c r="Q344" s="16">
        <f t="shared" si="57"/>
        <v>24.979290011592955</v>
      </c>
      <c r="R344" s="16">
        <f t="shared" si="54"/>
        <v>35.08955751678662</v>
      </c>
      <c r="S344" s="5">
        <f t="shared" si="51"/>
        <v>0</v>
      </c>
      <c r="T344" s="17">
        <f t="shared" si="55"/>
        <v>0</v>
      </c>
    </row>
    <row r="345" spans="1:20" x14ac:dyDescent="0.25">
      <c r="A345" s="24">
        <v>42536.166666666664</v>
      </c>
      <c r="B345" s="10">
        <v>40.6</v>
      </c>
      <c r="C345" s="9">
        <v>565.96400000000006</v>
      </c>
      <c r="D345" s="10">
        <v>19.346</v>
      </c>
      <c r="E345" s="9">
        <v>269.68299999999999</v>
      </c>
      <c r="F345" s="10">
        <f t="shared" si="52"/>
        <v>21.254000000000001</v>
      </c>
      <c r="G345" s="9">
        <f t="shared" si="52"/>
        <v>296.28100000000006</v>
      </c>
      <c r="H345" s="23">
        <v>0</v>
      </c>
      <c r="I345" s="23">
        <f t="shared" si="53"/>
        <v>21.254000000000001</v>
      </c>
      <c r="J345" s="16">
        <f t="shared" si="50"/>
        <v>13.940011291992098</v>
      </c>
      <c r="K345" s="87"/>
      <c r="L345" s="86"/>
      <c r="M345" s="16">
        <f t="shared" si="57"/>
        <v>35.08955751678662</v>
      </c>
      <c r="N345" s="16">
        <f t="shared" si="57"/>
        <v>25.991832636265841</v>
      </c>
      <c r="O345" s="16">
        <f t="shared" si="57"/>
        <v>24.783030990213618</v>
      </c>
      <c r="P345" s="16">
        <f t="shared" si="57"/>
        <v>25.937344452074488</v>
      </c>
      <c r="Q345" s="16">
        <f t="shared" si="57"/>
        <v>24.979290011592955</v>
      </c>
      <c r="R345" s="16">
        <f t="shared" si="54"/>
        <v>35.08955751678662</v>
      </c>
      <c r="S345" s="5">
        <f t="shared" si="51"/>
        <v>0</v>
      </c>
      <c r="T345" s="17">
        <f t="shared" si="55"/>
        <v>0</v>
      </c>
    </row>
    <row r="346" spans="1:20" x14ac:dyDescent="0.25">
      <c r="A346" s="24">
        <v>42536.208333333336</v>
      </c>
      <c r="B346" s="10">
        <v>37.799999999999997</v>
      </c>
      <c r="C346" s="9">
        <v>545.45399999999995</v>
      </c>
      <c r="D346" s="10">
        <v>21.188000000000002</v>
      </c>
      <c r="E346" s="9">
        <v>305.74299999999999</v>
      </c>
      <c r="F346" s="10">
        <f t="shared" si="52"/>
        <v>16.611999999999995</v>
      </c>
      <c r="G346" s="9">
        <f t="shared" si="52"/>
        <v>239.71099999999996</v>
      </c>
      <c r="H346" s="23">
        <v>0</v>
      </c>
      <c r="I346" s="23">
        <f t="shared" si="53"/>
        <v>16.611999999999995</v>
      </c>
      <c r="J346" s="16">
        <f t="shared" si="50"/>
        <v>14.429990368408381</v>
      </c>
      <c r="K346" s="87"/>
      <c r="L346" s="86"/>
      <c r="M346" s="16">
        <f t="shared" si="57"/>
        <v>35.08955751678662</v>
      </c>
      <c r="N346" s="16">
        <f t="shared" si="57"/>
        <v>25.991832636265841</v>
      </c>
      <c r="O346" s="16">
        <f t="shared" si="57"/>
        <v>24.783030990213618</v>
      </c>
      <c r="P346" s="16">
        <f t="shared" si="57"/>
        <v>25.937344452074488</v>
      </c>
      <c r="Q346" s="16">
        <f t="shared" si="57"/>
        <v>24.979290011592955</v>
      </c>
      <c r="R346" s="16">
        <f t="shared" si="54"/>
        <v>35.08955751678662</v>
      </c>
      <c r="S346" s="5">
        <f t="shared" si="51"/>
        <v>0</v>
      </c>
      <c r="T346" s="17">
        <f t="shared" si="55"/>
        <v>0</v>
      </c>
    </row>
    <row r="347" spans="1:20" x14ac:dyDescent="0.25">
      <c r="A347" s="24">
        <v>42536.25</v>
      </c>
      <c r="B347" s="10">
        <v>30.959</v>
      </c>
      <c r="C347" s="9">
        <v>515.15776000000005</v>
      </c>
      <c r="D347" s="15">
        <v>8.5500000000000007</v>
      </c>
      <c r="E347" s="15">
        <v>142.27200000000002</v>
      </c>
      <c r="F347" s="10">
        <f t="shared" si="52"/>
        <v>22.408999999999999</v>
      </c>
      <c r="G347" s="9">
        <f t="shared" si="52"/>
        <v>372.88576</v>
      </c>
      <c r="H347" s="23">
        <v>0</v>
      </c>
      <c r="I347" s="23">
        <f t="shared" si="53"/>
        <v>22.408999999999999</v>
      </c>
      <c r="J347" s="16">
        <f t="shared" si="50"/>
        <v>16.64</v>
      </c>
      <c r="K347" s="87"/>
      <c r="L347" s="86"/>
      <c r="M347" s="16">
        <f t="shared" si="57"/>
        <v>35.08955751678662</v>
      </c>
      <c r="N347" s="16">
        <f t="shared" si="57"/>
        <v>25.991832636265841</v>
      </c>
      <c r="O347" s="16">
        <f t="shared" si="57"/>
        <v>24.783030990213618</v>
      </c>
      <c r="P347" s="16">
        <f t="shared" si="57"/>
        <v>25.937344452074488</v>
      </c>
      <c r="Q347" s="16">
        <f t="shared" si="57"/>
        <v>24.979290011592955</v>
      </c>
      <c r="R347" s="16">
        <f t="shared" si="54"/>
        <v>35.08955751678662</v>
      </c>
      <c r="S347" s="5">
        <f t="shared" si="51"/>
        <v>0</v>
      </c>
      <c r="T347" s="17">
        <f t="shared" si="55"/>
        <v>0</v>
      </c>
    </row>
    <row r="348" spans="1:20" x14ac:dyDescent="0.25">
      <c r="A348" s="24">
        <v>42536.291666666664</v>
      </c>
      <c r="B348" s="10">
        <v>72.346999999999994</v>
      </c>
      <c r="C348" s="9">
        <v>1389.0624</v>
      </c>
      <c r="D348" s="15">
        <v>26.35</v>
      </c>
      <c r="E348" s="15">
        <v>505.92</v>
      </c>
      <c r="F348" s="10">
        <f t="shared" si="52"/>
        <v>45.996999999999993</v>
      </c>
      <c r="G348" s="9">
        <f t="shared" si="52"/>
        <v>883.14239999999995</v>
      </c>
      <c r="H348" s="23">
        <v>0</v>
      </c>
      <c r="I348" s="23">
        <f t="shared" si="53"/>
        <v>45.996999999999993</v>
      </c>
      <c r="J348" s="16">
        <f t="shared" si="50"/>
        <v>19.200000000000003</v>
      </c>
      <c r="K348" s="87"/>
      <c r="L348" s="86"/>
      <c r="M348" s="16">
        <f t="shared" si="57"/>
        <v>35.08955751678662</v>
      </c>
      <c r="N348" s="16">
        <f t="shared" si="57"/>
        <v>25.991832636265841</v>
      </c>
      <c r="O348" s="16">
        <f t="shared" si="57"/>
        <v>24.783030990213618</v>
      </c>
      <c r="P348" s="16">
        <f t="shared" si="57"/>
        <v>25.937344452074488</v>
      </c>
      <c r="Q348" s="16">
        <f t="shared" si="57"/>
        <v>24.979290011592955</v>
      </c>
      <c r="R348" s="16">
        <f t="shared" si="54"/>
        <v>35.08955751678662</v>
      </c>
      <c r="S348" s="5">
        <f t="shared" si="51"/>
        <v>0</v>
      </c>
      <c r="T348" s="17">
        <f t="shared" si="55"/>
        <v>0</v>
      </c>
    </row>
    <row r="349" spans="1:20" x14ac:dyDescent="0.25">
      <c r="A349" s="24">
        <v>42536.333333333336</v>
      </c>
      <c r="B349" s="10">
        <v>139.09700000000001</v>
      </c>
      <c r="C349" s="9">
        <v>2699.8727699999999</v>
      </c>
      <c r="D349" s="15">
        <v>60.984999999999999</v>
      </c>
      <c r="E349" s="15">
        <v>1183.7190000000001</v>
      </c>
      <c r="F349" s="10">
        <f t="shared" si="52"/>
        <v>78.112000000000009</v>
      </c>
      <c r="G349" s="9">
        <f t="shared" si="52"/>
        <v>1516.1537699999999</v>
      </c>
      <c r="H349" s="23">
        <v>0</v>
      </c>
      <c r="I349" s="23">
        <f t="shared" si="53"/>
        <v>78.112000000000009</v>
      </c>
      <c r="J349" s="16">
        <f t="shared" si="50"/>
        <v>19.409998079680456</v>
      </c>
      <c r="K349" s="87"/>
      <c r="L349" s="86"/>
      <c r="M349" s="16">
        <f t="shared" si="57"/>
        <v>35.08955751678662</v>
      </c>
      <c r="N349" s="16">
        <f t="shared" si="57"/>
        <v>25.991832636265841</v>
      </c>
      <c r="O349" s="16">
        <f t="shared" si="57"/>
        <v>24.783030990213618</v>
      </c>
      <c r="P349" s="16">
        <f t="shared" si="57"/>
        <v>25.937344452074488</v>
      </c>
      <c r="Q349" s="16">
        <f t="shared" si="57"/>
        <v>24.979290011592955</v>
      </c>
      <c r="R349" s="16">
        <f t="shared" si="54"/>
        <v>35.08955751678662</v>
      </c>
      <c r="S349" s="5">
        <f t="shared" si="51"/>
        <v>0</v>
      </c>
      <c r="T349" s="17">
        <f t="shared" si="55"/>
        <v>0</v>
      </c>
    </row>
    <row r="350" spans="1:20" x14ac:dyDescent="0.25">
      <c r="A350" s="24">
        <v>42536.375</v>
      </c>
      <c r="B350" s="10">
        <v>217.434</v>
      </c>
      <c r="C350" s="9">
        <v>4635.6928799999996</v>
      </c>
      <c r="D350" s="15">
        <v>217.434</v>
      </c>
      <c r="E350" s="15">
        <v>4635.6930000000002</v>
      </c>
      <c r="F350" s="10">
        <f t="shared" si="52"/>
        <v>0</v>
      </c>
      <c r="G350" s="9">
        <f t="shared" si="52"/>
        <v>-1.2000000060652383E-4</v>
      </c>
      <c r="H350" s="23">
        <v>0</v>
      </c>
      <c r="I350" s="23">
        <f t="shared" si="53"/>
        <v>0</v>
      </c>
      <c r="J350" s="16">
        <f t="shared" si="50"/>
        <v>0</v>
      </c>
      <c r="K350" s="87"/>
      <c r="L350" s="86"/>
      <c r="M350" s="16">
        <f t="shared" si="57"/>
        <v>35.08955751678662</v>
      </c>
      <c r="N350" s="16">
        <f t="shared" si="57"/>
        <v>25.991832636265841</v>
      </c>
      <c r="O350" s="16">
        <f t="shared" si="57"/>
        <v>24.783030990213618</v>
      </c>
      <c r="P350" s="16">
        <f t="shared" si="57"/>
        <v>25.937344452074488</v>
      </c>
      <c r="Q350" s="16">
        <f t="shared" si="57"/>
        <v>24.979290011592955</v>
      </c>
      <c r="R350" s="16">
        <f t="shared" si="54"/>
        <v>35.08955751678662</v>
      </c>
      <c r="S350" s="5">
        <f t="shared" si="51"/>
        <v>0</v>
      </c>
      <c r="T350" s="17">
        <f t="shared" si="55"/>
        <v>0</v>
      </c>
    </row>
    <row r="351" spans="1:20" x14ac:dyDescent="0.25">
      <c r="A351" s="24">
        <v>42536.416666666664</v>
      </c>
      <c r="B351" s="10">
        <v>168.67400000000001</v>
      </c>
      <c r="C351" s="9">
        <v>3872.75504</v>
      </c>
      <c r="D351" s="15">
        <v>168.67400000000001</v>
      </c>
      <c r="E351" s="15">
        <v>3872.7550000000001</v>
      </c>
      <c r="F351" s="10">
        <f t="shared" si="52"/>
        <v>0</v>
      </c>
      <c r="G351" s="9">
        <f t="shared" si="52"/>
        <v>3.9999999899009708E-5</v>
      </c>
      <c r="H351" s="23">
        <v>0</v>
      </c>
      <c r="I351" s="23">
        <f t="shared" si="53"/>
        <v>0</v>
      </c>
      <c r="J351" s="16">
        <f t="shared" si="50"/>
        <v>0</v>
      </c>
      <c r="K351" s="87"/>
      <c r="L351" s="86"/>
      <c r="M351" s="16">
        <f t="shared" si="57"/>
        <v>35.08955751678662</v>
      </c>
      <c r="N351" s="16">
        <f t="shared" si="57"/>
        <v>25.991832636265841</v>
      </c>
      <c r="O351" s="16">
        <f t="shared" si="57"/>
        <v>24.783030990213618</v>
      </c>
      <c r="P351" s="16">
        <f t="shared" si="57"/>
        <v>25.937344452074488</v>
      </c>
      <c r="Q351" s="16">
        <f t="shared" si="57"/>
        <v>24.979290011592955</v>
      </c>
      <c r="R351" s="16">
        <f t="shared" si="54"/>
        <v>35.08955751678662</v>
      </c>
      <c r="S351" s="5">
        <f t="shared" si="51"/>
        <v>0</v>
      </c>
      <c r="T351" s="17">
        <f t="shared" si="55"/>
        <v>0</v>
      </c>
    </row>
    <row r="352" spans="1:20" x14ac:dyDescent="0.25">
      <c r="A352" s="24">
        <v>42536.458333333336</v>
      </c>
      <c r="B352" s="10">
        <v>92.367999999999995</v>
      </c>
      <c r="C352" s="9">
        <v>2166.9532800000002</v>
      </c>
      <c r="D352" s="15">
        <v>74.478999999999999</v>
      </c>
      <c r="E352" s="15">
        <v>1747.2850000000001</v>
      </c>
      <c r="F352" s="10">
        <f t="shared" si="52"/>
        <v>17.888999999999996</v>
      </c>
      <c r="G352" s="9">
        <f t="shared" si="52"/>
        <v>419.6682800000001</v>
      </c>
      <c r="H352" s="23">
        <v>0</v>
      </c>
      <c r="I352" s="23">
        <f t="shared" si="53"/>
        <v>17.888999999999996</v>
      </c>
      <c r="J352" s="16">
        <f t="shared" si="50"/>
        <v>23.459571803901849</v>
      </c>
      <c r="K352" s="87"/>
      <c r="L352" s="86"/>
      <c r="M352" s="16">
        <f t="shared" si="57"/>
        <v>35.08955751678662</v>
      </c>
      <c r="N352" s="16">
        <f t="shared" si="57"/>
        <v>25.991832636265841</v>
      </c>
      <c r="O352" s="16">
        <f t="shared" si="57"/>
        <v>24.783030990213618</v>
      </c>
      <c r="P352" s="16">
        <f t="shared" si="57"/>
        <v>25.937344452074488</v>
      </c>
      <c r="Q352" s="16">
        <f t="shared" si="57"/>
        <v>24.979290011592955</v>
      </c>
      <c r="R352" s="16">
        <f t="shared" si="54"/>
        <v>35.08955751678662</v>
      </c>
      <c r="S352" s="5">
        <f t="shared" si="51"/>
        <v>0</v>
      </c>
      <c r="T352" s="17">
        <f t="shared" si="55"/>
        <v>0</v>
      </c>
    </row>
    <row r="353" spans="1:20" x14ac:dyDescent="0.25">
      <c r="A353" s="24">
        <v>42536.5</v>
      </c>
      <c r="B353" s="10">
        <v>55.582000000000001</v>
      </c>
      <c r="C353" s="9">
        <v>1365.09392</v>
      </c>
      <c r="D353" s="15">
        <v>12.665000000000001</v>
      </c>
      <c r="E353" s="15">
        <v>311.05700000000002</v>
      </c>
      <c r="F353" s="10">
        <f t="shared" si="52"/>
        <v>42.917000000000002</v>
      </c>
      <c r="G353" s="9">
        <f t="shared" si="52"/>
        <v>1054.03692</v>
      </c>
      <c r="H353" s="23">
        <v>0</v>
      </c>
      <c r="I353" s="23">
        <f t="shared" si="53"/>
        <v>42.917000000000002</v>
      </c>
      <c r="J353" s="16">
        <f t="shared" si="50"/>
        <v>24.559892816366474</v>
      </c>
      <c r="K353" s="87"/>
      <c r="L353" s="86"/>
      <c r="M353" s="16">
        <f t="shared" si="57"/>
        <v>35.08955751678662</v>
      </c>
      <c r="N353" s="16">
        <f t="shared" si="57"/>
        <v>25.991832636265841</v>
      </c>
      <c r="O353" s="16">
        <f t="shared" si="57"/>
        <v>24.783030990213618</v>
      </c>
      <c r="P353" s="16">
        <f t="shared" si="57"/>
        <v>25.937344452074488</v>
      </c>
      <c r="Q353" s="16">
        <f t="shared" si="57"/>
        <v>24.979290011592955</v>
      </c>
      <c r="R353" s="16">
        <f t="shared" si="54"/>
        <v>35.08955751678662</v>
      </c>
      <c r="S353" s="5">
        <f t="shared" si="51"/>
        <v>0</v>
      </c>
      <c r="T353" s="17">
        <f t="shared" si="55"/>
        <v>0</v>
      </c>
    </row>
    <row r="354" spans="1:20" x14ac:dyDescent="0.25">
      <c r="A354" s="24">
        <v>42536.541666666664</v>
      </c>
      <c r="B354" s="10">
        <v>34.052</v>
      </c>
      <c r="C354" s="9">
        <v>900.67539999999997</v>
      </c>
      <c r="D354" s="15">
        <v>34.052</v>
      </c>
      <c r="E354" s="15">
        <v>900.67500000000007</v>
      </c>
      <c r="F354" s="10">
        <f t="shared" si="52"/>
        <v>0</v>
      </c>
      <c r="G354" s="9">
        <f t="shared" si="52"/>
        <v>3.9999999989959178E-4</v>
      </c>
      <c r="H354" s="23">
        <v>0</v>
      </c>
      <c r="I354" s="23">
        <f t="shared" si="53"/>
        <v>0</v>
      </c>
      <c r="J354" s="16">
        <f t="shared" si="50"/>
        <v>0</v>
      </c>
      <c r="K354" s="87"/>
      <c r="L354" s="86"/>
      <c r="M354" s="16">
        <f t="shared" si="57"/>
        <v>35.08955751678662</v>
      </c>
      <c r="N354" s="16">
        <f t="shared" si="57"/>
        <v>25.991832636265841</v>
      </c>
      <c r="O354" s="16">
        <f t="shared" si="57"/>
        <v>24.783030990213618</v>
      </c>
      <c r="P354" s="16">
        <f t="shared" si="57"/>
        <v>25.937344452074488</v>
      </c>
      <c r="Q354" s="16">
        <f t="shared" si="57"/>
        <v>24.979290011592955</v>
      </c>
      <c r="R354" s="16">
        <f t="shared" si="54"/>
        <v>35.08955751678662</v>
      </c>
      <c r="S354" s="5">
        <f t="shared" si="51"/>
        <v>0</v>
      </c>
      <c r="T354" s="17">
        <f t="shared" si="55"/>
        <v>0</v>
      </c>
    </row>
    <row r="355" spans="1:20" x14ac:dyDescent="0.25">
      <c r="A355" s="24">
        <v>42536.583333333336</v>
      </c>
      <c r="B355" s="10">
        <v>17.536999999999999</v>
      </c>
      <c r="C355" s="9">
        <v>1043.80224</v>
      </c>
      <c r="D355" s="15">
        <v>17.537000000000003</v>
      </c>
      <c r="E355" s="15">
        <v>1043.8020000000001</v>
      </c>
      <c r="F355" s="10">
        <f t="shared" si="52"/>
        <v>0</v>
      </c>
      <c r="G355" s="9">
        <f t="shared" si="52"/>
        <v>2.399999998488056E-4</v>
      </c>
      <c r="H355" s="23">
        <v>0</v>
      </c>
      <c r="I355" s="23">
        <f t="shared" si="53"/>
        <v>0</v>
      </c>
      <c r="J355" s="16">
        <f t="shared" si="50"/>
        <v>0</v>
      </c>
      <c r="K355" s="87"/>
      <c r="L355" s="86"/>
      <c r="M355" s="16">
        <f t="shared" si="57"/>
        <v>35.08955751678662</v>
      </c>
      <c r="N355" s="16">
        <f t="shared" si="57"/>
        <v>25.991832636265841</v>
      </c>
      <c r="O355" s="16">
        <f t="shared" si="57"/>
        <v>24.783030990213618</v>
      </c>
      <c r="P355" s="16">
        <f t="shared" si="57"/>
        <v>25.937344452074488</v>
      </c>
      <c r="Q355" s="16">
        <f t="shared" si="57"/>
        <v>24.979290011592955</v>
      </c>
      <c r="R355" s="16">
        <f t="shared" si="54"/>
        <v>35.08955751678662</v>
      </c>
      <c r="S355" s="5">
        <f t="shared" si="51"/>
        <v>0</v>
      </c>
      <c r="T355" s="17">
        <f t="shared" si="55"/>
        <v>0</v>
      </c>
    </row>
    <row r="356" spans="1:20" x14ac:dyDescent="0.25">
      <c r="A356" s="24">
        <v>42536.625</v>
      </c>
      <c r="B356" s="10">
        <v>2.7440000000000002</v>
      </c>
      <c r="C356" s="9">
        <v>317.42866400000003</v>
      </c>
      <c r="D356" s="15">
        <v>2.7440000000000002</v>
      </c>
      <c r="E356" s="15">
        <v>317.42900000000003</v>
      </c>
      <c r="F356" s="10">
        <f t="shared" si="52"/>
        <v>0</v>
      </c>
      <c r="G356" s="9">
        <f t="shared" si="52"/>
        <v>-3.3600000000433283E-4</v>
      </c>
      <c r="H356" s="23">
        <v>0</v>
      </c>
      <c r="I356" s="23">
        <f t="shared" si="53"/>
        <v>0</v>
      </c>
      <c r="J356" s="16">
        <f t="shared" si="50"/>
        <v>0</v>
      </c>
      <c r="K356" s="87"/>
      <c r="L356" s="86"/>
      <c r="M356" s="16">
        <f t="shared" si="57"/>
        <v>35.08955751678662</v>
      </c>
      <c r="N356" s="16">
        <f t="shared" si="57"/>
        <v>25.991832636265841</v>
      </c>
      <c r="O356" s="16">
        <f t="shared" si="57"/>
        <v>24.783030990213618</v>
      </c>
      <c r="P356" s="16">
        <f t="shared" si="57"/>
        <v>25.937344452074488</v>
      </c>
      <c r="Q356" s="16">
        <f t="shared" si="57"/>
        <v>24.979290011592955</v>
      </c>
      <c r="R356" s="16">
        <f t="shared" si="54"/>
        <v>35.08955751678662</v>
      </c>
      <c r="S356" s="5">
        <f t="shared" si="51"/>
        <v>0</v>
      </c>
      <c r="T356" s="17">
        <f t="shared" si="55"/>
        <v>0</v>
      </c>
    </row>
    <row r="357" spans="1:20" x14ac:dyDescent="0.25">
      <c r="A357" s="24">
        <v>42536.666666666664</v>
      </c>
      <c r="B357" s="10">
        <v>0</v>
      </c>
      <c r="C357" s="9">
        <v>0</v>
      </c>
      <c r="D357" s="15">
        <v>0</v>
      </c>
      <c r="E357" s="15">
        <v>0</v>
      </c>
      <c r="F357" s="10">
        <f t="shared" si="52"/>
        <v>0</v>
      </c>
      <c r="G357" s="9">
        <f t="shared" si="52"/>
        <v>0</v>
      </c>
      <c r="H357" s="23">
        <v>0</v>
      </c>
      <c r="I357" s="23">
        <f t="shared" si="53"/>
        <v>0</v>
      </c>
      <c r="J357" s="16">
        <f t="shared" si="50"/>
        <v>0</v>
      </c>
      <c r="K357" s="87"/>
      <c r="L357" s="86"/>
      <c r="M357" s="16">
        <f t="shared" si="57"/>
        <v>35.08955751678662</v>
      </c>
      <c r="N357" s="16">
        <f t="shared" si="57"/>
        <v>25.991832636265841</v>
      </c>
      <c r="O357" s="16">
        <f t="shared" si="57"/>
        <v>24.783030990213618</v>
      </c>
      <c r="P357" s="16">
        <f t="shared" si="57"/>
        <v>25.937344452074488</v>
      </c>
      <c r="Q357" s="16">
        <f t="shared" si="57"/>
        <v>24.979290011592955</v>
      </c>
      <c r="R357" s="16">
        <f t="shared" si="54"/>
        <v>35.08955751678662</v>
      </c>
      <c r="S357" s="5">
        <f t="shared" si="51"/>
        <v>0</v>
      </c>
      <c r="T357" s="17">
        <f t="shared" si="55"/>
        <v>0</v>
      </c>
    </row>
    <row r="358" spans="1:20" x14ac:dyDescent="0.25">
      <c r="A358" s="24">
        <v>42536.708333333336</v>
      </c>
      <c r="B358" s="10">
        <v>0</v>
      </c>
      <c r="C358" s="9">
        <v>0</v>
      </c>
      <c r="D358" s="15">
        <v>0</v>
      </c>
      <c r="E358" s="15">
        <v>0</v>
      </c>
      <c r="F358" s="10">
        <f t="shared" si="52"/>
        <v>0</v>
      </c>
      <c r="G358" s="9">
        <f t="shared" si="52"/>
        <v>0</v>
      </c>
      <c r="H358" s="23">
        <v>0</v>
      </c>
      <c r="I358" s="23">
        <f t="shared" si="53"/>
        <v>0</v>
      </c>
      <c r="J358" s="16">
        <f t="shared" si="50"/>
        <v>0</v>
      </c>
      <c r="K358" s="87"/>
      <c r="L358" s="86"/>
      <c r="M358" s="16">
        <f t="shared" si="57"/>
        <v>35.08955751678662</v>
      </c>
      <c r="N358" s="16">
        <f t="shared" si="57"/>
        <v>25.991832636265841</v>
      </c>
      <c r="O358" s="16">
        <f t="shared" si="57"/>
        <v>24.783030990213618</v>
      </c>
      <c r="P358" s="16">
        <f t="shared" si="57"/>
        <v>25.937344452074488</v>
      </c>
      <c r="Q358" s="16">
        <f t="shared" si="57"/>
        <v>24.979290011592955</v>
      </c>
      <c r="R358" s="16">
        <f t="shared" si="54"/>
        <v>35.08955751678662</v>
      </c>
      <c r="S358" s="5">
        <f t="shared" si="51"/>
        <v>0</v>
      </c>
      <c r="T358" s="17">
        <f t="shared" si="55"/>
        <v>0</v>
      </c>
    </row>
    <row r="359" spans="1:20" x14ac:dyDescent="0.25">
      <c r="A359" s="24">
        <v>42536.75</v>
      </c>
      <c r="B359" s="10">
        <v>16.834</v>
      </c>
      <c r="C359" s="9">
        <v>699.95771999999999</v>
      </c>
      <c r="D359" s="10">
        <v>16.834</v>
      </c>
      <c r="E359" s="9">
        <v>699.95800000000008</v>
      </c>
      <c r="F359" s="10">
        <f t="shared" si="52"/>
        <v>0</v>
      </c>
      <c r="G359" s="9">
        <f t="shared" si="52"/>
        <v>-2.8000000008887582E-4</v>
      </c>
      <c r="H359" s="23">
        <v>0</v>
      </c>
      <c r="I359" s="23">
        <f t="shared" si="53"/>
        <v>0</v>
      </c>
      <c r="J359" s="16">
        <f t="shared" si="50"/>
        <v>0</v>
      </c>
      <c r="K359" s="87"/>
      <c r="L359" s="86"/>
      <c r="M359" s="16">
        <f t="shared" si="57"/>
        <v>35.08955751678662</v>
      </c>
      <c r="N359" s="16">
        <f t="shared" si="57"/>
        <v>25.991832636265841</v>
      </c>
      <c r="O359" s="16">
        <f t="shared" si="57"/>
        <v>24.783030990213618</v>
      </c>
      <c r="P359" s="16">
        <f t="shared" si="57"/>
        <v>25.937344452074488</v>
      </c>
      <c r="Q359" s="16">
        <f t="shared" si="57"/>
        <v>24.979290011592955</v>
      </c>
      <c r="R359" s="16">
        <f t="shared" si="54"/>
        <v>35.08955751678662</v>
      </c>
      <c r="S359" s="5">
        <f t="shared" si="51"/>
        <v>0</v>
      </c>
      <c r="T359" s="17">
        <f t="shared" si="55"/>
        <v>0</v>
      </c>
    </row>
    <row r="360" spans="1:20" x14ac:dyDescent="0.25">
      <c r="A360" s="24">
        <v>42536.791666666664</v>
      </c>
      <c r="B360" s="10">
        <v>12.958</v>
      </c>
      <c r="C360" s="9">
        <v>443.81150000000002</v>
      </c>
      <c r="D360" s="10">
        <v>12.958</v>
      </c>
      <c r="E360" s="9">
        <v>443.81200000000001</v>
      </c>
      <c r="F360" s="10">
        <f t="shared" si="52"/>
        <v>0</v>
      </c>
      <c r="G360" s="9">
        <f t="shared" si="52"/>
        <v>-4.9999999998817657E-4</v>
      </c>
      <c r="H360" s="23">
        <v>0</v>
      </c>
      <c r="I360" s="23">
        <f t="shared" si="53"/>
        <v>0</v>
      </c>
      <c r="J360" s="16">
        <f t="shared" si="50"/>
        <v>0</v>
      </c>
      <c r="K360" s="87"/>
      <c r="L360" s="86"/>
      <c r="M360" s="16">
        <f t="shared" ref="M360:Q375" si="58">M359</f>
        <v>35.08955751678662</v>
      </c>
      <c r="N360" s="16">
        <f t="shared" si="58"/>
        <v>25.991832636265841</v>
      </c>
      <c r="O360" s="16">
        <f t="shared" si="58"/>
        <v>24.783030990213618</v>
      </c>
      <c r="P360" s="16">
        <f t="shared" si="58"/>
        <v>25.937344452074488</v>
      </c>
      <c r="Q360" s="16">
        <f t="shared" si="58"/>
        <v>24.979290011592955</v>
      </c>
      <c r="R360" s="16">
        <f t="shared" si="54"/>
        <v>35.08955751678662</v>
      </c>
      <c r="S360" s="5">
        <f t="shared" si="51"/>
        <v>0</v>
      </c>
      <c r="T360" s="17">
        <f t="shared" si="55"/>
        <v>0</v>
      </c>
    </row>
    <row r="361" spans="1:20" x14ac:dyDescent="0.25">
      <c r="A361" s="24">
        <v>42536.833333333336</v>
      </c>
      <c r="B361" s="10">
        <v>23.276</v>
      </c>
      <c r="C361" s="9">
        <v>650.09867999999994</v>
      </c>
      <c r="D361" s="10">
        <v>23.276</v>
      </c>
      <c r="E361" s="9">
        <v>650.09900000000005</v>
      </c>
      <c r="F361" s="10">
        <f t="shared" si="52"/>
        <v>0</v>
      </c>
      <c r="G361" s="9">
        <f t="shared" si="52"/>
        <v>-3.2000000010157237E-4</v>
      </c>
      <c r="H361" s="23">
        <v>0</v>
      </c>
      <c r="I361" s="23">
        <f t="shared" si="53"/>
        <v>0</v>
      </c>
      <c r="J361" s="16">
        <f t="shared" si="50"/>
        <v>0</v>
      </c>
      <c r="K361" s="87"/>
      <c r="L361" s="86"/>
      <c r="M361" s="16">
        <f t="shared" si="58"/>
        <v>35.08955751678662</v>
      </c>
      <c r="N361" s="16">
        <f t="shared" si="58"/>
        <v>25.991832636265841</v>
      </c>
      <c r="O361" s="16">
        <f t="shared" si="58"/>
        <v>24.783030990213618</v>
      </c>
      <c r="P361" s="16">
        <f t="shared" si="58"/>
        <v>25.937344452074488</v>
      </c>
      <c r="Q361" s="16">
        <f t="shared" si="58"/>
        <v>24.979290011592955</v>
      </c>
      <c r="R361" s="16">
        <f t="shared" si="54"/>
        <v>35.08955751678662</v>
      </c>
      <c r="S361" s="5">
        <f t="shared" si="51"/>
        <v>0</v>
      </c>
      <c r="T361" s="17">
        <f t="shared" si="55"/>
        <v>0</v>
      </c>
    </row>
    <row r="362" spans="1:20" x14ac:dyDescent="0.25">
      <c r="A362" s="24">
        <v>42536.875</v>
      </c>
      <c r="B362" s="10">
        <v>19.163</v>
      </c>
      <c r="C362" s="9">
        <v>550.55299000000002</v>
      </c>
      <c r="D362" s="10">
        <v>19.163</v>
      </c>
      <c r="E362" s="9">
        <v>550.553</v>
      </c>
      <c r="F362" s="10">
        <f t="shared" si="52"/>
        <v>0</v>
      </c>
      <c r="G362" s="9">
        <f t="shared" si="52"/>
        <v>-9.9999999747524271E-6</v>
      </c>
      <c r="H362" s="23">
        <v>0</v>
      </c>
      <c r="I362" s="23">
        <f t="shared" si="53"/>
        <v>0</v>
      </c>
      <c r="J362" s="16">
        <f t="shared" si="50"/>
        <v>0</v>
      </c>
      <c r="K362" s="87"/>
      <c r="L362" s="86"/>
      <c r="M362" s="16">
        <f t="shared" si="58"/>
        <v>35.08955751678662</v>
      </c>
      <c r="N362" s="16">
        <f t="shared" si="58"/>
        <v>25.991832636265841</v>
      </c>
      <c r="O362" s="16">
        <f t="shared" si="58"/>
        <v>24.783030990213618</v>
      </c>
      <c r="P362" s="16">
        <f t="shared" si="58"/>
        <v>25.937344452074488</v>
      </c>
      <c r="Q362" s="16">
        <f t="shared" si="58"/>
        <v>24.979290011592955</v>
      </c>
      <c r="R362" s="16">
        <f t="shared" si="54"/>
        <v>35.08955751678662</v>
      </c>
      <c r="S362" s="5">
        <f t="shared" si="51"/>
        <v>0</v>
      </c>
      <c r="T362" s="17">
        <f t="shared" si="55"/>
        <v>0</v>
      </c>
    </row>
    <row r="363" spans="1:20" x14ac:dyDescent="0.25">
      <c r="A363" s="24">
        <v>42536.916666666664</v>
      </c>
      <c r="B363" s="10">
        <v>28.03</v>
      </c>
      <c r="C363" s="9">
        <v>792.96870000000001</v>
      </c>
      <c r="D363" s="10">
        <v>28.03</v>
      </c>
      <c r="E363" s="9">
        <v>792.96900000000005</v>
      </c>
      <c r="F363" s="10">
        <f t="shared" si="52"/>
        <v>0</v>
      </c>
      <c r="G363" s="9">
        <f t="shared" si="52"/>
        <v>-3.0000000003838068E-4</v>
      </c>
      <c r="H363" s="23">
        <v>0</v>
      </c>
      <c r="I363" s="23">
        <f t="shared" si="53"/>
        <v>0</v>
      </c>
      <c r="J363" s="16">
        <f t="shared" si="50"/>
        <v>0</v>
      </c>
      <c r="K363" s="87"/>
      <c r="L363" s="86"/>
      <c r="M363" s="16">
        <f t="shared" si="58"/>
        <v>35.08955751678662</v>
      </c>
      <c r="N363" s="16">
        <f t="shared" si="58"/>
        <v>25.991832636265841</v>
      </c>
      <c r="O363" s="16">
        <f t="shared" si="58"/>
        <v>24.783030990213618</v>
      </c>
      <c r="P363" s="16">
        <f t="shared" si="58"/>
        <v>25.937344452074488</v>
      </c>
      <c r="Q363" s="16">
        <f t="shared" si="58"/>
        <v>24.979290011592955</v>
      </c>
      <c r="R363" s="16">
        <f t="shared" si="54"/>
        <v>35.08955751678662</v>
      </c>
      <c r="S363" s="5">
        <f t="shared" si="51"/>
        <v>0</v>
      </c>
      <c r="T363" s="17">
        <f t="shared" si="55"/>
        <v>0</v>
      </c>
    </row>
    <row r="364" spans="1:20" x14ac:dyDescent="0.25">
      <c r="A364" s="24">
        <v>42536.958333333336</v>
      </c>
      <c r="B364" s="10">
        <v>16.545999999999999</v>
      </c>
      <c r="C364" s="9">
        <v>416.13189999999997</v>
      </c>
      <c r="D364" s="10">
        <v>0</v>
      </c>
      <c r="E364" s="9">
        <v>0</v>
      </c>
      <c r="F364" s="10">
        <f t="shared" si="52"/>
        <v>16.545999999999999</v>
      </c>
      <c r="G364" s="9">
        <f t="shared" si="52"/>
        <v>416.13189999999997</v>
      </c>
      <c r="H364" s="23">
        <v>0</v>
      </c>
      <c r="I364" s="23">
        <f t="shared" si="53"/>
        <v>16.545999999999999</v>
      </c>
      <c r="J364" s="16">
        <f t="shared" si="50"/>
        <v>25.15</v>
      </c>
      <c r="K364" s="87"/>
      <c r="L364" s="86"/>
      <c r="M364" s="16">
        <f t="shared" si="58"/>
        <v>35.08955751678662</v>
      </c>
      <c r="N364" s="16">
        <f t="shared" si="58"/>
        <v>25.991832636265841</v>
      </c>
      <c r="O364" s="16">
        <f t="shared" si="58"/>
        <v>24.783030990213618</v>
      </c>
      <c r="P364" s="16">
        <f t="shared" si="58"/>
        <v>25.937344452074488</v>
      </c>
      <c r="Q364" s="16">
        <f t="shared" si="58"/>
        <v>24.979290011592955</v>
      </c>
      <c r="R364" s="16">
        <f t="shared" si="54"/>
        <v>35.08955751678662</v>
      </c>
      <c r="S364" s="5">
        <f t="shared" si="51"/>
        <v>0</v>
      </c>
      <c r="T364" s="17">
        <f t="shared" si="55"/>
        <v>0</v>
      </c>
    </row>
    <row r="365" spans="1:20" x14ac:dyDescent="0.25">
      <c r="A365" s="24">
        <v>42537</v>
      </c>
      <c r="B365" s="10">
        <v>0</v>
      </c>
      <c r="C365" s="9">
        <v>0</v>
      </c>
      <c r="D365" s="10">
        <v>0</v>
      </c>
      <c r="E365" s="9">
        <v>0</v>
      </c>
      <c r="F365" s="10">
        <f t="shared" si="52"/>
        <v>0</v>
      </c>
      <c r="G365" s="9">
        <f t="shared" si="52"/>
        <v>0</v>
      </c>
      <c r="H365" s="23">
        <v>0</v>
      </c>
      <c r="I365" s="23">
        <f t="shared" si="53"/>
        <v>0</v>
      </c>
      <c r="J365" s="16">
        <f t="shared" si="50"/>
        <v>0</v>
      </c>
      <c r="K365" s="87"/>
      <c r="L365" s="86"/>
      <c r="M365" s="16">
        <f t="shared" si="58"/>
        <v>35.08955751678662</v>
      </c>
      <c r="N365" s="16">
        <f t="shared" si="58"/>
        <v>25.991832636265841</v>
      </c>
      <c r="O365" s="16">
        <f t="shared" si="58"/>
        <v>24.783030990213618</v>
      </c>
      <c r="P365" s="16">
        <f t="shared" si="58"/>
        <v>25.937344452074488</v>
      </c>
      <c r="Q365" s="16">
        <f t="shared" si="58"/>
        <v>24.979290011592955</v>
      </c>
      <c r="R365" s="16">
        <f t="shared" si="54"/>
        <v>35.08955751678662</v>
      </c>
      <c r="S365" s="5">
        <f t="shared" si="51"/>
        <v>0</v>
      </c>
      <c r="T365" s="17">
        <f t="shared" si="55"/>
        <v>0</v>
      </c>
    </row>
    <row r="366" spans="1:20" x14ac:dyDescent="0.25">
      <c r="A366" s="24">
        <v>42537.041666666664</v>
      </c>
      <c r="B366" s="10">
        <v>0</v>
      </c>
      <c r="C366" s="9">
        <v>0</v>
      </c>
      <c r="D366" s="10">
        <v>0</v>
      </c>
      <c r="E366" s="9">
        <v>0</v>
      </c>
      <c r="F366" s="10">
        <f t="shared" si="52"/>
        <v>0</v>
      </c>
      <c r="G366" s="9">
        <f t="shared" si="52"/>
        <v>0</v>
      </c>
      <c r="H366" s="23">
        <v>0</v>
      </c>
      <c r="I366" s="23">
        <f t="shared" si="53"/>
        <v>0</v>
      </c>
      <c r="J366" s="16">
        <f t="shared" si="50"/>
        <v>0</v>
      </c>
      <c r="K366" s="87"/>
      <c r="L366" s="86"/>
      <c r="M366" s="16">
        <f t="shared" si="58"/>
        <v>35.08955751678662</v>
      </c>
      <c r="N366" s="16">
        <f t="shared" si="58"/>
        <v>25.991832636265841</v>
      </c>
      <c r="O366" s="16">
        <f t="shared" si="58"/>
        <v>24.783030990213618</v>
      </c>
      <c r="P366" s="16">
        <f t="shared" si="58"/>
        <v>25.937344452074488</v>
      </c>
      <c r="Q366" s="16">
        <f t="shared" si="58"/>
        <v>24.979290011592955</v>
      </c>
      <c r="R366" s="16">
        <f t="shared" si="54"/>
        <v>35.08955751678662</v>
      </c>
      <c r="S366" s="5">
        <f t="shared" si="51"/>
        <v>0</v>
      </c>
      <c r="T366" s="17">
        <f t="shared" si="55"/>
        <v>0</v>
      </c>
    </row>
    <row r="367" spans="1:20" x14ac:dyDescent="0.25">
      <c r="A367" s="24">
        <v>42537.083333333336</v>
      </c>
      <c r="B367" s="10">
        <v>0</v>
      </c>
      <c r="C367" s="9">
        <v>0</v>
      </c>
      <c r="D367" s="10">
        <v>0</v>
      </c>
      <c r="E367" s="9">
        <v>0</v>
      </c>
      <c r="F367" s="10">
        <f t="shared" si="52"/>
        <v>0</v>
      </c>
      <c r="G367" s="9">
        <f t="shared" si="52"/>
        <v>0</v>
      </c>
      <c r="H367" s="23">
        <v>0</v>
      </c>
      <c r="I367" s="23">
        <f t="shared" si="53"/>
        <v>0</v>
      </c>
      <c r="J367" s="16">
        <f t="shared" si="50"/>
        <v>0</v>
      </c>
      <c r="K367" s="87"/>
      <c r="L367" s="86"/>
      <c r="M367" s="16">
        <f t="shared" si="58"/>
        <v>35.08955751678662</v>
      </c>
      <c r="N367" s="16">
        <f t="shared" si="58"/>
        <v>25.991832636265841</v>
      </c>
      <c r="O367" s="16">
        <f t="shared" si="58"/>
        <v>24.783030990213618</v>
      </c>
      <c r="P367" s="16">
        <f t="shared" si="58"/>
        <v>25.937344452074488</v>
      </c>
      <c r="Q367" s="16">
        <f t="shared" si="58"/>
        <v>24.979290011592955</v>
      </c>
      <c r="R367" s="16">
        <f t="shared" si="54"/>
        <v>35.08955751678662</v>
      </c>
      <c r="S367" s="5">
        <f t="shared" si="51"/>
        <v>0</v>
      </c>
      <c r="T367" s="17">
        <f t="shared" si="55"/>
        <v>0</v>
      </c>
    </row>
    <row r="368" spans="1:20" x14ac:dyDescent="0.25">
      <c r="A368" s="24">
        <v>42537.125</v>
      </c>
      <c r="B368" s="10">
        <v>0</v>
      </c>
      <c r="C368" s="9">
        <v>0</v>
      </c>
      <c r="D368" s="10">
        <v>0</v>
      </c>
      <c r="E368" s="9">
        <v>0</v>
      </c>
      <c r="F368" s="10">
        <f t="shared" si="52"/>
        <v>0</v>
      </c>
      <c r="G368" s="9">
        <f t="shared" si="52"/>
        <v>0</v>
      </c>
      <c r="H368" s="23">
        <v>0</v>
      </c>
      <c r="I368" s="23">
        <f t="shared" si="53"/>
        <v>0</v>
      </c>
      <c r="J368" s="16">
        <f t="shared" si="50"/>
        <v>0</v>
      </c>
      <c r="K368" s="87"/>
      <c r="L368" s="86"/>
      <c r="M368" s="16">
        <f t="shared" si="58"/>
        <v>35.08955751678662</v>
      </c>
      <c r="N368" s="16">
        <f t="shared" si="58"/>
        <v>25.991832636265841</v>
      </c>
      <c r="O368" s="16">
        <f t="shared" si="58"/>
        <v>24.783030990213618</v>
      </c>
      <c r="P368" s="16">
        <f t="shared" si="58"/>
        <v>25.937344452074488</v>
      </c>
      <c r="Q368" s="16">
        <f t="shared" si="58"/>
        <v>24.979290011592955</v>
      </c>
      <c r="R368" s="16">
        <f t="shared" si="54"/>
        <v>35.08955751678662</v>
      </c>
      <c r="S368" s="5">
        <f t="shared" si="51"/>
        <v>0</v>
      </c>
      <c r="T368" s="17">
        <f t="shared" si="55"/>
        <v>0</v>
      </c>
    </row>
    <row r="369" spans="1:20" x14ac:dyDescent="0.25">
      <c r="A369" s="24">
        <v>42537.166666666664</v>
      </c>
      <c r="B369" s="10">
        <v>12.7</v>
      </c>
      <c r="C369" s="9">
        <v>210.947</v>
      </c>
      <c r="D369" s="10">
        <v>0</v>
      </c>
      <c r="E369" s="9">
        <v>0</v>
      </c>
      <c r="F369" s="10">
        <f t="shared" si="52"/>
        <v>12.7</v>
      </c>
      <c r="G369" s="9">
        <f t="shared" si="52"/>
        <v>210.947</v>
      </c>
      <c r="H369" s="23">
        <v>0</v>
      </c>
      <c r="I369" s="23">
        <f t="shared" si="53"/>
        <v>12.7</v>
      </c>
      <c r="J369" s="16">
        <f t="shared" si="50"/>
        <v>16.61</v>
      </c>
      <c r="K369" s="87"/>
      <c r="L369" s="86"/>
      <c r="M369" s="16">
        <f t="shared" si="58"/>
        <v>35.08955751678662</v>
      </c>
      <c r="N369" s="16">
        <f t="shared" si="58"/>
        <v>25.991832636265841</v>
      </c>
      <c r="O369" s="16">
        <f t="shared" si="58"/>
        <v>24.783030990213618</v>
      </c>
      <c r="P369" s="16">
        <f t="shared" si="58"/>
        <v>25.937344452074488</v>
      </c>
      <c r="Q369" s="16">
        <f t="shared" si="58"/>
        <v>24.979290011592955</v>
      </c>
      <c r="R369" s="16">
        <f t="shared" si="54"/>
        <v>35.08955751678662</v>
      </c>
      <c r="S369" s="5">
        <f t="shared" si="51"/>
        <v>0</v>
      </c>
      <c r="T369" s="17">
        <f t="shared" si="55"/>
        <v>0</v>
      </c>
    </row>
    <row r="370" spans="1:20" x14ac:dyDescent="0.25">
      <c r="A370" s="24">
        <v>42537.208333333336</v>
      </c>
      <c r="B370" s="10">
        <v>0</v>
      </c>
      <c r="C370" s="9">
        <v>0</v>
      </c>
      <c r="D370" s="10">
        <v>0</v>
      </c>
      <c r="E370" s="9">
        <v>0</v>
      </c>
      <c r="F370" s="10">
        <f t="shared" si="52"/>
        <v>0</v>
      </c>
      <c r="G370" s="9">
        <f t="shared" si="52"/>
        <v>0</v>
      </c>
      <c r="H370" s="23">
        <v>0</v>
      </c>
      <c r="I370" s="23">
        <f t="shared" si="53"/>
        <v>0</v>
      </c>
      <c r="J370" s="16">
        <f t="shared" si="50"/>
        <v>0</v>
      </c>
      <c r="K370" s="87"/>
      <c r="L370" s="86"/>
      <c r="M370" s="16">
        <f t="shared" si="58"/>
        <v>35.08955751678662</v>
      </c>
      <c r="N370" s="16">
        <f t="shared" si="58"/>
        <v>25.991832636265841</v>
      </c>
      <c r="O370" s="16">
        <f t="shared" si="58"/>
        <v>24.783030990213618</v>
      </c>
      <c r="P370" s="16">
        <f t="shared" si="58"/>
        <v>25.937344452074488</v>
      </c>
      <c r="Q370" s="16">
        <f t="shared" si="58"/>
        <v>24.979290011592955</v>
      </c>
      <c r="R370" s="16">
        <f t="shared" si="54"/>
        <v>35.08955751678662</v>
      </c>
      <c r="S370" s="5">
        <f t="shared" si="51"/>
        <v>0</v>
      </c>
      <c r="T370" s="17">
        <f t="shared" si="55"/>
        <v>0</v>
      </c>
    </row>
    <row r="371" spans="1:20" x14ac:dyDescent="0.25">
      <c r="A371" s="24">
        <v>42537.25</v>
      </c>
      <c r="B371" s="10">
        <v>0</v>
      </c>
      <c r="C371" s="9">
        <v>0</v>
      </c>
      <c r="D371" s="10">
        <v>0</v>
      </c>
      <c r="E371" s="9">
        <v>0</v>
      </c>
      <c r="F371" s="10">
        <f t="shared" si="52"/>
        <v>0</v>
      </c>
      <c r="G371" s="9">
        <f t="shared" si="52"/>
        <v>0</v>
      </c>
      <c r="H371" s="23">
        <v>0</v>
      </c>
      <c r="I371" s="23">
        <f t="shared" si="53"/>
        <v>0</v>
      </c>
      <c r="J371" s="16">
        <f t="shared" si="50"/>
        <v>0</v>
      </c>
      <c r="K371" s="87"/>
      <c r="L371" s="86"/>
      <c r="M371" s="16">
        <f t="shared" si="58"/>
        <v>35.08955751678662</v>
      </c>
      <c r="N371" s="16">
        <f t="shared" si="58"/>
        <v>25.991832636265841</v>
      </c>
      <c r="O371" s="16">
        <f t="shared" si="58"/>
        <v>24.783030990213618</v>
      </c>
      <c r="P371" s="16">
        <f t="shared" si="58"/>
        <v>25.937344452074488</v>
      </c>
      <c r="Q371" s="16">
        <f t="shared" si="58"/>
        <v>24.979290011592955</v>
      </c>
      <c r="R371" s="16">
        <f t="shared" si="54"/>
        <v>35.08955751678662</v>
      </c>
      <c r="S371" s="5">
        <f t="shared" si="51"/>
        <v>0</v>
      </c>
      <c r="T371" s="17">
        <f t="shared" si="55"/>
        <v>0</v>
      </c>
    </row>
    <row r="372" spans="1:20" x14ac:dyDescent="0.25">
      <c r="A372" s="24">
        <v>42537.291666666664</v>
      </c>
      <c r="B372" s="10">
        <v>0</v>
      </c>
      <c r="C372" s="9">
        <v>0</v>
      </c>
      <c r="D372" s="10">
        <v>0</v>
      </c>
      <c r="E372" s="9">
        <v>0</v>
      </c>
      <c r="F372" s="10">
        <f t="shared" si="52"/>
        <v>0</v>
      </c>
      <c r="G372" s="9">
        <f t="shared" si="52"/>
        <v>0</v>
      </c>
      <c r="H372" s="23">
        <v>0</v>
      </c>
      <c r="I372" s="23">
        <f t="shared" si="53"/>
        <v>0</v>
      </c>
      <c r="J372" s="16">
        <f t="shared" si="50"/>
        <v>0</v>
      </c>
      <c r="K372" s="87"/>
      <c r="L372" s="86"/>
      <c r="M372" s="16">
        <f t="shared" si="58"/>
        <v>35.08955751678662</v>
      </c>
      <c r="N372" s="16">
        <f t="shared" si="58"/>
        <v>25.991832636265841</v>
      </c>
      <c r="O372" s="16">
        <f t="shared" si="58"/>
        <v>24.783030990213618</v>
      </c>
      <c r="P372" s="16">
        <f t="shared" si="58"/>
        <v>25.937344452074488</v>
      </c>
      <c r="Q372" s="16">
        <f t="shared" si="58"/>
        <v>24.979290011592955</v>
      </c>
      <c r="R372" s="16">
        <f t="shared" si="54"/>
        <v>35.08955751678662</v>
      </c>
      <c r="S372" s="5">
        <f t="shared" si="51"/>
        <v>0</v>
      </c>
      <c r="T372" s="17">
        <f t="shared" si="55"/>
        <v>0</v>
      </c>
    </row>
    <row r="373" spans="1:20" x14ac:dyDescent="0.25">
      <c r="A373" s="24">
        <v>42537.333333333336</v>
      </c>
      <c r="B373" s="10">
        <v>0</v>
      </c>
      <c r="C373" s="9">
        <v>0</v>
      </c>
      <c r="D373" s="10">
        <v>0</v>
      </c>
      <c r="E373" s="9">
        <v>0</v>
      </c>
      <c r="F373" s="10">
        <f t="shared" si="52"/>
        <v>0</v>
      </c>
      <c r="G373" s="9">
        <f t="shared" si="52"/>
        <v>0</v>
      </c>
      <c r="H373" s="23">
        <v>0</v>
      </c>
      <c r="I373" s="23">
        <f t="shared" si="53"/>
        <v>0</v>
      </c>
      <c r="J373" s="16">
        <f t="shared" si="50"/>
        <v>0</v>
      </c>
      <c r="K373" s="87"/>
      <c r="L373" s="86"/>
      <c r="M373" s="16">
        <f t="shared" si="58"/>
        <v>35.08955751678662</v>
      </c>
      <c r="N373" s="16">
        <f t="shared" si="58"/>
        <v>25.991832636265841</v>
      </c>
      <c r="O373" s="16">
        <f t="shared" si="58"/>
        <v>24.783030990213618</v>
      </c>
      <c r="P373" s="16">
        <f t="shared" si="58"/>
        <v>25.937344452074488</v>
      </c>
      <c r="Q373" s="16">
        <f t="shared" si="58"/>
        <v>24.979290011592955</v>
      </c>
      <c r="R373" s="16">
        <f t="shared" si="54"/>
        <v>35.08955751678662</v>
      </c>
      <c r="S373" s="5">
        <f t="shared" si="51"/>
        <v>0</v>
      </c>
      <c r="T373" s="17">
        <f t="shared" si="55"/>
        <v>0</v>
      </c>
    </row>
    <row r="374" spans="1:20" x14ac:dyDescent="0.25">
      <c r="A374" s="24">
        <v>42537.375</v>
      </c>
      <c r="B374" s="10">
        <v>31.71</v>
      </c>
      <c r="C374" s="9">
        <v>1561.0833</v>
      </c>
      <c r="D374" s="10">
        <v>31.71</v>
      </c>
      <c r="E374" s="9">
        <v>1561.0830000000001</v>
      </c>
      <c r="F374" s="10">
        <f t="shared" si="52"/>
        <v>0</v>
      </c>
      <c r="G374" s="9">
        <f t="shared" si="52"/>
        <v>2.9999999992469384E-4</v>
      </c>
      <c r="H374" s="23">
        <v>0</v>
      </c>
      <c r="I374" s="23">
        <f t="shared" si="53"/>
        <v>0</v>
      </c>
      <c r="J374" s="16">
        <f t="shared" si="50"/>
        <v>0</v>
      </c>
      <c r="K374" s="87"/>
      <c r="L374" s="86"/>
      <c r="M374" s="16">
        <f t="shared" si="58"/>
        <v>35.08955751678662</v>
      </c>
      <c r="N374" s="16">
        <f t="shared" si="58"/>
        <v>25.991832636265841</v>
      </c>
      <c r="O374" s="16">
        <f t="shared" si="58"/>
        <v>24.783030990213618</v>
      </c>
      <c r="P374" s="16">
        <f t="shared" si="58"/>
        <v>25.937344452074488</v>
      </c>
      <c r="Q374" s="16">
        <f t="shared" si="58"/>
        <v>24.979290011592955</v>
      </c>
      <c r="R374" s="16">
        <f t="shared" si="54"/>
        <v>35.08955751678662</v>
      </c>
      <c r="S374" s="5">
        <f t="shared" si="51"/>
        <v>0</v>
      </c>
      <c r="T374" s="17">
        <f t="shared" si="55"/>
        <v>0</v>
      </c>
    </row>
    <row r="375" spans="1:20" x14ac:dyDescent="0.25">
      <c r="A375" s="24">
        <v>42537.416666666664</v>
      </c>
      <c r="B375" s="10">
        <v>77.212999999999994</v>
      </c>
      <c r="C375" s="9">
        <v>2815.1859800000002</v>
      </c>
      <c r="D375" s="10">
        <v>77.213000000000008</v>
      </c>
      <c r="E375" s="9">
        <v>2815.1860000000001</v>
      </c>
      <c r="F375" s="10">
        <f t="shared" si="52"/>
        <v>0</v>
      </c>
      <c r="G375" s="9">
        <f t="shared" si="52"/>
        <v>-1.9999999949504854E-5</v>
      </c>
      <c r="H375" s="23">
        <v>0</v>
      </c>
      <c r="I375" s="23">
        <f t="shared" si="53"/>
        <v>0</v>
      </c>
      <c r="J375" s="16">
        <f t="shared" si="50"/>
        <v>0</v>
      </c>
      <c r="K375" s="87"/>
      <c r="L375" s="86"/>
      <c r="M375" s="16">
        <f t="shared" si="58"/>
        <v>35.08955751678662</v>
      </c>
      <c r="N375" s="16">
        <f t="shared" si="58"/>
        <v>25.991832636265841</v>
      </c>
      <c r="O375" s="16">
        <f t="shared" si="58"/>
        <v>24.783030990213618</v>
      </c>
      <c r="P375" s="16">
        <f t="shared" si="58"/>
        <v>25.937344452074488</v>
      </c>
      <c r="Q375" s="16">
        <f t="shared" si="58"/>
        <v>24.979290011592955</v>
      </c>
      <c r="R375" s="16">
        <f t="shared" si="54"/>
        <v>35.08955751678662</v>
      </c>
      <c r="S375" s="5">
        <f t="shared" si="51"/>
        <v>0</v>
      </c>
      <c r="T375" s="17">
        <f t="shared" si="55"/>
        <v>0</v>
      </c>
    </row>
    <row r="376" spans="1:20" x14ac:dyDescent="0.25">
      <c r="A376" s="24">
        <v>42537.458333333336</v>
      </c>
      <c r="B376" s="10">
        <v>40.33</v>
      </c>
      <c r="C376" s="9">
        <v>1168.3601000000001</v>
      </c>
      <c r="D376" s="10">
        <v>40.33</v>
      </c>
      <c r="E376" s="9">
        <v>1168.3600000000001</v>
      </c>
      <c r="F376" s="10">
        <f t="shared" si="52"/>
        <v>0</v>
      </c>
      <c r="G376" s="9">
        <f t="shared" si="52"/>
        <v>9.9999999974897946E-5</v>
      </c>
      <c r="H376" s="23">
        <v>0</v>
      </c>
      <c r="I376" s="23">
        <f t="shared" si="53"/>
        <v>0</v>
      </c>
      <c r="J376" s="16">
        <f t="shared" si="50"/>
        <v>0</v>
      </c>
      <c r="K376" s="87"/>
      <c r="L376" s="86"/>
      <c r="M376" s="16">
        <f t="shared" ref="M376:Q391" si="59">M375</f>
        <v>35.08955751678662</v>
      </c>
      <c r="N376" s="16">
        <f t="shared" si="59"/>
        <v>25.991832636265841</v>
      </c>
      <c r="O376" s="16">
        <f t="shared" si="59"/>
        <v>24.783030990213618</v>
      </c>
      <c r="P376" s="16">
        <f t="shared" si="59"/>
        <v>25.937344452074488</v>
      </c>
      <c r="Q376" s="16">
        <f t="shared" si="59"/>
        <v>24.979290011592955</v>
      </c>
      <c r="R376" s="16">
        <f t="shared" si="54"/>
        <v>35.08955751678662</v>
      </c>
      <c r="S376" s="5">
        <f t="shared" si="51"/>
        <v>0</v>
      </c>
      <c r="T376" s="17">
        <f t="shared" si="55"/>
        <v>0</v>
      </c>
    </row>
    <row r="377" spans="1:20" x14ac:dyDescent="0.25">
      <c r="A377" s="24">
        <v>42537.5</v>
      </c>
      <c r="B377" s="10">
        <v>0</v>
      </c>
      <c r="C377" s="9">
        <v>0</v>
      </c>
      <c r="D377" s="10">
        <v>0</v>
      </c>
      <c r="E377" s="9">
        <v>0</v>
      </c>
      <c r="F377" s="10">
        <f t="shared" si="52"/>
        <v>0</v>
      </c>
      <c r="G377" s="9">
        <f t="shared" si="52"/>
        <v>0</v>
      </c>
      <c r="H377" s="23">
        <v>0</v>
      </c>
      <c r="I377" s="23">
        <f t="shared" si="53"/>
        <v>0</v>
      </c>
      <c r="J377" s="16">
        <f t="shared" si="50"/>
        <v>0</v>
      </c>
      <c r="K377" s="87"/>
      <c r="L377" s="86"/>
      <c r="M377" s="16">
        <f t="shared" si="59"/>
        <v>35.08955751678662</v>
      </c>
      <c r="N377" s="16">
        <f t="shared" si="59"/>
        <v>25.991832636265841</v>
      </c>
      <c r="O377" s="16">
        <f t="shared" si="59"/>
        <v>24.783030990213618</v>
      </c>
      <c r="P377" s="16">
        <f t="shared" si="59"/>
        <v>25.937344452074488</v>
      </c>
      <c r="Q377" s="16">
        <f t="shared" si="59"/>
        <v>24.979290011592955</v>
      </c>
      <c r="R377" s="16">
        <f t="shared" si="54"/>
        <v>35.08955751678662</v>
      </c>
      <c r="S377" s="5">
        <f t="shared" si="51"/>
        <v>0</v>
      </c>
      <c r="T377" s="17">
        <f t="shared" si="55"/>
        <v>0</v>
      </c>
    </row>
    <row r="378" spans="1:20" x14ac:dyDescent="0.25">
      <c r="A378" s="24">
        <v>42537.541666666664</v>
      </c>
      <c r="B378" s="10">
        <v>0</v>
      </c>
      <c r="C378" s="9">
        <v>0</v>
      </c>
      <c r="D378" s="10">
        <v>0</v>
      </c>
      <c r="E378" s="9">
        <v>0</v>
      </c>
      <c r="F378" s="10">
        <f t="shared" si="52"/>
        <v>0</v>
      </c>
      <c r="G378" s="9">
        <f t="shared" si="52"/>
        <v>0</v>
      </c>
      <c r="H378" s="23">
        <v>0</v>
      </c>
      <c r="I378" s="23">
        <f t="shared" si="53"/>
        <v>0</v>
      </c>
      <c r="J378" s="16">
        <f t="shared" si="50"/>
        <v>0</v>
      </c>
      <c r="K378" s="87"/>
      <c r="L378" s="86"/>
      <c r="M378" s="16">
        <f t="shared" si="59"/>
        <v>35.08955751678662</v>
      </c>
      <c r="N378" s="16">
        <f t="shared" si="59"/>
        <v>25.991832636265841</v>
      </c>
      <c r="O378" s="16">
        <f t="shared" si="59"/>
        <v>24.783030990213618</v>
      </c>
      <c r="P378" s="16">
        <f t="shared" si="59"/>
        <v>25.937344452074488</v>
      </c>
      <c r="Q378" s="16">
        <f t="shared" si="59"/>
        <v>24.979290011592955</v>
      </c>
      <c r="R378" s="16">
        <f t="shared" si="54"/>
        <v>35.08955751678662</v>
      </c>
      <c r="S378" s="5">
        <f t="shared" si="51"/>
        <v>0</v>
      </c>
      <c r="T378" s="17">
        <f t="shared" si="55"/>
        <v>0</v>
      </c>
    </row>
    <row r="379" spans="1:20" x14ac:dyDescent="0.25">
      <c r="A379" s="24">
        <v>42537.583333333336</v>
      </c>
      <c r="B379" s="10">
        <v>0</v>
      </c>
      <c r="C379" s="9">
        <v>0</v>
      </c>
      <c r="D379" s="10">
        <v>0</v>
      </c>
      <c r="E379" s="9">
        <v>0</v>
      </c>
      <c r="F379" s="10">
        <f t="shared" si="52"/>
        <v>0</v>
      </c>
      <c r="G379" s="9">
        <f t="shared" si="52"/>
        <v>0</v>
      </c>
      <c r="H379" s="23">
        <v>0</v>
      </c>
      <c r="I379" s="23">
        <f t="shared" si="53"/>
        <v>0</v>
      </c>
      <c r="J379" s="16">
        <f t="shared" si="50"/>
        <v>0</v>
      </c>
      <c r="K379" s="87"/>
      <c r="L379" s="86"/>
      <c r="M379" s="16">
        <f t="shared" si="59"/>
        <v>35.08955751678662</v>
      </c>
      <c r="N379" s="16">
        <f t="shared" si="59"/>
        <v>25.991832636265841</v>
      </c>
      <c r="O379" s="16">
        <f t="shared" si="59"/>
        <v>24.783030990213618</v>
      </c>
      <c r="P379" s="16">
        <f t="shared" si="59"/>
        <v>25.937344452074488</v>
      </c>
      <c r="Q379" s="16">
        <f t="shared" si="59"/>
        <v>24.979290011592955</v>
      </c>
      <c r="R379" s="16">
        <f t="shared" si="54"/>
        <v>35.08955751678662</v>
      </c>
      <c r="S379" s="5">
        <f t="shared" si="51"/>
        <v>0</v>
      </c>
      <c r="T379" s="17">
        <f t="shared" si="55"/>
        <v>0</v>
      </c>
    </row>
    <row r="380" spans="1:20" x14ac:dyDescent="0.25">
      <c r="A380" s="24">
        <v>42537.625</v>
      </c>
      <c r="B380" s="10">
        <v>0</v>
      </c>
      <c r="C380" s="9">
        <v>0</v>
      </c>
      <c r="D380" s="10">
        <v>0</v>
      </c>
      <c r="E380" s="9">
        <v>0</v>
      </c>
      <c r="F380" s="10">
        <f t="shared" si="52"/>
        <v>0</v>
      </c>
      <c r="G380" s="9">
        <f t="shared" si="52"/>
        <v>0</v>
      </c>
      <c r="H380" s="23">
        <v>0</v>
      </c>
      <c r="I380" s="23">
        <f t="shared" si="53"/>
        <v>0</v>
      </c>
      <c r="J380" s="16">
        <f t="shared" si="50"/>
        <v>0</v>
      </c>
      <c r="K380" s="87"/>
      <c r="L380" s="86"/>
      <c r="M380" s="16">
        <f t="shared" si="59"/>
        <v>35.08955751678662</v>
      </c>
      <c r="N380" s="16">
        <f t="shared" si="59"/>
        <v>25.991832636265841</v>
      </c>
      <c r="O380" s="16">
        <f t="shared" si="59"/>
        <v>24.783030990213618</v>
      </c>
      <c r="P380" s="16">
        <f t="shared" si="59"/>
        <v>25.937344452074488</v>
      </c>
      <c r="Q380" s="16">
        <f t="shared" si="59"/>
        <v>24.979290011592955</v>
      </c>
      <c r="R380" s="16">
        <f t="shared" si="54"/>
        <v>35.08955751678662</v>
      </c>
      <c r="S380" s="5">
        <f t="shared" si="51"/>
        <v>0</v>
      </c>
      <c r="T380" s="17">
        <f t="shared" si="55"/>
        <v>0</v>
      </c>
    </row>
    <row r="381" spans="1:20" x14ac:dyDescent="0.25">
      <c r="A381" s="24">
        <v>42537.666666666664</v>
      </c>
      <c r="B381" s="10">
        <v>0</v>
      </c>
      <c r="C381" s="9">
        <v>0</v>
      </c>
      <c r="D381" s="22">
        <v>0</v>
      </c>
      <c r="E381" s="23">
        <v>0</v>
      </c>
      <c r="F381" s="10">
        <f t="shared" si="52"/>
        <v>0</v>
      </c>
      <c r="G381" s="9">
        <f t="shared" si="52"/>
        <v>0</v>
      </c>
      <c r="H381" s="23">
        <v>0</v>
      </c>
      <c r="I381" s="23">
        <f t="shared" si="53"/>
        <v>0</v>
      </c>
      <c r="J381" s="16">
        <f t="shared" si="50"/>
        <v>0</v>
      </c>
      <c r="K381" s="87"/>
      <c r="L381" s="86"/>
      <c r="M381" s="16">
        <f t="shared" si="59"/>
        <v>35.08955751678662</v>
      </c>
      <c r="N381" s="16">
        <f t="shared" si="59"/>
        <v>25.991832636265841</v>
      </c>
      <c r="O381" s="16">
        <f t="shared" si="59"/>
        <v>24.783030990213618</v>
      </c>
      <c r="P381" s="16">
        <f t="shared" si="59"/>
        <v>25.937344452074488</v>
      </c>
      <c r="Q381" s="16">
        <f t="shared" si="59"/>
        <v>24.979290011592955</v>
      </c>
      <c r="R381" s="16">
        <f t="shared" si="54"/>
        <v>35.08955751678662</v>
      </c>
      <c r="S381" s="5">
        <f t="shared" si="51"/>
        <v>0</v>
      </c>
      <c r="T381" s="17">
        <f t="shared" si="55"/>
        <v>0</v>
      </c>
    </row>
    <row r="382" spans="1:20" x14ac:dyDescent="0.25">
      <c r="A382" s="24">
        <v>42537.708333333336</v>
      </c>
      <c r="B382" s="10">
        <v>0</v>
      </c>
      <c r="C382" s="9">
        <v>0</v>
      </c>
      <c r="D382" s="22">
        <v>0</v>
      </c>
      <c r="E382" s="23">
        <v>0</v>
      </c>
      <c r="F382" s="10">
        <f t="shared" si="52"/>
        <v>0</v>
      </c>
      <c r="G382" s="9">
        <f t="shared" si="52"/>
        <v>0</v>
      </c>
      <c r="H382" s="23">
        <v>0</v>
      </c>
      <c r="I382" s="23">
        <f t="shared" si="53"/>
        <v>0</v>
      </c>
      <c r="J382" s="16">
        <f t="shared" si="50"/>
        <v>0</v>
      </c>
      <c r="K382" s="87"/>
      <c r="L382" s="86"/>
      <c r="M382" s="16">
        <f t="shared" si="59"/>
        <v>35.08955751678662</v>
      </c>
      <c r="N382" s="16">
        <f t="shared" si="59"/>
        <v>25.991832636265841</v>
      </c>
      <c r="O382" s="16">
        <f t="shared" si="59"/>
        <v>24.783030990213618</v>
      </c>
      <c r="P382" s="16">
        <f t="shared" si="59"/>
        <v>25.937344452074488</v>
      </c>
      <c r="Q382" s="16">
        <f t="shared" si="59"/>
        <v>24.979290011592955</v>
      </c>
      <c r="R382" s="16">
        <f t="shared" si="54"/>
        <v>35.08955751678662</v>
      </c>
      <c r="S382" s="5">
        <f t="shared" si="51"/>
        <v>0</v>
      </c>
      <c r="T382" s="17">
        <f t="shared" si="55"/>
        <v>0</v>
      </c>
    </row>
    <row r="383" spans="1:20" x14ac:dyDescent="0.25">
      <c r="A383" s="24">
        <v>42537.75</v>
      </c>
      <c r="B383" s="10">
        <v>0</v>
      </c>
      <c r="C383" s="9">
        <v>0</v>
      </c>
      <c r="D383" s="22">
        <v>0</v>
      </c>
      <c r="E383" s="23">
        <v>0</v>
      </c>
      <c r="F383" s="10">
        <f t="shared" si="52"/>
        <v>0</v>
      </c>
      <c r="G383" s="9">
        <f t="shared" si="52"/>
        <v>0</v>
      </c>
      <c r="H383" s="23">
        <v>0</v>
      </c>
      <c r="I383" s="23">
        <f t="shared" si="53"/>
        <v>0</v>
      </c>
      <c r="J383" s="16">
        <f t="shared" si="50"/>
        <v>0</v>
      </c>
      <c r="K383" s="87"/>
      <c r="L383" s="86"/>
      <c r="M383" s="16">
        <f t="shared" si="59"/>
        <v>35.08955751678662</v>
      </c>
      <c r="N383" s="16">
        <f t="shared" si="59"/>
        <v>25.991832636265841</v>
      </c>
      <c r="O383" s="16">
        <f t="shared" si="59"/>
        <v>24.783030990213618</v>
      </c>
      <c r="P383" s="16">
        <f t="shared" si="59"/>
        <v>25.937344452074488</v>
      </c>
      <c r="Q383" s="16">
        <f t="shared" si="59"/>
        <v>24.979290011592955</v>
      </c>
      <c r="R383" s="16">
        <f t="shared" si="54"/>
        <v>35.08955751678662</v>
      </c>
      <c r="S383" s="5">
        <f t="shared" si="51"/>
        <v>0</v>
      </c>
      <c r="T383" s="17">
        <f t="shared" si="55"/>
        <v>0</v>
      </c>
    </row>
    <row r="384" spans="1:20" x14ac:dyDescent="0.25">
      <c r="A384" s="24">
        <v>42537.791666666664</v>
      </c>
      <c r="B384" s="10">
        <v>0</v>
      </c>
      <c r="C384" s="9">
        <v>0</v>
      </c>
      <c r="D384" s="10">
        <v>0</v>
      </c>
      <c r="E384" s="9">
        <v>0</v>
      </c>
      <c r="F384" s="10">
        <f t="shared" si="52"/>
        <v>0</v>
      </c>
      <c r="G384" s="9">
        <f t="shared" si="52"/>
        <v>0</v>
      </c>
      <c r="H384" s="23">
        <v>0</v>
      </c>
      <c r="I384" s="23">
        <f t="shared" si="53"/>
        <v>0</v>
      </c>
      <c r="J384" s="16">
        <f t="shared" si="50"/>
        <v>0</v>
      </c>
      <c r="K384" s="87"/>
      <c r="L384" s="86"/>
      <c r="M384" s="16">
        <f t="shared" si="59"/>
        <v>35.08955751678662</v>
      </c>
      <c r="N384" s="16">
        <f t="shared" si="59"/>
        <v>25.991832636265841</v>
      </c>
      <c r="O384" s="16">
        <f t="shared" si="59"/>
        <v>24.783030990213618</v>
      </c>
      <c r="P384" s="16">
        <f t="shared" si="59"/>
        <v>25.937344452074488</v>
      </c>
      <c r="Q384" s="16">
        <f t="shared" si="59"/>
        <v>24.979290011592955</v>
      </c>
      <c r="R384" s="16">
        <f t="shared" si="54"/>
        <v>35.08955751678662</v>
      </c>
      <c r="S384" s="5">
        <f t="shared" si="51"/>
        <v>0</v>
      </c>
      <c r="T384" s="17">
        <f t="shared" si="55"/>
        <v>0</v>
      </c>
    </row>
    <row r="385" spans="1:20" x14ac:dyDescent="0.25">
      <c r="A385" s="24">
        <v>42537.833333333336</v>
      </c>
      <c r="B385" s="10">
        <v>2.9340000000000002</v>
      </c>
      <c r="C385" s="9">
        <v>80.388666000000001</v>
      </c>
      <c r="D385" s="10">
        <v>2.9340000000000002</v>
      </c>
      <c r="E385" s="9">
        <v>80.38900000000001</v>
      </c>
      <c r="F385" s="10">
        <f t="shared" si="52"/>
        <v>0</v>
      </c>
      <c r="G385" s="9">
        <f t="shared" si="52"/>
        <v>-3.3400000000938235E-4</v>
      </c>
      <c r="H385" s="23">
        <v>0</v>
      </c>
      <c r="I385" s="23">
        <f t="shared" si="53"/>
        <v>0</v>
      </c>
      <c r="J385" s="16">
        <f t="shared" si="50"/>
        <v>0</v>
      </c>
      <c r="K385" s="87"/>
      <c r="L385" s="86"/>
      <c r="M385" s="16">
        <f t="shared" si="59"/>
        <v>35.08955751678662</v>
      </c>
      <c r="N385" s="16">
        <f t="shared" si="59"/>
        <v>25.991832636265841</v>
      </c>
      <c r="O385" s="16">
        <f t="shared" si="59"/>
        <v>24.783030990213618</v>
      </c>
      <c r="P385" s="16">
        <f t="shared" si="59"/>
        <v>25.937344452074488</v>
      </c>
      <c r="Q385" s="16">
        <f t="shared" si="59"/>
        <v>24.979290011592955</v>
      </c>
      <c r="R385" s="16">
        <f t="shared" si="54"/>
        <v>35.08955751678662</v>
      </c>
      <c r="S385" s="5">
        <f t="shared" si="51"/>
        <v>0</v>
      </c>
      <c r="T385" s="17">
        <f t="shared" si="55"/>
        <v>0</v>
      </c>
    </row>
    <row r="386" spans="1:20" x14ac:dyDescent="0.25">
      <c r="A386" s="24">
        <v>42537.875</v>
      </c>
      <c r="B386" s="10">
        <v>5.1029999999999998</v>
      </c>
      <c r="C386" s="9">
        <v>156.29978700000001</v>
      </c>
      <c r="D386" s="10">
        <v>5.1030000000000006</v>
      </c>
      <c r="E386" s="9">
        <v>156.30000000000001</v>
      </c>
      <c r="F386" s="10">
        <f t="shared" si="52"/>
        <v>0</v>
      </c>
      <c r="G386" s="9">
        <f t="shared" si="52"/>
        <v>-2.1300000000223918E-4</v>
      </c>
      <c r="H386" s="23">
        <v>0</v>
      </c>
      <c r="I386" s="23">
        <f t="shared" si="53"/>
        <v>0</v>
      </c>
      <c r="J386" s="16">
        <f t="shared" si="50"/>
        <v>0</v>
      </c>
      <c r="K386" s="87"/>
      <c r="L386" s="86"/>
      <c r="M386" s="16">
        <f t="shared" si="59"/>
        <v>35.08955751678662</v>
      </c>
      <c r="N386" s="16">
        <f t="shared" si="59"/>
        <v>25.991832636265841</v>
      </c>
      <c r="O386" s="16">
        <f t="shared" si="59"/>
        <v>24.783030990213618</v>
      </c>
      <c r="P386" s="16">
        <f t="shared" si="59"/>
        <v>25.937344452074488</v>
      </c>
      <c r="Q386" s="16">
        <f t="shared" si="59"/>
        <v>24.979290011592955</v>
      </c>
      <c r="R386" s="16">
        <f t="shared" si="54"/>
        <v>35.08955751678662</v>
      </c>
      <c r="S386" s="5">
        <f t="shared" si="51"/>
        <v>0</v>
      </c>
      <c r="T386" s="17">
        <f t="shared" si="55"/>
        <v>0</v>
      </c>
    </row>
    <row r="387" spans="1:20" x14ac:dyDescent="0.25">
      <c r="A387" s="24">
        <v>42537.916666666664</v>
      </c>
      <c r="B387" s="10">
        <v>10.220000000000001</v>
      </c>
      <c r="C387" s="9">
        <v>277.37079999999997</v>
      </c>
      <c r="D387" s="10">
        <v>10.220000000000001</v>
      </c>
      <c r="E387" s="9">
        <v>277.37100000000004</v>
      </c>
      <c r="F387" s="10">
        <f t="shared" si="52"/>
        <v>0</v>
      </c>
      <c r="G387" s="9">
        <f t="shared" si="52"/>
        <v>-2.0000000006348273E-4</v>
      </c>
      <c r="H387" s="23">
        <v>0</v>
      </c>
      <c r="I387" s="23">
        <f t="shared" si="53"/>
        <v>0</v>
      </c>
      <c r="J387" s="16">
        <f t="shared" si="50"/>
        <v>0</v>
      </c>
      <c r="K387" s="87"/>
      <c r="L387" s="86"/>
      <c r="M387" s="16">
        <f t="shared" si="59"/>
        <v>35.08955751678662</v>
      </c>
      <c r="N387" s="16">
        <f t="shared" si="59"/>
        <v>25.991832636265841</v>
      </c>
      <c r="O387" s="16">
        <f t="shared" si="59"/>
        <v>24.783030990213618</v>
      </c>
      <c r="P387" s="16">
        <f t="shared" si="59"/>
        <v>25.937344452074488</v>
      </c>
      <c r="Q387" s="16">
        <f t="shared" si="59"/>
        <v>24.979290011592955</v>
      </c>
      <c r="R387" s="16">
        <f t="shared" si="54"/>
        <v>35.08955751678662</v>
      </c>
      <c r="S387" s="5">
        <f t="shared" si="51"/>
        <v>0</v>
      </c>
      <c r="T387" s="17">
        <f t="shared" si="55"/>
        <v>0</v>
      </c>
    </row>
    <row r="388" spans="1:20" x14ac:dyDescent="0.25">
      <c r="A388" s="24">
        <v>42537.958333333336</v>
      </c>
      <c r="B388" s="10">
        <v>0</v>
      </c>
      <c r="C388" s="9">
        <v>0</v>
      </c>
      <c r="D388" s="10">
        <v>0</v>
      </c>
      <c r="E388" s="9">
        <v>0</v>
      </c>
      <c r="F388" s="10">
        <f t="shared" si="52"/>
        <v>0</v>
      </c>
      <c r="G388" s="9">
        <f t="shared" si="52"/>
        <v>0</v>
      </c>
      <c r="H388" s="23">
        <v>0</v>
      </c>
      <c r="I388" s="23">
        <f t="shared" si="53"/>
        <v>0</v>
      </c>
      <c r="J388" s="16">
        <f t="shared" si="50"/>
        <v>0</v>
      </c>
      <c r="K388" s="87"/>
      <c r="L388" s="86"/>
      <c r="M388" s="16">
        <f t="shared" si="59"/>
        <v>35.08955751678662</v>
      </c>
      <c r="N388" s="16">
        <f t="shared" si="59"/>
        <v>25.991832636265841</v>
      </c>
      <c r="O388" s="16">
        <f t="shared" si="59"/>
        <v>24.783030990213618</v>
      </c>
      <c r="P388" s="16">
        <f t="shared" si="59"/>
        <v>25.937344452074488</v>
      </c>
      <c r="Q388" s="16">
        <f t="shared" si="59"/>
        <v>24.979290011592955</v>
      </c>
      <c r="R388" s="16">
        <f t="shared" si="54"/>
        <v>35.08955751678662</v>
      </c>
      <c r="S388" s="5">
        <f t="shared" si="51"/>
        <v>0</v>
      </c>
      <c r="T388" s="17">
        <f t="shared" si="55"/>
        <v>0</v>
      </c>
    </row>
    <row r="389" spans="1:20" x14ac:dyDescent="0.25">
      <c r="A389" s="24">
        <v>42538</v>
      </c>
      <c r="B389" s="10">
        <v>0</v>
      </c>
      <c r="C389" s="9">
        <v>0</v>
      </c>
      <c r="D389" s="10">
        <v>0</v>
      </c>
      <c r="E389" s="9">
        <v>0</v>
      </c>
      <c r="F389" s="10">
        <f t="shared" si="52"/>
        <v>0</v>
      </c>
      <c r="G389" s="9">
        <f t="shared" si="52"/>
        <v>0</v>
      </c>
      <c r="H389" s="23">
        <v>0</v>
      </c>
      <c r="I389" s="23">
        <f t="shared" si="53"/>
        <v>0</v>
      </c>
      <c r="J389" s="16">
        <f t="shared" si="50"/>
        <v>0</v>
      </c>
      <c r="K389" s="87"/>
      <c r="L389" s="86"/>
      <c r="M389" s="16">
        <f t="shared" si="59"/>
        <v>35.08955751678662</v>
      </c>
      <c r="N389" s="16">
        <f t="shared" si="59"/>
        <v>25.991832636265841</v>
      </c>
      <c r="O389" s="16">
        <f t="shared" si="59"/>
        <v>24.783030990213618</v>
      </c>
      <c r="P389" s="16">
        <f t="shared" si="59"/>
        <v>25.937344452074488</v>
      </c>
      <c r="Q389" s="16">
        <f t="shared" si="59"/>
        <v>24.979290011592955</v>
      </c>
      <c r="R389" s="16">
        <f t="shared" si="54"/>
        <v>35.08955751678662</v>
      </c>
      <c r="S389" s="5">
        <f t="shared" si="51"/>
        <v>0</v>
      </c>
      <c r="T389" s="17">
        <f t="shared" si="55"/>
        <v>0</v>
      </c>
    </row>
    <row r="390" spans="1:20" x14ac:dyDescent="0.25">
      <c r="A390" s="24">
        <v>42538.041666666664</v>
      </c>
      <c r="B390" s="10">
        <v>34</v>
      </c>
      <c r="C390" s="9">
        <v>669.8</v>
      </c>
      <c r="D390" s="10">
        <v>0</v>
      </c>
      <c r="E390" s="9">
        <v>0</v>
      </c>
      <c r="F390" s="10">
        <f t="shared" si="52"/>
        <v>34</v>
      </c>
      <c r="G390" s="9">
        <f t="shared" si="52"/>
        <v>669.8</v>
      </c>
      <c r="H390" s="23">
        <v>0</v>
      </c>
      <c r="I390" s="23">
        <f t="shared" si="53"/>
        <v>34</v>
      </c>
      <c r="J390" s="16">
        <f t="shared" ref="J390:J453" si="60">IF(F390&gt;0,G390/F390,0)</f>
        <v>19.7</v>
      </c>
      <c r="K390" s="87"/>
      <c r="L390" s="86"/>
      <c r="M390" s="16">
        <f t="shared" si="59"/>
        <v>35.08955751678662</v>
      </c>
      <c r="N390" s="16">
        <f t="shared" si="59"/>
        <v>25.991832636265841</v>
      </c>
      <c r="O390" s="16">
        <f t="shared" si="59"/>
        <v>24.783030990213618</v>
      </c>
      <c r="P390" s="16">
        <f t="shared" si="59"/>
        <v>25.937344452074488</v>
      </c>
      <c r="Q390" s="16">
        <f t="shared" si="59"/>
        <v>24.979290011592955</v>
      </c>
      <c r="R390" s="16">
        <f t="shared" si="54"/>
        <v>35.08955751678662</v>
      </c>
      <c r="S390" s="5">
        <f t="shared" ref="S390:S453" si="61">IF(J390&gt;R390,J390-R390,0)</f>
        <v>0</v>
      </c>
      <c r="T390" s="17">
        <f t="shared" si="55"/>
        <v>0</v>
      </c>
    </row>
    <row r="391" spans="1:20" x14ac:dyDescent="0.25">
      <c r="A391" s="24">
        <v>42538.083333333336</v>
      </c>
      <c r="B391" s="10">
        <v>15.7</v>
      </c>
      <c r="C391" s="9">
        <v>298.45699999999999</v>
      </c>
      <c r="D391" s="10">
        <v>0</v>
      </c>
      <c r="E391" s="9">
        <v>0</v>
      </c>
      <c r="F391" s="10">
        <f t="shared" ref="F391:G454" si="62">B391-D391</f>
        <v>15.7</v>
      </c>
      <c r="G391" s="9">
        <f t="shared" si="62"/>
        <v>298.45699999999999</v>
      </c>
      <c r="H391" s="23">
        <v>0</v>
      </c>
      <c r="I391" s="23">
        <f t="shared" ref="I391:I454" si="63">F391-H391</f>
        <v>15.7</v>
      </c>
      <c r="J391" s="16">
        <f t="shared" si="60"/>
        <v>19.010000000000002</v>
      </c>
      <c r="K391" s="87"/>
      <c r="L391" s="86"/>
      <c r="M391" s="16">
        <f t="shared" si="59"/>
        <v>35.08955751678662</v>
      </c>
      <c r="N391" s="16">
        <f t="shared" si="59"/>
        <v>25.991832636265841</v>
      </c>
      <c r="O391" s="16">
        <f t="shared" si="59"/>
        <v>24.783030990213618</v>
      </c>
      <c r="P391" s="16">
        <f t="shared" si="59"/>
        <v>25.937344452074488</v>
      </c>
      <c r="Q391" s="16">
        <f t="shared" si="59"/>
        <v>24.979290011592955</v>
      </c>
      <c r="R391" s="16">
        <f t="shared" ref="R391:R454" si="64">MAX(L391:Q391)</f>
        <v>35.08955751678662</v>
      </c>
      <c r="S391" s="5">
        <f t="shared" si="61"/>
        <v>0</v>
      </c>
      <c r="T391" s="17">
        <f t="shared" ref="T391:T454" si="65">IF(S391&lt;&gt;" ",S391*I391,0)</f>
        <v>0</v>
      </c>
    </row>
    <row r="392" spans="1:20" x14ac:dyDescent="0.25">
      <c r="A392" s="24">
        <v>42538.125</v>
      </c>
      <c r="B392" s="10">
        <v>50.7</v>
      </c>
      <c r="C392" s="9">
        <v>872.54700000000003</v>
      </c>
      <c r="D392" s="10">
        <v>0</v>
      </c>
      <c r="E392" s="9">
        <v>0</v>
      </c>
      <c r="F392" s="10">
        <f t="shared" si="62"/>
        <v>50.7</v>
      </c>
      <c r="G392" s="9">
        <f t="shared" si="62"/>
        <v>872.54700000000003</v>
      </c>
      <c r="H392" s="23">
        <v>0</v>
      </c>
      <c r="I392" s="23">
        <f t="shared" si="63"/>
        <v>50.7</v>
      </c>
      <c r="J392" s="16">
        <f t="shared" si="60"/>
        <v>17.21</v>
      </c>
      <c r="K392" s="87"/>
      <c r="L392" s="86"/>
      <c r="M392" s="16">
        <f t="shared" ref="M392:Q407" si="66">M391</f>
        <v>35.08955751678662</v>
      </c>
      <c r="N392" s="16">
        <f t="shared" si="66"/>
        <v>25.991832636265841</v>
      </c>
      <c r="O392" s="16">
        <f t="shared" si="66"/>
        <v>24.783030990213618</v>
      </c>
      <c r="P392" s="16">
        <f t="shared" si="66"/>
        <v>25.937344452074488</v>
      </c>
      <c r="Q392" s="16">
        <f t="shared" si="66"/>
        <v>24.979290011592955</v>
      </c>
      <c r="R392" s="16">
        <f t="shared" si="64"/>
        <v>35.08955751678662</v>
      </c>
      <c r="S392" s="5">
        <f t="shared" si="61"/>
        <v>0</v>
      </c>
      <c r="T392" s="17">
        <f t="shared" si="65"/>
        <v>0</v>
      </c>
    </row>
    <row r="393" spans="1:20" x14ac:dyDescent="0.25">
      <c r="A393" s="24">
        <v>42538.166666666664</v>
      </c>
      <c r="B393" s="10">
        <v>34.700000000000003</v>
      </c>
      <c r="C393" s="9">
        <v>544.096</v>
      </c>
      <c r="D393" s="10">
        <v>0</v>
      </c>
      <c r="E393" s="9">
        <v>0</v>
      </c>
      <c r="F393" s="10">
        <f t="shared" si="62"/>
        <v>34.700000000000003</v>
      </c>
      <c r="G393" s="9">
        <f t="shared" si="62"/>
        <v>544.096</v>
      </c>
      <c r="H393" s="23">
        <v>0</v>
      </c>
      <c r="I393" s="23">
        <f t="shared" si="63"/>
        <v>34.700000000000003</v>
      </c>
      <c r="J393" s="16">
        <f t="shared" si="60"/>
        <v>15.679999999999998</v>
      </c>
      <c r="K393" s="87"/>
      <c r="L393" s="86"/>
      <c r="M393" s="16">
        <f t="shared" si="66"/>
        <v>35.08955751678662</v>
      </c>
      <c r="N393" s="16">
        <f t="shared" si="66"/>
        <v>25.991832636265841</v>
      </c>
      <c r="O393" s="16">
        <f t="shared" si="66"/>
        <v>24.783030990213618</v>
      </c>
      <c r="P393" s="16">
        <f t="shared" si="66"/>
        <v>25.937344452074488</v>
      </c>
      <c r="Q393" s="16">
        <f t="shared" si="66"/>
        <v>24.979290011592955</v>
      </c>
      <c r="R393" s="16">
        <f t="shared" si="64"/>
        <v>35.08955751678662</v>
      </c>
      <c r="S393" s="5">
        <f t="shared" si="61"/>
        <v>0</v>
      </c>
      <c r="T393" s="17">
        <f t="shared" si="65"/>
        <v>0</v>
      </c>
    </row>
    <row r="394" spans="1:20" x14ac:dyDescent="0.25">
      <c r="A394" s="24">
        <v>42538.208333333336</v>
      </c>
      <c r="B394" s="10">
        <v>29.5</v>
      </c>
      <c r="C394" s="9">
        <v>488.815</v>
      </c>
      <c r="D394" s="10">
        <v>4.9380000000000006</v>
      </c>
      <c r="E394" s="9">
        <v>81.823000000000008</v>
      </c>
      <c r="F394" s="10">
        <f t="shared" si="62"/>
        <v>24.561999999999998</v>
      </c>
      <c r="G394" s="9">
        <f t="shared" si="62"/>
        <v>406.99199999999996</v>
      </c>
      <c r="H394" s="23">
        <v>0</v>
      </c>
      <c r="I394" s="23">
        <f t="shared" si="63"/>
        <v>24.561999999999998</v>
      </c>
      <c r="J394" s="16">
        <f t="shared" si="60"/>
        <v>16.569986157479033</v>
      </c>
      <c r="K394" s="87"/>
      <c r="L394" s="86"/>
      <c r="M394" s="16">
        <f t="shared" si="66"/>
        <v>35.08955751678662</v>
      </c>
      <c r="N394" s="16">
        <f t="shared" si="66"/>
        <v>25.991832636265841</v>
      </c>
      <c r="O394" s="16">
        <f t="shared" si="66"/>
        <v>24.783030990213618</v>
      </c>
      <c r="P394" s="16">
        <f t="shared" si="66"/>
        <v>25.937344452074488</v>
      </c>
      <c r="Q394" s="16">
        <f t="shared" si="66"/>
        <v>24.979290011592955</v>
      </c>
      <c r="R394" s="16">
        <f t="shared" si="64"/>
        <v>35.08955751678662</v>
      </c>
      <c r="S394" s="5">
        <f t="shared" si="61"/>
        <v>0</v>
      </c>
      <c r="T394" s="17">
        <f t="shared" si="65"/>
        <v>0</v>
      </c>
    </row>
    <row r="395" spans="1:20" x14ac:dyDescent="0.25">
      <c r="A395" s="24">
        <v>42538.25</v>
      </c>
      <c r="B395" s="10">
        <v>16.55</v>
      </c>
      <c r="C395" s="9">
        <v>297.89999999999998</v>
      </c>
      <c r="D395" s="10">
        <v>0</v>
      </c>
      <c r="E395" s="9">
        <v>0</v>
      </c>
      <c r="F395" s="10">
        <f t="shared" si="62"/>
        <v>16.55</v>
      </c>
      <c r="G395" s="9">
        <f t="shared" si="62"/>
        <v>297.89999999999998</v>
      </c>
      <c r="H395" s="23">
        <v>0</v>
      </c>
      <c r="I395" s="23">
        <f t="shared" si="63"/>
        <v>16.55</v>
      </c>
      <c r="J395" s="16">
        <f t="shared" si="60"/>
        <v>17.999999999999996</v>
      </c>
      <c r="K395" s="87"/>
      <c r="L395" s="86"/>
      <c r="M395" s="16">
        <f t="shared" si="66"/>
        <v>35.08955751678662</v>
      </c>
      <c r="N395" s="16">
        <f t="shared" si="66"/>
        <v>25.991832636265841</v>
      </c>
      <c r="O395" s="16">
        <f t="shared" si="66"/>
        <v>24.783030990213618</v>
      </c>
      <c r="P395" s="16">
        <f t="shared" si="66"/>
        <v>25.937344452074488</v>
      </c>
      <c r="Q395" s="16">
        <f t="shared" si="66"/>
        <v>24.979290011592955</v>
      </c>
      <c r="R395" s="16">
        <f t="shared" si="64"/>
        <v>35.08955751678662</v>
      </c>
      <c r="S395" s="5">
        <f t="shared" si="61"/>
        <v>0</v>
      </c>
      <c r="T395" s="17">
        <f t="shared" si="65"/>
        <v>0</v>
      </c>
    </row>
    <row r="396" spans="1:20" x14ac:dyDescent="0.25">
      <c r="A396" s="24">
        <v>42538.291666666664</v>
      </c>
      <c r="B396" s="10">
        <v>18.318000000000001</v>
      </c>
      <c r="C396" s="9">
        <v>372.03858000000002</v>
      </c>
      <c r="D396" s="10">
        <v>0</v>
      </c>
      <c r="E396" s="9">
        <v>0</v>
      </c>
      <c r="F396" s="10">
        <f t="shared" si="62"/>
        <v>18.318000000000001</v>
      </c>
      <c r="G396" s="9">
        <f t="shared" si="62"/>
        <v>372.03858000000002</v>
      </c>
      <c r="H396" s="23">
        <v>0</v>
      </c>
      <c r="I396" s="23">
        <f t="shared" si="63"/>
        <v>18.318000000000001</v>
      </c>
      <c r="J396" s="16">
        <f t="shared" si="60"/>
        <v>20.309999999999999</v>
      </c>
      <c r="K396" s="87"/>
      <c r="L396" s="86"/>
      <c r="M396" s="16">
        <f t="shared" si="66"/>
        <v>35.08955751678662</v>
      </c>
      <c r="N396" s="16">
        <f t="shared" si="66"/>
        <v>25.991832636265841</v>
      </c>
      <c r="O396" s="16">
        <f t="shared" si="66"/>
        <v>24.783030990213618</v>
      </c>
      <c r="P396" s="16">
        <f t="shared" si="66"/>
        <v>25.937344452074488</v>
      </c>
      <c r="Q396" s="16">
        <f t="shared" si="66"/>
        <v>24.979290011592955</v>
      </c>
      <c r="R396" s="16">
        <f t="shared" si="64"/>
        <v>35.08955751678662</v>
      </c>
      <c r="S396" s="5">
        <f t="shared" si="61"/>
        <v>0</v>
      </c>
      <c r="T396" s="17">
        <f t="shared" si="65"/>
        <v>0</v>
      </c>
    </row>
    <row r="397" spans="1:20" x14ac:dyDescent="0.25">
      <c r="A397" s="24">
        <v>42538.333333333336</v>
      </c>
      <c r="B397" s="10">
        <v>134.78299999999999</v>
      </c>
      <c r="C397" s="9">
        <v>2951.7476999999999</v>
      </c>
      <c r="D397" s="10">
        <v>106.16</v>
      </c>
      <c r="E397" s="9">
        <v>2324.9070000000002</v>
      </c>
      <c r="F397" s="10">
        <f t="shared" si="62"/>
        <v>28.62299999999999</v>
      </c>
      <c r="G397" s="9">
        <f t="shared" si="62"/>
        <v>626.84069999999974</v>
      </c>
      <c r="H397" s="23">
        <v>0</v>
      </c>
      <c r="I397" s="23">
        <f t="shared" si="63"/>
        <v>28.62299999999999</v>
      </c>
      <c r="J397" s="16">
        <f t="shared" si="60"/>
        <v>21.899895189183521</v>
      </c>
      <c r="K397" s="87"/>
      <c r="L397" s="86"/>
      <c r="M397" s="16">
        <f t="shared" si="66"/>
        <v>35.08955751678662</v>
      </c>
      <c r="N397" s="16">
        <f t="shared" si="66"/>
        <v>25.991832636265841</v>
      </c>
      <c r="O397" s="16">
        <f t="shared" si="66"/>
        <v>24.783030990213618</v>
      </c>
      <c r="P397" s="16">
        <f t="shared" si="66"/>
        <v>25.937344452074488</v>
      </c>
      <c r="Q397" s="16">
        <f t="shared" si="66"/>
        <v>24.979290011592955</v>
      </c>
      <c r="R397" s="16">
        <f t="shared" si="64"/>
        <v>35.08955751678662</v>
      </c>
      <c r="S397" s="5">
        <f t="shared" si="61"/>
        <v>0</v>
      </c>
      <c r="T397" s="17">
        <f t="shared" si="65"/>
        <v>0</v>
      </c>
    </row>
    <row r="398" spans="1:20" x14ac:dyDescent="0.25">
      <c r="A398" s="24">
        <v>42538.375</v>
      </c>
      <c r="B398" s="10">
        <v>230.35</v>
      </c>
      <c r="C398" s="9">
        <v>5811.7304999999997</v>
      </c>
      <c r="D398" s="10">
        <v>203.65300000000002</v>
      </c>
      <c r="E398" s="9">
        <v>5138.1689999999999</v>
      </c>
      <c r="F398" s="10">
        <f t="shared" si="62"/>
        <v>26.696999999999974</v>
      </c>
      <c r="G398" s="9">
        <f t="shared" si="62"/>
        <v>673.5614999999998</v>
      </c>
      <c r="H398" s="23">
        <v>0</v>
      </c>
      <c r="I398" s="23">
        <f t="shared" si="63"/>
        <v>26.696999999999974</v>
      </c>
      <c r="J398" s="16">
        <f t="shared" si="60"/>
        <v>25.229857287335673</v>
      </c>
      <c r="K398" s="87"/>
      <c r="L398" s="86"/>
      <c r="M398" s="16">
        <f t="shared" si="66"/>
        <v>35.08955751678662</v>
      </c>
      <c r="N398" s="16">
        <f t="shared" si="66"/>
        <v>25.991832636265841</v>
      </c>
      <c r="O398" s="16">
        <f t="shared" si="66"/>
        <v>24.783030990213618</v>
      </c>
      <c r="P398" s="16">
        <f t="shared" si="66"/>
        <v>25.937344452074488</v>
      </c>
      <c r="Q398" s="16">
        <f t="shared" si="66"/>
        <v>24.979290011592955</v>
      </c>
      <c r="R398" s="16">
        <f t="shared" si="64"/>
        <v>35.08955751678662</v>
      </c>
      <c r="S398" s="5">
        <f t="shared" si="61"/>
        <v>0</v>
      </c>
      <c r="T398" s="17">
        <f t="shared" si="65"/>
        <v>0</v>
      </c>
    </row>
    <row r="399" spans="1:20" x14ac:dyDescent="0.25">
      <c r="A399" s="24">
        <v>42538.416666666664</v>
      </c>
      <c r="B399" s="10">
        <v>189.16499999999999</v>
      </c>
      <c r="C399" s="9">
        <v>4732.9083000000001</v>
      </c>
      <c r="D399" s="10">
        <v>187.25</v>
      </c>
      <c r="E399" s="9">
        <v>4684.9949999999999</v>
      </c>
      <c r="F399" s="10">
        <f t="shared" si="62"/>
        <v>1.914999999999992</v>
      </c>
      <c r="G399" s="9">
        <f t="shared" si="62"/>
        <v>47.913300000000163</v>
      </c>
      <c r="H399" s="23">
        <v>0</v>
      </c>
      <c r="I399" s="23">
        <f t="shared" si="63"/>
        <v>1.914999999999992</v>
      </c>
      <c r="J399" s="16">
        <f t="shared" si="60"/>
        <v>25.020000000000188</v>
      </c>
      <c r="K399" s="87"/>
      <c r="L399" s="86"/>
      <c r="M399" s="16">
        <f t="shared" si="66"/>
        <v>35.08955751678662</v>
      </c>
      <c r="N399" s="16">
        <f t="shared" si="66"/>
        <v>25.991832636265841</v>
      </c>
      <c r="O399" s="16">
        <f t="shared" si="66"/>
        <v>24.783030990213618</v>
      </c>
      <c r="P399" s="16">
        <f t="shared" si="66"/>
        <v>25.937344452074488</v>
      </c>
      <c r="Q399" s="16">
        <f t="shared" si="66"/>
        <v>24.979290011592955</v>
      </c>
      <c r="R399" s="16">
        <f t="shared" si="64"/>
        <v>35.08955751678662</v>
      </c>
      <c r="S399" s="5">
        <f t="shared" si="61"/>
        <v>0</v>
      </c>
      <c r="T399" s="17">
        <f t="shared" si="65"/>
        <v>0</v>
      </c>
    </row>
    <row r="400" spans="1:20" x14ac:dyDescent="0.25">
      <c r="A400" s="24">
        <v>42538.458333333336</v>
      </c>
      <c r="B400" s="10">
        <v>140.08799999999999</v>
      </c>
      <c r="C400" s="9">
        <v>3883.23936</v>
      </c>
      <c r="D400" s="10">
        <v>140.08799999999999</v>
      </c>
      <c r="E400" s="9">
        <v>3883.239</v>
      </c>
      <c r="F400" s="10">
        <f t="shared" si="62"/>
        <v>0</v>
      </c>
      <c r="G400" s="9">
        <f t="shared" si="62"/>
        <v>3.6000000000058208E-4</v>
      </c>
      <c r="H400" s="23">
        <v>0</v>
      </c>
      <c r="I400" s="23">
        <f t="shared" si="63"/>
        <v>0</v>
      </c>
      <c r="J400" s="16">
        <f t="shared" si="60"/>
        <v>0</v>
      </c>
      <c r="K400" s="87"/>
      <c r="L400" s="86"/>
      <c r="M400" s="16">
        <f t="shared" si="66"/>
        <v>35.08955751678662</v>
      </c>
      <c r="N400" s="16">
        <f t="shared" si="66"/>
        <v>25.991832636265841</v>
      </c>
      <c r="O400" s="16">
        <f t="shared" si="66"/>
        <v>24.783030990213618</v>
      </c>
      <c r="P400" s="16">
        <f t="shared" si="66"/>
        <v>25.937344452074488</v>
      </c>
      <c r="Q400" s="16">
        <f t="shared" si="66"/>
        <v>24.979290011592955</v>
      </c>
      <c r="R400" s="16">
        <f t="shared" si="64"/>
        <v>35.08955751678662</v>
      </c>
      <c r="S400" s="5">
        <f t="shared" si="61"/>
        <v>0</v>
      </c>
      <c r="T400" s="17">
        <f t="shared" si="65"/>
        <v>0</v>
      </c>
    </row>
    <row r="401" spans="1:20" x14ac:dyDescent="0.25">
      <c r="A401" s="24">
        <v>42538.5</v>
      </c>
      <c r="B401" s="10">
        <v>96.701999999999998</v>
      </c>
      <c r="C401" s="9">
        <v>2595.4816799999999</v>
      </c>
      <c r="D401" s="10">
        <v>96.701999999999998</v>
      </c>
      <c r="E401" s="9">
        <v>2595.482</v>
      </c>
      <c r="F401" s="10">
        <f t="shared" si="62"/>
        <v>0</v>
      </c>
      <c r="G401" s="9">
        <f t="shared" si="62"/>
        <v>-3.2000000010157237E-4</v>
      </c>
      <c r="H401" s="23">
        <v>0</v>
      </c>
      <c r="I401" s="23">
        <f t="shared" si="63"/>
        <v>0</v>
      </c>
      <c r="J401" s="16">
        <f t="shared" si="60"/>
        <v>0</v>
      </c>
      <c r="K401" s="87"/>
      <c r="L401" s="86"/>
      <c r="M401" s="16">
        <f t="shared" si="66"/>
        <v>35.08955751678662</v>
      </c>
      <c r="N401" s="16">
        <f t="shared" si="66"/>
        <v>25.991832636265841</v>
      </c>
      <c r="O401" s="16">
        <f t="shared" si="66"/>
        <v>24.783030990213618</v>
      </c>
      <c r="P401" s="16">
        <f t="shared" si="66"/>
        <v>25.937344452074488</v>
      </c>
      <c r="Q401" s="16">
        <f t="shared" si="66"/>
        <v>24.979290011592955</v>
      </c>
      <c r="R401" s="16">
        <f t="shared" si="64"/>
        <v>35.08955751678662</v>
      </c>
      <c r="S401" s="5">
        <f t="shared" si="61"/>
        <v>0</v>
      </c>
      <c r="T401" s="17">
        <f t="shared" si="65"/>
        <v>0</v>
      </c>
    </row>
    <row r="402" spans="1:20" x14ac:dyDescent="0.25">
      <c r="A402" s="24">
        <v>42538.541666666664</v>
      </c>
      <c r="B402" s="10">
        <v>24.981000000000002</v>
      </c>
      <c r="C402" s="9">
        <v>690.22502999999995</v>
      </c>
      <c r="D402" s="10">
        <v>24.981000000000002</v>
      </c>
      <c r="E402" s="9">
        <v>690.22500000000002</v>
      </c>
      <c r="F402" s="10">
        <f t="shared" si="62"/>
        <v>0</v>
      </c>
      <c r="G402" s="9">
        <f t="shared" si="62"/>
        <v>2.9999999924257281E-5</v>
      </c>
      <c r="H402" s="23">
        <v>0</v>
      </c>
      <c r="I402" s="23">
        <f t="shared" si="63"/>
        <v>0</v>
      </c>
      <c r="J402" s="16">
        <f t="shared" si="60"/>
        <v>0</v>
      </c>
      <c r="K402" s="87"/>
      <c r="L402" s="86"/>
      <c r="M402" s="16">
        <f t="shared" si="66"/>
        <v>35.08955751678662</v>
      </c>
      <c r="N402" s="16">
        <f t="shared" si="66"/>
        <v>25.991832636265841</v>
      </c>
      <c r="O402" s="16">
        <f t="shared" si="66"/>
        <v>24.783030990213618</v>
      </c>
      <c r="P402" s="16">
        <f t="shared" si="66"/>
        <v>25.937344452074488</v>
      </c>
      <c r="Q402" s="16">
        <f t="shared" si="66"/>
        <v>24.979290011592955</v>
      </c>
      <c r="R402" s="16">
        <f t="shared" si="64"/>
        <v>35.08955751678662</v>
      </c>
      <c r="S402" s="5">
        <f t="shared" si="61"/>
        <v>0</v>
      </c>
      <c r="T402" s="17">
        <f t="shared" si="65"/>
        <v>0</v>
      </c>
    </row>
    <row r="403" spans="1:20" x14ac:dyDescent="0.25">
      <c r="A403" s="24">
        <v>42538.583333333336</v>
      </c>
      <c r="B403" s="10">
        <v>0</v>
      </c>
      <c r="C403" s="9">
        <v>0</v>
      </c>
      <c r="D403" s="10">
        <v>0</v>
      </c>
      <c r="E403" s="9">
        <v>0</v>
      </c>
      <c r="F403" s="10">
        <f t="shared" si="62"/>
        <v>0</v>
      </c>
      <c r="G403" s="9">
        <f t="shared" si="62"/>
        <v>0</v>
      </c>
      <c r="H403" s="23">
        <v>0</v>
      </c>
      <c r="I403" s="23">
        <f t="shared" si="63"/>
        <v>0</v>
      </c>
      <c r="J403" s="16">
        <f t="shared" si="60"/>
        <v>0</v>
      </c>
      <c r="K403" s="87"/>
      <c r="L403" s="86"/>
      <c r="M403" s="16">
        <f t="shared" si="66"/>
        <v>35.08955751678662</v>
      </c>
      <c r="N403" s="16">
        <f t="shared" si="66"/>
        <v>25.991832636265841</v>
      </c>
      <c r="O403" s="16">
        <f t="shared" si="66"/>
        <v>24.783030990213618</v>
      </c>
      <c r="P403" s="16">
        <f t="shared" si="66"/>
        <v>25.937344452074488</v>
      </c>
      <c r="Q403" s="16">
        <f t="shared" si="66"/>
        <v>24.979290011592955</v>
      </c>
      <c r="R403" s="16">
        <f t="shared" si="64"/>
        <v>35.08955751678662</v>
      </c>
      <c r="S403" s="5">
        <f t="shared" si="61"/>
        <v>0</v>
      </c>
      <c r="T403" s="17">
        <f t="shared" si="65"/>
        <v>0</v>
      </c>
    </row>
    <row r="404" spans="1:20" x14ac:dyDescent="0.25">
      <c r="A404" s="24">
        <v>42538.625</v>
      </c>
      <c r="B404" s="10">
        <v>0</v>
      </c>
      <c r="C404" s="9">
        <v>0</v>
      </c>
      <c r="D404" s="10">
        <v>0</v>
      </c>
      <c r="E404" s="9">
        <v>0</v>
      </c>
      <c r="F404" s="10">
        <f t="shared" si="62"/>
        <v>0</v>
      </c>
      <c r="G404" s="9">
        <f t="shared" si="62"/>
        <v>0</v>
      </c>
      <c r="H404" s="23">
        <v>0</v>
      </c>
      <c r="I404" s="23">
        <f t="shared" si="63"/>
        <v>0</v>
      </c>
      <c r="J404" s="16">
        <f t="shared" si="60"/>
        <v>0</v>
      </c>
      <c r="K404" s="87"/>
      <c r="L404" s="86"/>
      <c r="M404" s="16">
        <f t="shared" si="66"/>
        <v>35.08955751678662</v>
      </c>
      <c r="N404" s="16">
        <f t="shared" si="66"/>
        <v>25.991832636265841</v>
      </c>
      <c r="O404" s="16">
        <f t="shared" si="66"/>
        <v>24.783030990213618</v>
      </c>
      <c r="P404" s="16">
        <f t="shared" si="66"/>
        <v>25.937344452074488</v>
      </c>
      <c r="Q404" s="16">
        <f t="shared" si="66"/>
        <v>24.979290011592955</v>
      </c>
      <c r="R404" s="16">
        <f t="shared" si="64"/>
        <v>35.08955751678662</v>
      </c>
      <c r="S404" s="5">
        <f t="shared" si="61"/>
        <v>0</v>
      </c>
      <c r="T404" s="17">
        <f t="shared" si="65"/>
        <v>0</v>
      </c>
    </row>
    <row r="405" spans="1:20" x14ac:dyDescent="0.25">
      <c r="A405" s="24">
        <v>42538.666666666664</v>
      </c>
      <c r="B405" s="10">
        <v>0</v>
      </c>
      <c r="C405" s="9">
        <v>0</v>
      </c>
      <c r="D405" s="10">
        <v>0</v>
      </c>
      <c r="E405" s="9">
        <v>0</v>
      </c>
      <c r="F405" s="10">
        <f t="shared" si="62"/>
        <v>0</v>
      </c>
      <c r="G405" s="9">
        <f t="shared" si="62"/>
        <v>0</v>
      </c>
      <c r="H405" s="23">
        <v>0</v>
      </c>
      <c r="I405" s="23">
        <f t="shared" si="63"/>
        <v>0</v>
      </c>
      <c r="J405" s="16">
        <f t="shared" si="60"/>
        <v>0</v>
      </c>
      <c r="K405" s="87"/>
      <c r="L405" s="86"/>
      <c r="M405" s="16">
        <f t="shared" si="66"/>
        <v>35.08955751678662</v>
      </c>
      <c r="N405" s="16">
        <f t="shared" si="66"/>
        <v>25.991832636265841</v>
      </c>
      <c r="O405" s="16">
        <f t="shared" si="66"/>
        <v>24.783030990213618</v>
      </c>
      <c r="P405" s="16">
        <f t="shared" si="66"/>
        <v>25.937344452074488</v>
      </c>
      <c r="Q405" s="16">
        <f t="shared" si="66"/>
        <v>24.979290011592955</v>
      </c>
      <c r="R405" s="16">
        <f t="shared" si="64"/>
        <v>35.08955751678662</v>
      </c>
      <c r="S405" s="5">
        <f t="shared" si="61"/>
        <v>0</v>
      </c>
      <c r="T405" s="17">
        <f t="shared" si="65"/>
        <v>0</v>
      </c>
    </row>
    <row r="406" spans="1:20" x14ac:dyDescent="0.25">
      <c r="A406" s="24">
        <v>42538.708333333336</v>
      </c>
      <c r="B406" s="10">
        <v>0</v>
      </c>
      <c r="C406" s="9">
        <v>0</v>
      </c>
      <c r="D406" s="10">
        <v>0</v>
      </c>
      <c r="E406" s="9">
        <v>0</v>
      </c>
      <c r="F406" s="10">
        <f t="shared" si="62"/>
        <v>0</v>
      </c>
      <c r="G406" s="9">
        <f t="shared" si="62"/>
        <v>0</v>
      </c>
      <c r="H406" s="23">
        <v>0</v>
      </c>
      <c r="I406" s="23">
        <f t="shared" si="63"/>
        <v>0</v>
      </c>
      <c r="J406" s="16">
        <f t="shared" si="60"/>
        <v>0</v>
      </c>
      <c r="K406" s="87"/>
      <c r="L406" s="86"/>
      <c r="M406" s="16">
        <f t="shared" si="66"/>
        <v>35.08955751678662</v>
      </c>
      <c r="N406" s="16">
        <f t="shared" si="66"/>
        <v>25.991832636265841</v>
      </c>
      <c r="O406" s="16">
        <f t="shared" si="66"/>
        <v>24.783030990213618</v>
      </c>
      <c r="P406" s="16">
        <f t="shared" si="66"/>
        <v>25.937344452074488</v>
      </c>
      <c r="Q406" s="16">
        <f t="shared" si="66"/>
        <v>24.979290011592955</v>
      </c>
      <c r="R406" s="16">
        <f t="shared" si="64"/>
        <v>35.08955751678662</v>
      </c>
      <c r="S406" s="5">
        <f t="shared" si="61"/>
        <v>0</v>
      </c>
      <c r="T406" s="17">
        <f t="shared" si="65"/>
        <v>0</v>
      </c>
    </row>
    <row r="407" spans="1:20" x14ac:dyDescent="0.25">
      <c r="A407" s="24">
        <v>42538.75</v>
      </c>
      <c r="B407" s="10">
        <v>0</v>
      </c>
      <c r="C407" s="9">
        <v>0</v>
      </c>
      <c r="D407" s="10">
        <v>0</v>
      </c>
      <c r="E407" s="9">
        <v>0</v>
      </c>
      <c r="F407" s="10">
        <f t="shared" si="62"/>
        <v>0</v>
      </c>
      <c r="G407" s="9">
        <f t="shared" si="62"/>
        <v>0</v>
      </c>
      <c r="H407" s="23">
        <v>0</v>
      </c>
      <c r="I407" s="23">
        <f t="shared" si="63"/>
        <v>0</v>
      </c>
      <c r="J407" s="16">
        <f t="shared" si="60"/>
        <v>0</v>
      </c>
      <c r="K407" s="87"/>
      <c r="L407" s="86"/>
      <c r="M407" s="16">
        <f t="shared" si="66"/>
        <v>35.08955751678662</v>
      </c>
      <c r="N407" s="16">
        <f t="shared" si="66"/>
        <v>25.991832636265841</v>
      </c>
      <c r="O407" s="16">
        <f t="shared" si="66"/>
        <v>24.783030990213618</v>
      </c>
      <c r="P407" s="16">
        <f t="shared" si="66"/>
        <v>25.937344452074488</v>
      </c>
      <c r="Q407" s="16">
        <f t="shared" si="66"/>
        <v>24.979290011592955</v>
      </c>
      <c r="R407" s="16">
        <f t="shared" si="64"/>
        <v>35.08955751678662</v>
      </c>
      <c r="S407" s="5">
        <f t="shared" si="61"/>
        <v>0</v>
      </c>
      <c r="T407" s="17">
        <f t="shared" si="65"/>
        <v>0</v>
      </c>
    </row>
    <row r="408" spans="1:20" x14ac:dyDescent="0.25">
      <c r="A408" s="24">
        <v>42538.791666666664</v>
      </c>
      <c r="B408" s="10">
        <v>0</v>
      </c>
      <c r="C408" s="9">
        <v>0</v>
      </c>
      <c r="D408" s="10">
        <v>0</v>
      </c>
      <c r="E408" s="9">
        <v>0</v>
      </c>
      <c r="F408" s="10">
        <f t="shared" si="62"/>
        <v>0</v>
      </c>
      <c r="G408" s="9">
        <f t="shared" si="62"/>
        <v>0</v>
      </c>
      <c r="H408" s="23">
        <v>0</v>
      </c>
      <c r="I408" s="23">
        <f t="shared" si="63"/>
        <v>0</v>
      </c>
      <c r="J408" s="16">
        <f t="shared" si="60"/>
        <v>0</v>
      </c>
      <c r="K408" s="87"/>
      <c r="L408" s="86"/>
      <c r="M408" s="16">
        <f t="shared" ref="M408:Q423" si="67">M407</f>
        <v>35.08955751678662</v>
      </c>
      <c r="N408" s="16">
        <f t="shared" si="67"/>
        <v>25.991832636265841</v>
      </c>
      <c r="O408" s="16">
        <f t="shared" si="67"/>
        <v>24.783030990213618</v>
      </c>
      <c r="P408" s="16">
        <f t="shared" si="67"/>
        <v>25.937344452074488</v>
      </c>
      <c r="Q408" s="16">
        <f t="shared" si="67"/>
        <v>24.979290011592955</v>
      </c>
      <c r="R408" s="16">
        <f t="shared" si="64"/>
        <v>35.08955751678662</v>
      </c>
      <c r="S408" s="5">
        <f t="shared" si="61"/>
        <v>0</v>
      </c>
      <c r="T408" s="17">
        <f t="shared" si="65"/>
        <v>0</v>
      </c>
    </row>
    <row r="409" spans="1:20" x14ac:dyDescent="0.25">
      <c r="A409" s="24">
        <v>42538.833333333336</v>
      </c>
      <c r="B409" s="10">
        <v>0</v>
      </c>
      <c r="C409" s="9">
        <v>0</v>
      </c>
      <c r="D409" s="10">
        <v>0</v>
      </c>
      <c r="E409" s="9">
        <v>0</v>
      </c>
      <c r="F409" s="10">
        <f t="shared" si="62"/>
        <v>0</v>
      </c>
      <c r="G409" s="9">
        <f t="shared" si="62"/>
        <v>0</v>
      </c>
      <c r="H409" s="23">
        <v>0</v>
      </c>
      <c r="I409" s="23">
        <f t="shared" si="63"/>
        <v>0</v>
      </c>
      <c r="J409" s="16">
        <f t="shared" si="60"/>
        <v>0</v>
      </c>
      <c r="K409" s="87"/>
      <c r="L409" s="86"/>
      <c r="M409" s="16">
        <f t="shared" si="67"/>
        <v>35.08955751678662</v>
      </c>
      <c r="N409" s="16">
        <f t="shared" si="67"/>
        <v>25.991832636265841</v>
      </c>
      <c r="O409" s="16">
        <f t="shared" si="67"/>
        <v>24.783030990213618</v>
      </c>
      <c r="P409" s="16">
        <f t="shared" si="67"/>
        <v>25.937344452074488</v>
      </c>
      <c r="Q409" s="16">
        <f t="shared" si="67"/>
        <v>24.979290011592955</v>
      </c>
      <c r="R409" s="16">
        <f t="shared" si="64"/>
        <v>35.08955751678662</v>
      </c>
      <c r="S409" s="5">
        <f t="shared" si="61"/>
        <v>0</v>
      </c>
      <c r="T409" s="17">
        <f t="shared" si="65"/>
        <v>0</v>
      </c>
    </row>
    <row r="410" spans="1:20" x14ac:dyDescent="0.25">
      <c r="A410" s="24">
        <v>42538.875</v>
      </c>
      <c r="B410" s="10">
        <v>33.087000000000003</v>
      </c>
      <c r="C410" s="9">
        <v>850.00503000000003</v>
      </c>
      <c r="D410" s="10">
        <v>33.087000000000003</v>
      </c>
      <c r="E410" s="9">
        <v>850.005</v>
      </c>
      <c r="F410" s="10">
        <f t="shared" si="62"/>
        <v>0</v>
      </c>
      <c r="G410" s="9">
        <f t="shared" si="62"/>
        <v>3.0000000037944119E-5</v>
      </c>
      <c r="H410" s="23">
        <v>0</v>
      </c>
      <c r="I410" s="23">
        <f t="shared" si="63"/>
        <v>0</v>
      </c>
      <c r="J410" s="16">
        <f t="shared" si="60"/>
        <v>0</v>
      </c>
      <c r="K410" s="87"/>
      <c r="L410" s="86"/>
      <c r="M410" s="16">
        <f t="shared" si="67"/>
        <v>35.08955751678662</v>
      </c>
      <c r="N410" s="16">
        <f t="shared" si="67"/>
        <v>25.991832636265841</v>
      </c>
      <c r="O410" s="16">
        <f t="shared" si="67"/>
        <v>24.783030990213618</v>
      </c>
      <c r="P410" s="16">
        <f t="shared" si="67"/>
        <v>25.937344452074488</v>
      </c>
      <c r="Q410" s="16">
        <f t="shared" si="67"/>
        <v>24.979290011592955</v>
      </c>
      <c r="R410" s="16">
        <f t="shared" si="64"/>
        <v>35.08955751678662</v>
      </c>
      <c r="S410" s="5">
        <f t="shared" si="61"/>
        <v>0</v>
      </c>
      <c r="T410" s="17">
        <f t="shared" si="65"/>
        <v>0</v>
      </c>
    </row>
    <row r="411" spans="1:20" x14ac:dyDescent="0.25">
      <c r="A411" s="24">
        <v>42538.916666666664</v>
      </c>
      <c r="B411" s="10">
        <v>15.105</v>
      </c>
      <c r="C411" s="9">
        <v>372.48930000000001</v>
      </c>
      <c r="D411" s="10">
        <v>0</v>
      </c>
      <c r="E411" s="9">
        <v>0</v>
      </c>
      <c r="F411" s="10">
        <f t="shared" si="62"/>
        <v>15.105</v>
      </c>
      <c r="G411" s="9">
        <f t="shared" si="62"/>
        <v>372.48930000000001</v>
      </c>
      <c r="H411" s="23">
        <v>0</v>
      </c>
      <c r="I411" s="23">
        <f t="shared" si="63"/>
        <v>15.105</v>
      </c>
      <c r="J411" s="16">
        <f t="shared" si="60"/>
        <v>24.66</v>
      </c>
      <c r="K411" s="87"/>
      <c r="L411" s="86"/>
      <c r="M411" s="16">
        <f t="shared" si="67"/>
        <v>35.08955751678662</v>
      </c>
      <c r="N411" s="16">
        <f t="shared" si="67"/>
        <v>25.991832636265841</v>
      </c>
      <c r="O411" s="16">
        <f t="shared" si="67"/>
        <v>24.783030990213618</v>
      </c>
      <c r="P411" s="16">
        <f t="shared" si="67"/>
        <v>25.937344452074488</v>
      </c>
      <c r="Q411" s="16">
        <f t="shared" si="67"/>
        <v>24.979290011592955</v>
      </c>
      <c r="R411" s="16">
        <f t="shared" si="64"/>
        <v>35.08955751678662</v>
      </c>
      <c r="S411" s="5">
        <f t="shared" si="61"/>
        <v>0</v>
      </c>
      <c r="T411" s="17">
        <f t="shared" si="65"/>
        <v>0</v>
      </c>
    </row>
    <row r="412" spans="1:20" x14ac:dyDescent="0.25">
      <c r="A412" s="24">
        <v>42538.958333333336</v>
      </c>
      <c r="B412" s="10">
        <v>0</v>
      </c>
      <c r="C412" s="9">
        <v>0</v>
      </c>
      <c r="D412" s="10">
        <v>0</v>
      </c>
      <c r="E412" s="9">
        <v>0</v>
      </c>
      <c r="F412" s="10">
        <f t="shared" si="62"/>
        <v>0</v>
      </c>
      <c r="G412" s="9">
        <f t="shared" si="62"/>
        <v>0</v>
      </c>
      <c r="H412" s="23">
        <v>0</v>
      </c>
      <c r="I412" s="23">
        <f t="shared" si="63"/>
        <v>0</v>
      </c>
      <c r="J412" s="16">
        <f t="shared" si="60"/>
        <v>0</v>
      </c>
      <c r="K412" s="87"/>
      <c r="L412" s="86"/>
      <c r="M412" s="16">
        <f t="shared" si="67"/>
        <v>35.08955751678662</v>
      </c>
      <c r="N412" s="16">
        <f t="shared" si="67"/>
        <v>25.991832636265841</v>
      </c>
      <c r="O412" s="16">
        <f t="shared" si="67"/>
        <v>24.783030990213618</v>
      </c>
      <c r="P412" s="16">
        <f t="shared" si="67"/>
        <v>25.937344452074488</v>
      </c>
      <c r="Q412" s="16">
        <f t="shared" si="67"/>
        <v>24.979290011592955</v>
      </c>
      <c r="R412" s="16">
        <f t="shared" si="64"/>
        <v>35.08955751678662</v>
      </c>
      <c r="S412" s="5">
        <f t="shared" si="61"/>
        <v>0</v>
      </c>
      <c r="T412" s="17">
        <f t="shared" si="65"/>
        <v>0</v>
      </c>
    </row>
    <row r="413" spans="1:20" x14ac:dyDescent="0.25">
      <c r="A413" s="24">
        <v>42539</v>
      </c>
      <c r="B413" s="10">
        <v>24.074999999999999</v>
      </c>
      <c r="C413" s="9">
        <v>452.36925000000002</v>
      </c>
      <c r="D413" s="10">
        <v>0</v>
      </c>
      <c r="E413" s="9">
        <v>0</v>
      </c>
      <c r="F413" s="10">
        <f t="shared" si="62"/>
        <v>24.074999999999999</v>
      </c>
      <c r="G413" s="9">
        <f t="shared" si="62"/>
        <v>452.36925000000002</v>
      </c>
      <c r="H413" s="23">
        <v>0</v>
      </c>
      <c r="I413" s="23">
        <f t="shared" si="63"/>
        <v>24.074999999999999</v>
      </c>
      <c r="J413" s="16">
        <f t="shared" si="60"/>
        <v>18.790000000000003</v>
      </c>
      <c r="K413" s="87"/>
      <c r="L413" s="86"/>
      <c r="M413" s="16">
        <f t="shared" si="67"/>
        <v>35.08955751678662</v>
      </c>
      <c r="N413" s="16">
        <f t="shared" si="67"/>
        <v>25.991832636265841</v>
      </c>
      <c r="O413" s="16">
        <f t="shared" si="67"/>
        <v>24.783030990213618</v>
      </c>
      <c r="P413" s="16">
        <f t="shared" si="67"/>
        <v>25.937344452074488</v>
      </c>
      <c r="Q413" s="16">
        <f t="shared" si="67"/>
        <v>24.979290011592955</v>
      </c>
      <c r="R413" s="16">
        <f t="shared" si="64"/>
        <v>35.08955751678662</v>
      </c>
      <c r="S413" s="5">
        <f t="shared" si="61"/>
        <v>0</v>
      </c>
      <c r="T413" s="17">
        <f t="shared" si="65"/>
        <v>0</v>
      </c>
    </row>
    <row r="414" spans="1:20" x14ac:dyDescent="0.25">
      <c r="A414" s="24">
        <v>42539.041666666664</v>
      </c>
      <c r="B414" s="10">
        <v>81.3</v>
      </c>
      <c r="C414" s="9">
        <v>1427.6279999999999</v>
      </c>
      <c r="D414" s="10">
        <v>22.225000000000001</v>
      </c>
      <c r="E414" s="9">
        <v>390.27100000000002</v>
      </c>
      <c r="F414" s="10">
        <f t="shared" si="62"/>
        <v>59.074999999999996</v>
      </c>
      <c r="G414" s="9">
        <f t="shared" si="62"/>
        <v>1037.357</v>
      </c>
      <c r="H414" s="23">
        <v>0</v>
      </c>
      <c r="I414" s="23">
        <f t="shared" si="63"/>
        <v>59.074999999999996</v>
      </c>
      <c r="J414" s="16">
        <f t="shared" si="60"/>
        <v>17.560000000000002</v>
      </c>
      <c r="K414" s="87"/>
      <c r="L414" s="86"/>
      <c r="M414" s="16">
        <f t="shared" si="67"/>
        <v>35.08955751678662</v>
      </c>
      <c r="N414" s="16">
        <f t="shared" si="67"/>
        <v>25.991832636265841</v>
      </c>
      <c r="O414" s="16">
        <f t="shared" si="67"/>
        <v>24.783030990213618</v>
      </c>
      <c r="P414" s="16">
        <f t="shared" si="67"/>
        <v>25.937344452074488</v>
      </c>
      <c r="Q414" s="16">
        <f t="shared" si="67"/>
        <v>24.979290011592955</v>
      </c>
      <c r="R414" s="16">
        <f t="shared" si="64"/>
        <v>35.08955751678662</v>
      </c>
      <c r="S414" s="5">
        <f t="shared" si="61"/>
        <v>0</v>
      </c>
      <c r="T414" s="17">
        <f t="shared" si="65"/>
        <v>0</v>
      </c>
    </row>
    <row r="415" spans="1:20" x14ac:dyDescent="0.25">
      <c r="A415" s="24">
        <v>42539.083333333336</v>
      </c>
      <c r="B415" s="10">
        <v>51</v>
      </c>
      <c r="C415" s="9">
        <v>869.55</v>
      </c>
      <c r="D415" s="10">
        <v>30.483000000000001</v>
      </c>
      <c r="E415" s="9">
        <v>519.73500000000001</v>
      </c>
      <c r="F415" s="10">
        <f t="shared" si="62"/>
        <v>20.516999999999999</v>
      </c>
      <c r="G415" s="9">
        <f t="shared" si="62"/>
        <v>349.81499999999994</v>
      </c>
      <c r="H415" s="23">
        <v>0</v>
      </c>
      <c r="I415" s="23">
        <f t="shared" si="63"/>
        <v>20.516999999999999</v>
      </c>
      <c r="J415" s="16">
        <f t="shared" si="60"/>
        <v>17.050007311010379</v>
      </c>
      <c r="K415" s="87"/>
      <c r="L415" s="86"/>
      <c r="M415" s="16">
        <f t="shared" si="67"/>
        <v>35.08955751678662</v>
      </c>
      <c r="N415" s="16">
        <f t="shared" si="67"/>
        <v>25.991832636265841</v>
      </c>
      <c r="O415" s="16">
        <f t="shared" si="67"/>
        <v>24.783030990213618</v>
      </c>
      <c r="P415" s="16">
        <f t="shared" si="67"/>
        <v>25.937344452074488</v>
      </c>
      <c r="Q415" s="16">
        <f t="shared" si="67"/>
        <v>24.979290011592955</v>
      </c>
      <c r="R415" s="16">
        <f t="shared" si="64"/>
        <v>35.08955751678662</v>
      </c>
      <c r="S415" s="5">
        <f t="shared" si="61"/>
        <v>0</v>
      </c>
      <c r="T415" s="17">
        <f t="shared" si="65"/>
        <v>0</v>
      </c>
    </row>
    <row r="416" spans="1:20" x14ac:dyDescent="0.25">
      <c r="A416" s="24">
        <v>42539.125</v>
      </c>
      <c r="B416" s="10">
        <v>25.1</v>
      </c>
      <c r="C416" s="9">
        <v>385.28500000000003</v>
      </c>
      <c r="D416" s="10">
        <v>20.855</v>
      </c>
      <c r="E416" s="9">
        <v>320.12400000000002</v>
      </c>
      <c r="F416" s="10">
        <f t="shared" si="62"/>
        <v>4.245000000000001</v>
      </c>
      <c r="G416" s="9">
        <f t="shared" si="62"/>
        <v>65.161000000000001</v>
      </c>
      <c r="H416" s="23">
        <v>0</v>
      </c>
      <c r="I416" s="23">
        <f t="shared" si="63"/>
        <v>4.245000000000001</v>
      </c>
      <c r="J416" s="16">
        <f t="shared" si="60"/>
        <v>15.350058892815074</v>
      </c>
      <c r="K416" s="87"/>
      <c r="L416" s="86"/>
      <c r="M416" s="16">
        <f t="shared" si="67"/>
        <v>35.08955751678662</v>
      </c>
      <c r="N416" s="16">
        <f t="shared" si="67"/>
        <v>25.991832636265841</v>
      </c>
      <c r="O416" s="16">
        <f t="shared" si="67"/>
        <v>24.783030990213618</v>
      </c>
      <c r="P416" s="16">
        <f t="shared" si="67"/>
        <v>25.937344452074488</v>
      </c>
      <c r="Q416" s="16">
        <f t="shared" si="67"/>
        <v>24.979290011592955</v>
      </c>
      <c r="R416" s="16">
        <f t="shared" si="64"/>
        <v>35.08955751678662</v>
      </c>
      <c r="S416" s="5">
        <f t="shared" si="61"/>
        <v>0</v>
      </c>
      <c r="T416" s="17">
        <f t="shared" si="65"/>
        <v>0</v>
      </c>
    </row>
    <row r="417" spans="1:20" x14ac:dyDescent="0.25">
      <c r="A417" s="24">
        <v>42539.166666666664</v>
      </c>
      <c r="B417" s="10">
        <v>12.1</v>
      </c>
      <c r="C417" s="9">
        <v>153.91200000000001</v>
      </c>
      <c r="D417" s="10">
        <v>0</v>
      </c>
      <c r="E417" s="9">
        <v>0</v>
      </c>
      <c r="F417" s="10">
        <f t="shared" si="62"/>
        <v>12.1</v>
      </c>
      <c r="G417" s="9">
        <f t="shared" si="62"/>
        <v>153.91200000000001</v>
      </c>
      <c r="H417" s="23">
        <v>0</v>
      </c>
      <c r="I417" s="23">
        <f t="shared" si="63"/>
        <v>12.1</v>
      </c>
      <c r="J417" s="16">
        <f t="shared" si="60"/>
        <v>12.72</v>
      </c>
      <c r="K417" s="87"/>
      <c r="L417" s="86"/>
      <c r="M417" s="16">
        <f t="shared" si="67"/>
        <v>35.08955751678662</v>
      </c>
      <c r="N417" s="16">
        <f t="shared" si="67"/>
        <v>25.991832636265841</v>
      </c>
      <c r="O417" s="16">
        <f t="shared" si="67"/>
        <v>24.783030990213618</v>
      </c>
      <c r="P417" s="16">
        <f t="shared" si="67"/>
        <v>25.937344452074488</v>
      </c>
      <c r="Q417" s="16">
        <f t="shared" si="67"/>
        <v>24.979290011592955</v>
      </c>
      <c r="R417" s="16">
        <f t="shared" si="64"/>
        <v>35.08955751678662</v>
      </c>
      <c r="S417" s="5">
        <f t="shared" si="61"/>
        <v>0</v>
      </c>
      <c r="T417" s="17">
        <f t="shared" si="65"/>
        <v>0</v>
      </c>
    </row>
    <row r="418" spans="1:20" x14ac:dyDescent="0.25">
      <c r="A418" s="24">
        <v>42539.208333333336</v>
      </c>
      <c r="B418" s="10">
        <v>6.1</v>
      </c>
      <c r="C418" s="9">
        <v>73.382999999999996</v>
      </c>
      <c r="D418" s="15">
        <v>0</v>
      </c>
      <c r="E418" s="15">
        <v>0</v>
      </c>
      <c r="F418" s="10">
        <f t="shared" si="62"/>
        <v>6.1</v>
      </c>
      <c r="G418" s="9">
        <f t="shared" si="62"/>
        <v>73.382999999999996</v>
      </c>
      <c r="H418" s="23">
        <v>0</v>
      </c>
      <c r="I418" s="23">
        <f t="shared" si="63"/>
        <v>6.1</v>
      </c>
      <c r="J418" s="16">
        <f t="shared" si="60"/>
        <v>12.03</v>
      </c>
      <c r="K418" s="87"/>
      <c r="L418" s="86"/>
      <c r="M418" s="16">
        <f t="shared" si="67"/>
        <v>35.08955751678662</v>
      </c>
      <c r="N418" s="16">
        <f t="shared" si="67"/>
        <v>25.991832636265841</v>
      </c>
      <c r="O418" s="16">
        <f t="shared" si="67"/>
        <v>24.783030990213618</v>
      </c>
      <c r="P418" s="16">
        <f t="shared" si="67"/>
        <v>25.937344452074488</v>
      </c>
      <c r="Q418" s="16">
        <f t="shared" si="67"/>
        <v>24.979290011592955</v>
      </c>
      <c r="R418" s="16">
        <f t="shared" si="64"/>
        <v>35.08955751678662</v>
      </c>
      <c r="S418" s="5">
        <f t="shared" si="61"/>
        <v>0</v>
      </c>
      <c r="T418" s="17">
        <f t="shared" si="65"/>
        <v>0</v>
      </c>
    </row>
    <row r="419" spans="1:20" x14ac:dyDescent="0.25">
      <c r="A419" s="24">
        <v>42539.25</v>
      </c>
      <c r="B419" s="10">
        <v>6.3</v>
      </c>
      <c r="C419" s="9">
        <v>74.472300000000004</v>
      </c>
      <c r="D419" s="10">
        <v>0</v>
      </c>
      <c r="E419" s="9">
        <v>0</v>
      </c>
      <c r="F419" s="10">
        <f t="shared" si="62"/>
        <v>6.3</v>
      </c>
      <c r="G419" s="9">
        <f t="shared" si="62"/>
        <v>74.472300000000004</v>
      </c>
      <c r="H419" s="23">
        <v>0</v>
      </c>
      <c r="I419" s="23">
        <f t="shared" si="63"/>
        <v>6.3</v>
      </c>
      <c r="J419" s="16">
        <f t="shared" si="60"/>
        <v>11.821000000000002</v>
      </c>
      <c r="K419" s="87"/>
      <c r="L419" s="86"/>
      <c r="M419" s="16">
        <f t="shared" si="67"/>
        <v>35.08955751678662</v>
      </c>
      <c r="N419" s="16">
        <f t="shared" si="67"/>
        <v>25.991832636265841</v>
      </c>
      <c r="O419" s="16">
        <f t="shared" si="67"/>
        <v>24.783030990213618</v>
      </c>
      <c r="P419" s="16">
        <f t="shared" si="67"/>
        <v>25.937344452074488</v>
      </c>
      <c r="Q419" s="16">
        <f t="shared" si="67"/>
        <v>24.979290011592955</v>
      </c>
      <c r="R419" s="16">
        <f t="shared" si="64"/>
        <v>35.08955751678662</v>
      </c>
      <c r="S419" s="5">
        <f t="shared" si="61"/>
        <v>0</v>
      </c>
      <c r="T419" s="17">
        <f t="shared" si="65"/>
        <v>0</v>
      </c>
    </row>
    <row r="420" spans="1:20" x14ac:dyDescent="0.25">
      <c r="A420" s="24">
        <v>42539.291666666664</v>
      </c>
      <c r="B420" s="10">
        <v>0</v>
      </c>
      <c r="C420" s="9">
        <v>0</v>
      </c>
      <c r="D420" s="10">
        <v>0</v>
      </c>
      <c r="E420" s="9">
        <v>0</v>
      </c>
      <c r="F420" s="10">
        <f t="shared" si="62"/>
        <v>0</v>
      </c>
      <c r="G420" s="9">
        <f t="shared" si="62"/>
        <v>0</v>
      </c>
      <c r="H420" s="23">
        <v>0</v>
      </c>
      <c r="I420" s="23">
        <f t="shared" si="63"/>
        <v>0</v>
      </c>
      <c r="J420" s="16">
        <f t="shared" si="60"/>
        <v>0</v>
      </c>
      <c r="K420" s="87"/>
      <c r="L420" s="86"/>
      <c r="M420" s="16">
        <f t="shared" si="67"/>
        <v>35.08955751678662</v>
      </c>
      <c r="N420" s="16">
        <f t="shared" si="67"/>
        <v>25.991832636265841</v>
      </c>
      <c r="O420" s="16">
        <f t="shared" si="67"/>
        <v>24.783030990213618</v>
      </c>
      <c r="P420" s="16">
        <f t="shared" si="67"/>
        <v>25.937344452074488</v>
      </c>
      <c r="Q420" s="16">
        <f t="shared" si="67"/>
        <v>24.979290011592955</v>
      </c>
      <c r="R420" s="16">
        <f t="shared" si="64"/>
        <v>35.08955751678662</v>
      </c>
      <c r="S420" s="5">
        <f t="shared" si="61"/>
        <v>0</v>
      </c>
      <c r="T420" s="17">
        <f t="shared" si="65"/>
        <v>0</v>
      </c>
    </row>
    <row r="421" spans="1:20" x14ac:dyDescent="0.25">
      <c r="A421" s="24">
        <v>42539.333333333336</v>
      </c>
      <c r="B421" s="10">
        <v>3.4</v>
      </c>
      <c r="C421" s="9">
        <v>58.510599999999997</v>
      </c>
      <c r="D421" s="10">
        <v>0</v>
      </c>
      <c r="E421" s="9">
        <v>0</v>
      </c>
      <c r="F421" s="10">
        <f t="shared" si="62"/>
        <v>3.4</v>
      </c>
      <c r="G421" s="9">
        <f t="shared" si="62"/>
        <v>58.510599999999997</v>
      </c>
      <c r="H421" s="23">
        <v>0</v>
      </c>
      <c r="I421" s="23">
        <f t="shared" si="63"/>
        <v>3.4</v>
      </c>
      <c r="J421" s="16">
        <f t="shared" si="60"/>
        <v>17.209</v>
      </c>
      <c r="K421" s="87"/>
      <c r="L421" s="86"/>
      <c r="M421" s="16">
        <f t="shared" si="67"/>
        <v>35.08955751678662</v>
      </c>
      <c r="N421" s="16">
        <f t="shared" si="67"/>
        <v>25.991832636265841</v>
      </c>
      <c r="O421" s="16">
        <f t="shared" si="67"/>
        <v>24.783030990213618</v>
      </c>
      <c r="P421" s="16">
        <f t="shared" si="67"/>
        <v>25.937344452074488</v>
      </c>
      <c r="Q421" s="16">
        <f t="shared" si="67"/>
        <v>24.979290011592955</v>
      </c>
      <c r="R421" s="16">
        <f t="shared" si="64"/>
        <v>35.08955751678662</v>
      </c>
      <c r="S421" s="5">
        <f t="shared" si="61"/>
        <v>0</v>
      </c>
      <c r="T421" s="17">
        <f t="shared" si="65"/>
        <v>0</v>
      </c>
    </row>
    <row r="422" spans="1:20" x14ac:dyDescent="0.25">
      <c r="A422" s="24">
        <v>42539.375</v>
      </c>
      <c r="B422" s="10">
        <v>41.832000000000001</v>
      </c>
      <c r="C422" s="9">
        <v>873.45216000000005</v>
      </c>
      <c r="D422" s="10">
        <v>30.679000000000002</v>
      </c>
      <c r="E422" s="9">
        <v>640.572</v>
      </c>
      <c r="F422" s="10">
        <f t="shared" si="62"/>
        <v>11.152999999999999</v>
      </c>
      <c r="G422" s="9">
        <f t="shared" si="62"/>
        <v>232.88016000000005</v>
      </c>
      <c r="H422" s="23">
        <v>0</v>
      </c>
      <c r="I422" s="23">
        <f t="shared" si="63"/>
        <v>11.152999999999999</v>
      </c>
      <c r="J422" s="16">
        <f t="shared" si="60"/>
        <v>20.880494934098454</v>
      </c>
      <c r="K422" s="87"/>
      <c r="L422" s="86"/>
      <c r="M422" s="16">
        <f t="shared" si="67"/>
        <v>35.08955751678662</v>
      </c>
      <c r="N422" s="16">
        <f t="shared" si="67"/>
        <v>25.991832636265841</v>
      </c>
      <c r="O422" s="16">
        <f t="shared" si="67"/>
        <v>24.783030990213618</v>
      </c>
      <c r="P422" s="16">
        <f t="shared" si="67"/>
        <v>25.937344452074488</v>
      </c>
      <c r="Q422" s="16">
        <f t="shared" si="67"/>
        <v>24.979290011592955</v>
      </c>
      <c r="R422" s="16">
        <f t="shared" si="64"/>
        <v>35.08955751678662</v>
      </c>
      <c r="S422" s="5">
        <f t="shared" si="61"/>
        <v>0</v>
      </c>
      <c r="T422" s="17">
        <f t="shared" si="65"/>
        <v>0</v>
      </c>
    </row>
    <row r="423" spans="1:20" x14ac:dyDescent="0.25">
      <c r="A423" s="24">
        <v>42539.416666666664</v>
      </c>
      <c r="B423" s="10">
        <v>84.361999999999995</v>
      </c>
      <c r="C423" s="9">
        <v>1864.4002</v>
      </c>
      <c r="D423" s="15">
        <v>65.210999999999999</v>
      </c>
      <c r="E423" s="15">
        <v>1441.17</v>
      </c>
      <c r="F423" s="10">
        <f t="shared" si="62"/>
        <v>19.150999999999996</v>
      </c>
      <c r="G423" s="9">
        <f t="shared" si="62"/>
        <v>423.23019999999997</v>
      </c>
      <c r="H423" s="23">
        <v>0</v>
      </c>
      <c r="I423" s="23">
        <f t="shared" si="63"/>
        <v>19.150999999999996</v>
      </c>
      <c r="J423" s="16">
        <f t="shared" si="60"/>
        <v>22.099639705498412</v>
      </c>
      <c r="K423" s="87"/>
      <c r="L423" s="86"/>
      <c r="M423" s="16">
        <f t="shared" si="67"/>
        <v>35.08955751678662</v>
      </c>
      <c r="N423" s="16">
        <f t="shared" si="67"/>
        <v>25.991832636265841</v>
      </c>
      <c r="O423" s="16">
        <f t="shared" si="67"/>
        <v>24.783030990213618</v>
      </c>
      <c r="P423" s="16">
        <f t="shared" si="67"/>
        <v>25.937344452074488</v>
      </c>
      <c r="Q423" s="16">
        <f t="shared" si="67"/>
        <v>24.979290011592955</v>
      </c>
      <c r="R423" s="16">
        <f t="shared" si="64"/>
        <v>35.08955751678662</v>
      </c>
      <c r="S423" s="5">
        <f t="shared" si="61"/>
        <v>0</v>
      </c>
      <c r="T423" s="17">
        <f t="shared" si="65"/>
        <v>0</v>
      </c>
    </row>
    <row r="424" spans="1:20" x14ac:dyDescent="0.25">
      <c r="A424" s="24">
        <v>42539.458333333336</v>
      </c>
      <c r="B424" s="10">
        <v>75.647999999999996</v>
      </c>
      <c r="C424" s="9">
        <v>1762.5984000000001</v>
      </c>
      <c r="D424" s="15">
        <v>59.916000000000004</v>
      </c>
      <c r="E424" s="15">
        <v>1396.0530000000001</v>
      </c>
      <c r="F424" s="10">
        <f t="shared" si="62"/>
        <v>15.731999999999992</v>
      </c>
      <c r="G424" s="9">
        <f t="shared" si="62"/>
        <v>366.54539999999997</v>
      </c>
      <c r="H424" s="23">
        <v>0</v>
      </c>
      <c r="I424" s="23">
        <f t="shared" si="63"/>
        <v>15.731999999999992</v>
      </c>
      <c r="J424" s="16">
        <f t="shared" si="60"/>
        <v>23.299351639969498</v>
      </c>
      <c r="K424" s="87"/>
      <c r="L424" s="86"/>
      <c r="M424" s="16">
        <f t="shared" ref="M424:Q439" si="68">M423</f>
        <v>35.08955751678662</v>
      </c>
      <c r="N424" s="16">
        <f t="shared" si="68"/>
        <v>25.991832636265841</v>
      </c>
      <c r="O424" s="16">
        <f t="shared" si="68"/>
        <v>24.783030990213618</v>
      </c>
      <c r="P424" s="16">
        <f t="shared" si="68"/>
        <v>25.937344452074488</v>
      </c>
      <c r="Q424" s="16">
        <f t="shared" si="68"/>
        <v>24.979290011592955</v>
      </c>
      <c r="R424" s="16">
        <f t="shared" si="64"/>
        <v>35.08955751678662</v>
      </c>
      <c r="S424" s="5">
        <f t="shared" si="61"/>
        <v>0</v>
      </c>
      <c r="T424" s="17">
        <f t="shared" si="65"/>
        <v>0</v>
      </c>
    </row>
    <row r="425" spans="1:20" x14ac:dyDescent="0.25">
      <c r="A425" s="24">
        <v>42539.5</v>
      </c>
      <c r="B425" s="10">
        <v>12.228</v>
      </c>
      <c r="C425" s="9">
        <v>312.18083999999999</v>
      </c>
      <c r="D425" s="10">
        <v>12.228</v>
      </c>
      <c r="E425" s="9">
        <v>312.18100000000004</v>
      </c>
      <c r="F425" s="10">
        <f t="shared" si="62"/>
        <v>0</v>
      </c>
      <c r="G425" s="9">
        <f t="shared" si="62"/>
        <v>-1.6000000005078618E-4</v>
      </c>
      <c r="H425" s="23">
        <v>0</v>
      </c>
      <c r="I425" s="23">
        <f t="shared" si="63"/>
        <v>0</v>
      </c>
      <c r="J425" s="16">
        <f t="shared" si="60"/>
        <v>0</v>
      </c>
      <c r="K425" s="87"/>
      <c r="L425" s="86"/>
      <c r="M425" s="16">
        <f t="shared" si="68"/>
        <v>35.08955751678662</v>
      </c>
      <c r="N425" s="16">
        <f t="shared" si="68"/>
        <v>25.991832636265841</v>
      </c>
      <c r="O425" s="16">
        <f t="shared" si="68"/>
        <v>24.783030990213618</v>
      </c>
      <c r="P425" s="16">
        <f t="shared" si="68"/>
        <v>25.937344452074488</v>
      </c>
      <c r="Q425" s="16">
        <f t="shared" si="68"/>
        <v>24.979290011592955</v>
      </c>
      <c r="R425" s="16">
        <f t="shared" si="64"/>
        <v>35.08955751678662</v>
      </c>
      <c r="S425" s="5">
        <f t="shared" si="61"/>
        <v>0</v>
      </c>
      <c r="T425" s="17">
        <f t="shared" si="65"/>
        <v>0</v>
      </c>
    </row>
    <row r="426" spans="1:20" x14ac:dyDescent="0.25">
      <c r="A426" s="24">
        <v>42539.541666666664</v>
      </c>
      <c r="B426" s="10">
        <v>0</v>
      </c>
      <c r="C426" s="9">
        <v>0</v>
      </c>
      <c r="D426" s="15">
        <v>0</v>
      </c>
      <c r="E426" s="15">
        <v>0</v>
      </c>
      <c r="F426" s="10">
        <f t="shared" si="62"/>
        <v>0</v>
      </c>
      <c r="G426" s="9">
        <f t="shared" si="62"/>
        <v>0</v>
      </c>
      <c r="H426" s="23">
        <v>0</v>
      </c>
      <c r="I426" s="23">
        <f t="shared" si="63"/>
        <v>0</v>
      </c>
      <c r="J426" s="16">
        <f t="shared" si="60"/>
        <v>0</v>
      </c>
      <c r="K426" s="87"/>
      <c r="L426" s="86"/>
      <c r="M426" s="16">
        <f t="shared" si="68"/>
        <v>35.08955751678662</v>
      </c>
      <c r="N426" s="16">
        <f t="shared" si="68"/>
        <v>25.991832636265841</v>
      </c>
      <c r="O426" s="16">
        <f t="shared" si="68"/>
        <v>24.783030990213618</v>
      </c>
      <c r="P426" s="16">
        <f t="shared" si="68"/>
        <v>25.937344452074488</v>
      </c>
      <c r="Q426" s="16">
        <f t="shared" si="68"/>
        <v>24.979290011592955</v>
      </c>
      <c r="R426" s="16">
        <f t="shared" si="64"/>
        <v>35.08955751678662</v>
      </c>
      <c r="S426" s="5">
        <f t="shared" si="61"/>
        <v>0</v>
      </c>
      <c r="T426" s="17">
        <f t="shared" si="65"/>
        <v>0</v>
      </c>
    </row>
    <row r="427" spans="1:20" x14ac:dyDescent="0.25">
      <c r="A427" s="24">
        <v>42539.583333333336</v>
      </c>
      <c r="B427" s="10">
        <v>0</v>
      </c>
      <c r="C427" s="9">
        <v>0</v>
      </c>
      <c r="D427" s="15">
        <v>0</v>
      </c>
      <c r="E427" s="15">
        <v>0</v>
      </c>
      <c r="F427" s="10">
        <f t="shared" si="62"/>
        <v>0</v>
      </c>
      <c r="G427" s="9">
        <f t="shared" si="62"/>
        <v>0</v>
      </c>
      <c r="H427" s="23">
        <v>0</v>
      </c>
      <c r="I427" s="23">
        <f t="shared" si="63"/>
        <v>0</v>
      </c>
      <c r="J427" s="16">
        <f t="shared" si="60"/>
        <v>0</v>
      </c>
      <c r="K427" s="87"/>
      <c r="L427" s="86"/>
      <c r="M427" s="16">
        <f t="shared" si="68"/>
        <v>35.08955751678662</v>
      </c>
      <c r="N427" s="16">
        <f t="shared" si="68"/>
        <v>25.991832636265841</v>
      </c>
      <c r="O427" s="16">
        <f t="shared" si="68"/>
        <v>24.783030990213618</v>
      </c>
      <c r="P427" s="16">
        <f t="shared" si="68"/>
        <v>25.937344452074488</v>
      </c>
      <c r="Q427" s="16">
        <f t="shared" si="68"/>
        <v>24.979290011592955</v>
      </c>
      <c r="R427" s="16">
        <f t="shared" si="64"/>
        <v>35.08955751678662</v>
      </c>
      <c r="S427" s="5">
        <f t="shared" si="61"/>
        <v>0</v>
      </c>
      <c r="T427" s="17">
        <f t="shared" si="65"/>
        <v>0</v>
      </c>
    </row>
    <row r="428" spans="1:20" x14ac:dyDescent="0.25">
      <c r="A428" s="24">
        <v>42539.625</v>
      </c>
      <c r="B428" s="10">
        <v>0</v>
      </c>
      <c r="C428" s="9">
        <v>0</v>
      </c>
      <c r="D428" s="15">
        <v>0</v>
      </c>
      <c r="E428" s="15">
        <v>0</v>
      </c>
      <c r="F428" s="10">
        <f t="shared" si="62"/>
        <v>0</v>
      </c>
      <c r="G428" s="9">
        <f t="shared" si="62"/>
        <v>0</v>
      </c>
      <c r="H428" s="23">
        <v>0</v>
      </c>
      <c r="I428" s="23">
        <f t="shared" si="63"/>
        <v>0</v>
      </c>
      <c r="J428" s="16">
        <f t="shared" si="60"/>
        <v>0</v>
      </c>
      <c r="K428" s="87"/>
      <c r="L428" s="86"/>
      <c r="M428" s="16">
        <f t="shared" si="68"/>
        <v>35.08955751678662</v>
      </c>
      <c r="N428" s="16">
        <f t="shared" si="68"/>
        <v>25.991832636265841</v>
      </c>
      <c r="O428" s="16">
        <f t="shared" si="68"/>
        <v>24.783030990213618</v>
      </c>
      <c r="P428" s="16">
        <f t="shared" si="68"/>
        <v>25.937344452074488</v>
      </c>
      <c r="Q428" s="16">
        <f t="shared" si="68"/>
        <v>24.979290011592955</v>
      </c>
      <c r="R428" s="16">
        <f t="shared" si="64"/>
        <v>35.08955751678662</v>
      </c>
      <c r="S428" s="5">
        <f t="shared" si="61"/>
        <v>0</v>
      </c>
      <c r="T428" s="17">
        <f t="shared" si="65"/>
        <v>0</v>
      </c>
    </row>
    <row r="429" spans="1:20" x14ac:dyDescent="0.25">
      <c r="A429" s="24">
        <v>42539.666666666664</v>
      </c>
      <c r="B429" s="10">
        <v>0</v>
      </c>
      <c r="C429" s="9">
        <v>0</v>
      </c>
      <c r="D429" s="15">
        <v>0</v>
      </c>
      <c r="E429" s="15">
        <v>0</v>
      </c>
      <c r="F429" s="10">
        <f t="shared" si="62"/>
        <v>0</v>
      </c>
      <c r="G429" s="9">
        <f t="shared" si="62"/>
        <v>0</v>
      </c>
      <c r="H429" s="23">
        <v>0</v>
      </c>
      <c r="I429" s="23">
        <f t="shared" si="63"/>
        <v>0</v>
      </c>
      <c r="J429" s="16">
        <f t="shared" si="60"/>
        <v>0</v>
      </c>
      <c r="K429" s="87"/>
      <c r="L429" s="86"/>
      <c r="M429" s="16">
        <f t="shared" si="68"/>
        <v>35.08955751678662</v>
      </c>
      <c r="N429" s="16">
        <f t="shared" si="68"/>
        <v>25.991832636265841</v>
      </c>
      <c r="O429" s="16">
        <f t="shared" si="68"/>
        <v>24.783030990213618</v>
      </c>
      <c r="P429" s="16">
        <f t="shared" si="68"/>
        <v>25.937344452074488</v>
      </c>
      <c r="Q429" s="16">
        <f t="shared" si="68"/>
        <v>24.979290011592955</v>
      </c>
      <c r="R429" s="16">
        <f t="shared" si="64"/>
        <v>35.08955751678662</v>
      </c>
      <c r="S429" s="5">
        <f t="shared" si="61"/>
        <v>0</v>
      </c>
      <c r="T429" s="17">
        <f t="shared" si="65"/>
        <v>0</v>
      </c>
    </row>
    <row r="430" spans="1:20" x14ac:dyDescent="0.25">
      <c r="A430" s="24">
        <v>42539.708333333336</v>
      </c>
      <c r="B430" s="10">
        <v>12.47</v>
      </c>
      <c r="C430" s="9">
        <v>531.47140000000002</v>
      </c>
      <c r="D430" s="10">
        <v>12.47</v>
      </c>
      <c r="E430" s="9">
        <v>531.471</v>
      </c>
      <c r="F430" s="10">
        <f t="shared" si="62"/>
        <v>0</v>
      </c>
      <c r="G430" s="9">
        <f t="shared" si="62"/>
        <v>4.0000000001327862E-4</v>
      </c>
      <c r="H430" s="23">
        <v>0</v>
      </c>
      <c r="I430" s="23">
        <f t="shared" si="63"/>
        <v>0</v>
      </c>
      <c r="J430" s="16">
        <f t="shared" si="60"/>
        <v>0</v>
      </c>
      <c r="K430" s="87"/>
      <c r="L430" s="86"/>
      <c r="M430" s="16">
        <f t="shared" si="68"/>
        <v>35.08955751678662</v>
      </c>
      <c r="N430" s="16">
        <f t="shared" si="68"/>
        <v>25.991832636265841</v>
      </c>
      <c r="O430" s="16">
        <f t="shared" si="68"/>
        <v>24.783030990213618</v>
      </c>
      <c r="P430" s="16">
        <f t="shared" si="68"/>
        <v>25.937344452074488</v>
      </c>
      <c r="Q430" s="16">
        <f t="shared" si="68"/>
        <v>24.979290011592955</v>
      </c>
      <c r="R430" s="16">
        <f t="shared" si="64"/>
        <v>35.08955751678662</v>
      </c>
      <c r="S430" s="5">
        <f t="shared" si="61"/>
        <v>0</v>
      </c>
      <c r="T430" s="17">
        <f t="shared" si="65"/>
        <v>0</v>
      </c>
    </row>
    <row r="431" spans="1:20" x14ac:dyDescent="0.25">
      <c r="A431" s="24">
        <v>42539.75</v>
      </c>
      <c r="B431" s="10">
        <v>7.4909999999999997</v>
      </c>
      <c r="C431" s="9">
        <v>487.28955000000002</v>
      </c>
      <c r="D431" s="10">
        <v>7.4910000000000005</v>
      </c>
      <c r="E431" s="9">
        <v>487.29</v>
      </c>
      <c r="F431" s="10">
        <f t="shared" si="62"/>
        <v>0</v>
      </c>
      <c r="G431" s="9">
        <f t="shared" si="62"/>
        <v>-4.500000000007276E-4</v>
      </c>
      <c r="H431" s="23">
        <v>0</v>
      </c>
      <c r="I431" s="23">
        <f t="shared" si="63"/>
        <v>0</v>
      </c>
      <c r="J431" s="16">
        <f t="shared" si="60"/>
        <v>0</v>
      </c>
      <c r="K431" s="87"/>
      <c r="L431" s="86"/>
      <c r="M431" s="16">
        <f t="shared" si="68"/>
        <v>35.08955751678662</v>
      </c>
      <c r="N431" s="16">
        <f t="shared" si="68"/>
        <v>25.991832636265841</v>
      </c>
      <c r="O431" s="16">
        <f t="shared" si="68"/>
        <v>24.783030990213618</v>
      </c>
      <c r="P431" s="16">
        <f t="shared" si="68"/>
        <v>25.937344452074488</v>
      </c>
      <c r="Q431" s="16">
        <f t="shared" si="68"/>
        <v>24.979290011592955</v>
      </c>
      <c r="R431" s="16">
        <f t="shared" si="64"/>
        <v>35.08955751678662</v>
      </c>
      <c r="S431" s="5">
        <f t="shared" si="61"/>
        <v>0</v>
      </c>
      <c r="T431" s="17">
        <f t="shared" si="65"/>
        <v>0</v>
      </c>
    </row>
    <row r="432" spans="1:20" x14ac:dyDescent="0.25">
      <c r="A432" s="24">
        <v>42539.791666666664</v>
      </c>
      <c r="B432" s="10">
        <v>0</v>
      </c>
      <c r="C432" s="9">
        <v>0</v>
      </c>
      <c r="D432" s="10">
        <v>0</v>
      </c>
      <c r="E432" s="9">
        <v>0</v>
      </c>
      <c r="F432" s="10">
        <f t="shared" si="62"/>
        <v>0</v>
      </c>
      <c r="G432" s="9">
        <f t="shared" si="62"/>
        <v>0</v>
      </c>
      <c r="H432" s="23">
        <v>0</v>
      </c>
      <c r="I432" s="23">
        <f t="shared" si="63"/>
        <v>0</v>
      </c>
      <c r="J432" s="16">
        <f t="shared" si="60"/>
        <v>0</v>
      </c>
      <c r="K432" s="87"/>
      <c r="L432" s="86"/>
      <c r="M432" s="16">
        <f t="shared" si="68"/>
        <v>35.08955751678662</v>
      </c>
      <c r="N432" s="16">
        <f t="shared" si="68"/>
        <v>25.991832636265841</v>
      </c>
      <c r="O432" s="16">
        <f t="shared" si="68"/>
        <v>24.783030990213618</v>
      </c>
      <c r="P432" s="16">
        <f t="shared" si="68"/>
        <v>25.937344452074488</v>
      </c>
      <c r="Q432" s="16">
        <f t="shared" si="68"/>
        <v>24.979290011592955</v>
      </c>
      <c r="R432" s="16">
        <f t="shared" si="64"/>
        <v>35.08955751678662</v>
      </c>
      <c r="S432" s="5">
        <f t="shared" si="61"/>
        <v>0</v>
      </c>
      <c r="T432" s="17">
        <f t="shared" si="65"/>
        <v>0</v>
      </c>
    </row>
    <row r="433" spans="1:20" x14ac:dyDescent="0.25">
      <c r="A433" s="24">
        <v>42539.833333333336</v>
      </c>
      <c r="B433" s="10">
        <v>0</v>
      </c>
      <c r="C433" s="9">
        <v>0</v>
      </c>
      <c r="D433" s="10">
        <v>0</v>
      </c>
      <c r="E433" s="9">
        <v>0</v>
      </c>
      <c r="F433" s="10">
        <f t="shared" si="62"/>
        <v>0</v>
      </c>
      <c r="G433" s="9">
        <f t="shared" si="62"/>
        <v>0</v>
      </c>
      <c r="H433" s="23">
        <v>0</v>
      </c>
      <c r="I433" s="23">
        <f t="shared" si="63"/>
        <v>0</v>
      </c>
      <c r="J433" s="16">
        <f t="shared" si="60"/>
        <v>0</v>
      </c>
      <c r="K433" s="87"/>
      <c r="L433" s="86"/>
      <c r="M433" s="16">
        <f t="shared" si="68"/>
        <v>35.08955751678662</v>
      </c>
      <c r="N433" s="16">
        <f t="shared" si="68"/>
        <v>25.991832636265841</v>
      </c>
      <c r="O433" s="16">
        <f t="shared" si="68"/>
        <v>24.783030990213618</v>
      </c>
      <c r="P433" s="16">
        <f t="shared" si="68"/>
        <v>25.937344452074488</v>
      </c>
      <c r="Q433" s="16">
        <f t="shared" si="68"/>
        <v>24.979290011592955</v>
      </c>
      <c r="R433" s="16">
        <f t="shared" si="64"/>
        <v>35.08955751678662</v>
      </c>
      <c r="S433" s="5">
        <f t="shared" si="61"/>
        <v>0</v>
      </c>
      <c r="T433" s="17">
        <f t="shared" si="65"/>
        <v>0</v>
      </c>
    </row>
    <row r="434" spans="1:20" x14ac:dyDescent="0.25">
      <c r="A434" s="24">
        <v>42539.875</v>
      </c>
      <c r="B434" s="10">
        <v>0</v>
      </c>
      <c r="C434" s="9">
        <v>0</v>
      </c>
      <c r="D434" s="10">
        <v>0</v>
      </c>
      <c r="E434" s="9">
        <v>0</v>
      </c>
      <c r="F434" s="10">
        <f t="shared" si="62"/>
        <v>0</v>
      </c>
      <c r="G434" s="9">
        <f t="shared" si="62"/>
        <v>0</v>
      </c>
      <c r="H434" s="23">
        <v>0</v>
      </c>
      <c r="I434" s="23">
        <f t="shared" si="63"/>
        <v>0</v>
      </c>
      <c r="J434" s="16">
        <f t="shared" si="60"/>
        <v>0</v>
      </c>
      <c r="K434" s="87"/>
      <c r="L434" s="86"/>
      <c r="M434" s="16">
        <f t="shared" si="68"/>
        <v>35.08955751678662</v>
      </c>
      <c r="N434" s="16">
        <f t="shared" si="68"/>
        <v>25.991832636265841</v>
      </c>
      <c r="O434" s="16">
        <f t="shared" si="68"/>
        <v>24.783030990213618</v>
      </c>
      <c r="P434" s="16">
        <f t="shared" si="68"/>
        <v>25.937344452074488</v>
      </c>
      <c r="Q434" s="16">
        <f t="shared" si="68"/>
        <v>24.979290011592955</v>
      </c>
      <c r="R434" s="16">
        <f t="shared" si="64"/>
        <v>35.08955751678662</v>
      </c>
      <c r="S434" s="5">
        <f t="shared" si="61"/>
        <v>0</v>
      </c>
      <c r="T434" s="17">
        <f t="shared" si="65"/>
        <v>0</v>
      </c>
    </row>
    <row r="435" spans="1:20" x14ac:dyDescent="0.25">
      <c r="A435" s="24">
        <v>42539.916666666664</v>
      </c>
      <c r="B435" s="10">
        <v>0</v>
      </c>
      <c r="C435" s="9">
        <v>0</v>
      </c>
      <c r="D435" s="10">
        <v>0</v>
      </c>
      <c r="E435" s="9">
        <v>0</v>
      </c>
      <c r="F435" s="10">
        <f t="shared" si="62"/>
        <v>0</v>
      </c>
      <c r="G435" s="9">
        <f t="shared" si="62"/>
        <v>0</v>
      </c>
      <c r="H435" s="23">
        <v>0</v>
      </c>
      <c r="I435" s="23">
        <f t="shared" si="63"/>
        <v>0</v>
      </c>
      <c r="J435" s="16">
        <f t="shared" si="60"/>
        <v>0</v>
      </c>
      <c r="K435" s="87"/>
      <c r="L435" s="86"/>
      <c r="M435" s="16">
        <f t="shared" si="68"/>
        <v>35.08955751678662</v>
      </c>
      <c r="N435" s="16">
        <f t="shared" si="68"/>
        <v>25.991832636265841</v>
      </c>
      <c r="O435" s="16">
        <f t="shared" si="68"/>
        <v>24.783030990213618</v>
      </c>
      <c r="P435" s="16">
        <f t="shared" si="68"/>
        <v>25.937344452074488</v>
      </c>
      <c r="Q435" s="16">
        <f t="shared" si="68"/>
        <v>24.979290011592955</v>
      </c>
      <c r="R435" s="16">
        <f t="shared" si="64"/>
        <v>35.08955751678662</v>
      </c>
      <c r="S435" s="5">
        <f t="shared" si="61"/>
        <v>0</v>
      </c>
      <c r="T435" s="17">
        <f t="shared" si="65"/>
        <v>0</v>
      </c>
    </row>
    <row r="436" spans="1:20" x14ac:dyDescent="0.25">
      <c r="A436" s="24">
        <v>42539.958333333336</v>
      </c>
      <c r="B436" s="10">
        <v>0</v>
      </c>
      <c r="C436" s="9">
        <v>0</v>
      </c>
      <c r="D436" s="10">
        <v>0</v>
      </c>
      <c r="E436" s="9">
        <v>0</v>
      </c>
      <c r="F436" s="10">
        <f t="shared" si="62"/>
        <v>0</v>
      </c>
      <c r="G436" s="9">
        <f t="shared" si="62"/>
        <v>0</v>
      </c>
      <c r="H436" s="23">
        <v>0</v>
      </c>
      <c r="I436" s="23">
        <f t="shared" si="63"/>
        <v>0</v>
      </c>
      <c r="J436" s="16">
        <f t="shared" si="60"/>
        <v>0</v>
      </c>
      <c r="K436" s="87"/>
      <c r="L436" s="86"/>
      <c r="M436" s="16">
        <f t="shared" si="68"/>
        <v>35.08955751678662</v>
      </c>
      <c r="N436" s="16">
        <f t="shared" si="68"/>
        <v>25.991832636265841</v>
      </c>
      <c r="O436" s="16">
        <f t="shared" si="68"/>
        <v>24.783030990213618</v>
      </c>
      <c r="P436" s="16">
        <f t="shared" si="68"/>
        <v>25.937344452074488</v>
      </c>
      <c r="Q436" s="16">
        <f t="shared" si="68"/>
        <v>24.979290011592955</v>
      </c>
      <c r="R436" s="16">
        <f t="shared" si="64"/>
        <v>35.08955751678662</v>
      </c>
      <c r="S436" s="5">
        <f t="shared" si="61"/>
        <v>0</v>
      </c>
      <c r="T436" s="17">
        <f t="shared" si="65"/>
        <v>0</v>
      </c>
    </row>
    <row r="437" spans="1:20" x14ac:dyDescent="0.25">
      <c r="A437" s="24">
        <v>42540</v>
      </c>
      <c r="B437" s="10">
        <v>44.2</v>
      </c>
      <c r="C437" s="9">
        <v>835.822</v>
      </c>
      <c r="D437" s="10">
        <v>0</v>
      </c>
      <c r="E437" s="9">
        <v>0</v>
      </c>
      <c r="F437" s="10">
        <f t="shared" si="62"/>
        <v>44.2</v>
      </c>
      <c r="G437" s="9">
        <f t="shared" si="62"/>
        <v>835.822</v>
      </c>
      <c r="H437" s="23">
        <v>0</v>
      </c>
      <c r="I437" s="23">
        <f t="shared" si="63"/>
        <v>44.2</v>
      </c>
      <c r="J437" s="16">
        <f t="shared" si="60"/>
        <v>18.91</v>
      </c>
      <c r="K437" s="87"/>
      <c r="L437" s="86"/>
      <c r="M437" s="16">
        <f t="shared" si="68"/>
        <v>35.08955751678662</v>
      </c>
      <c r="N437" s="16">
        <f t="shared" si="68"/>
        <v>25.991832636265841</v>
      </c>
      <c r="O437" s="16">
        <f t="shared" si="68"/>
        <v>24.783030990213618</v>
      </c>
      <c r="P437" s="16">
        <f t="shared" si="68"/>
        <v>25.937344452074488</v>
      </c>
      <c r="Q437" s="16">
        <f t="shared" si="68"/>
        <v>24.979290011592955</v>
      </c>
      <c r="R437" s="16">
        <f t="shared" si="64"/>
        <v>35.08955751678662</v>
      </c>
      <c r="S437" s="5">
        <f t="shared" si="61"/>
        <v>0</v>
      </c>
      <c r="T437" s="17">
        <f t="shared" si="65"/>
        <v>0</v>
      </c>
    </row>
    <row r="438" spans="1:20" x14ac:dyDescent="0.25">
      <c r="A438" s="24">
        <v>42540.041666666664</v>
      </c>
      <c r="B438" s="10">
        <v>65.5</v>
      </c>
      <c r="C438" s="9">
        <v>1135.115</v>
      </c>
      <c r="D438" s="10">
        <v>0</v>
      </c>
      <c r="E438" s="9">
        <v>0</v>
      </c>
      <c r="F438" s="10">
        <f t="shared" si="62"/>
        <v>65.5</v>
      </c>
      <c r="G438" s="9">
        <f t="shared" si="62"/>
        <v>1135.115</v>
      </c>
      <c r="H438" s="23">
        <v>0</v>
      </c>
      <c r="I438" s="23">
        <f t="shared" si="63"/>
        <v>65.5</v>
      </c>
      <c r="J438" s="16">
        <f t="shared" si="60"/>
        <v>17.330000000000002</v>
      </c>
      <c r="K438" s="87"/>
      <c r="L438" s="86"/>
      <c r="M438" s="16">
        <f t="shared" si="68"/>
        <v>35.08955751678662</v>
      </c>
      <c r="N438" s="16">
        <f t="shared" si="68"/>
        <v>25.991832636265841</v>
      </c>
      <c r="O438" s="16">
        <f t="shared" si="68"/>
        <v>24.783030990213618</v>
      </c>
      <c r="P438" s="16">
        <f t="shared" si="68"/>
        <v>25.937344452074488</v>
      </c>
      <c r="Q438" s="16">
        <f t="shared" si="68"/>
        <v>24.979290011592955</v>
      </c>
      <c r="R438" s="16">
        <f t="shared" si="64"/>
        <v>35.08955751678662</v>
      </c>
      <c r="S438" s="5">
        <f t="shared" si="61"/>
        <v>0</v>
      </c>
      <c r="T438" s="17">
        <f t="shared" si="65"/>
        <v>0</v>
      </c>
    </row>
    <row r="439" spans="1:20" x14ac:dyDescent="0.25">
      <c r="A439" s="24">
        <v>42540.083333333336</v>
      </c>
      <c r="B439" s="10">
        <v>34.4</v>
      </c>
      <c r="C439" s="9">
        <v>596.84</v>
      </c>
      <c r="D439" s="10">
        <v>26.508000000000003</v>
      </c>
      <c r="E439" s="9">
        <v>459.91400000000004</v>
      </c>
      <c r="F439" s="10">
        <f t="shared" si="62"/>
        <v>7.8919999999999959</v>
      </c>
      <c r="G439" s="9">
        <f t="shared" si="62"/>
        <v>136.92599999999999</v>
      </c>
      <c r="H439" s="23">
        <v>0</v>
      </c>
      <c r="I439" s="23">
        <f t="shared" si="63"/>
        <v>7.8919999999999959</v>
      </c>
      <c r="J439" s="16">
        <f t="shared" si="60"/>
        <v>17.349974657881408</v>
      </c>
      <c r="K439" s="87"/>
      <c r="L439" s="86"/>
      <c r="M439" s="16">
        <f t="shared" si="68"/>
        <v>35.08955751678662</v>
      </c>
      <c r="N439" s="16">
        <f t="shared" si="68"/>
        <v>25.991832636265841</v>
      </c>
      <c r="O439" s="16">
        <f t="shared" si="68"/>
        <v>24.783030990213618</v>
      </c>
      <c r="P439" s="16">
        <f t="shared" si="68"/>
        <v>25.937344452074488</v>
      </c>
      <c r="Q439" s="16">
        <f t="shared" si="68"/>
        <v>24.979290011592955</v>
      </c>
      <c r="R439" s="16">
        <f t="shared" si="64"/>
        <v>35.08955751678662</v>
      </c>
      <c r="S439" s="5">
        <f t="shared" si="61"/>
        <v>0</v>
      </c>
      <c r="T439" s="17">
        <f t="shared" si="65"/>
        <v>0</v>
      </c>
    </row>
    <row r="440" spans="1:20" x14ac:dyDescent="0.25">
      <c r="A440" s="24">
        <v>42540.125</v>
      </c>
      <c r="B440" s="10">
        <v>8.8000000000000007</v>
      </c>
      <c r="C440" s="9">
        <v>134.464</v>
      </c>
      <c r="D440" s="10">
        <v>0</v>
      </c>
      <c r="E440" s="9">
        <v>0</v>
      </c>
      <c r="F440" s="10">
        <f t="shared" si="62"/>
        <v>8.8000000000000007</v>
      </c>
      <c r="G440" s="9">
        <f t="shared" si="62"/>
        <v>134.464</v>
      </c>
      <c r="H440" s="23">
        <v>0</v>
      </c>
      <c r="I440" s="23">
        <f t="shared" si="63"/>
        <v>8.8000000000000007</v>
      </c>
      <c r="J440" s="16">
        <f t="shared" si="60"/>
        <v>15.28</v>
      </c>
      <c r="K440" s="87"/>
      <c r="L440" s="86"/>
      <c r="M440" s="16">
        <f t="shared" ref="M440:Q455" si="69">M439</f>
        <v>35.08955751678662</v>
      </c>
      <c r="N440" s="16">
        <f t="shared" si="69"/>
        <v>25.991832636265841</v>
      </c>
      <c r="O440" s="16">
        <f t="shared" si="69"/>
        <v>24.783030990213618</v>
      </c>
      <c r="P440" s="16">
        <f t="shared" si="69"/>
        <v>25.937344452074488</v>
      </c>
      <c r="Q440" s="16">
        <f t="shared" si="69"/>
        <v>24.979290011592955</v>
      </c>
      <c r="R440" s="16">
        <f t="shared" si="64"/>
        <v>35.08955751678662</v>
      </c>
      <c r="S440" s="5">
        <f t="shared" si="61"/>
        <v>0</v>
      </c>
      <c r="T440" s="17">
        <f t="shared" si="65"/>
        <v>0</v>
      </c>
    </row>
    <row r="441" spans="1:20" x14ac:dyDescent="0.25">
      <c r="A441" s="24">
        <v>42540.166666666664</v>
      </c>
      <c r="B441" s="10">
        <v>0</v>
      </c>
      <c r="C441" s="9">
        <v>0</v>
      </c>
      <c r="D441" s="10">
        <v>0</v>
      </c>
      <c r="E441" s="9">
        <v>0</v>
      </c>
      <c r="F441" s="10">
        <f t="shared" si="62"/>
        <v>0</v>
      </c>
      <c r="G441" s="9">
        <f t="shared" si="62"/>
        <v>0</v>
      </c>
      <c r="H441" s="23">
        <v>0</v>
      </c>
      <c r="I441" s="23">
        <f t="shared" si="63"/>
        <v>0</v>
      </c>
      <c r="J441" s="16">
        <f t="shared" si="60"/>
        <v>0</v>
      </c>
      <c r="K441" s="87"/>
      <c r="L441" s="86"/>
      <c r="M441" s="16">
        <f t="shared" si="69"/>
        <v>35.08955751678662</v>
      </c>
      <c r="N441" s="16">
        <f t="shared" si="69"/>
        <v>25.991832636265841</v>
      </c>
      <c r="O441" s="16">
        <f t="shared" si="69"/>
        <v>24.783030990213618</v>
      </c>
      <c r="P441" s="16">
        <f t="shared" si="69"/>
        <v>25.937344452074488</v>
      </c>
      <c r="Q441" s="16">
        <f t="shared" si="69"/>
        <v>24.979290011592955</v>
      </c>
      <c r="R441" s="16">
        <f t="shared" si="64"/>
        <v>35.08955751678662</v>
      </c>
      <c r="S441" s="5">
        <f t="shared" si="61"/>
        <v>0</v>
      </c>
      <c r="T441" s="17">
        <f t="shared" si="65"/>
        <v>0</v>
      </c>
    </row>
    <row r="442" spans="1:20" x14ac:dyDescent="0.25">
      <c r="A442" s="24">
        <v>42540.208333333336</v>
      </c>
      <c r="B442" s="10">
        <v>0</v>
      </c>
      <c r="C442" s="9">
        <v>0</v>
      </c>
      <c r="D442" s="10">
        <v>0</v>
      </c>
      <c r="E442" s="9">
        <v>0</v>
      </c>
      <c r="F442" s="10">
        <f t="shared" si="62"/>
        <v>0</v>
      </c>
      <c r="G442" s="9">
        <f t="shared" si="62"/>
        <v>0</v>
      </c>
      <c r="H442" s="23">
        <v>0</v>
      </c>
      <c r="I442" s="23">
        <f t="shared" si="63"/>
        <v>0</v>
      </c>
      <c r="J442" s="16">
        <f t="shared" si="60"/>
        <v>0</v>
      </c>
      <c r="K442" s="87"/>
      <c r="L442" s="86"/>
      <c r="M442" s="16">
        <f t="shared" si="69"/>
        <v>35.08955751678662</v>
      </c>
      <c r="N442" s="16">
        <f t="shared" si="69"/>
        <v>25.991832636265841</v>
      </c>
      <c r="O442" s="16">
        <f t="shared" si="69"/>
        <v>24.783030990213618</v>
      </c>
      <c r="P442" s="16">
        <f t="shared" si="69"/>
        <v>25.937344452074488</v>
      </c>
      <c r="Q442" s="16">
        <f t="shared" si="69"/>
        <v>24.979290011592955</v>
      </c>
      <c r="R442" s="16">
        <f t="shared" si="64"/>
        <v>35.08955751678662</v>
      </c>
      <c r="S442" s="5">
        <f t="shared" si="61"/>
        <v>0</v>
      </c>
      <c r="T442" s="17">
        <f t="shared" si="65"/>
        <v>0</v>
      </c>
    </row>
    <row r="443" spans="1:20" x14ac:dyDescent="0.25">
      <c r="A443" s="24">
        <v>42540.25</v>
      </c>
      <c r="B443" s="10">
        <v>0</v>
      </c>
      <c r="C443" s="9">
        <v>0</v>
      </c>
      <c r="D443" s="10">
        <v>0</v>
      </c>
      <c r="E443" s="9">
        <v>0</v>
      </c>
      <c r="F443" s="10">
        <f t="shared" si="62"/>
        <v>0</v>
      </c>
      <c r="G443" s="9">
        <f t="shared" si="62"/>
        <v>0</v>
      </c>
      <c r="H443" s="23">
        <v>0</v>
      </c>
      <c r="I443" s="23">
        <f t="shared" si="63"/>
        <v>0</v>
      </c>
      <c r="J443" s="16">
        <f t="shared" si="60"/>
        <v>0</v>
      </c>
      <c r="K443" s="87"/>
      <c r="L443" s="86"/>
      <c r="M443" s="16">
        <f t="shared" si="69"/>
        <v>35.08955751678662</v>
      </c>
      <c r="N443" s="16">
        <f t="shared" si="69"/>
        <v>25.991832636265841</v>
      </c>
      <c r="O443" s="16">
        <f t="shared" si="69"/>
        <v>24.783030990213618</v>
      </c>
      <c r="P443" s="16">
        <f t="shared" si="69"/>
        <v>25.937344452074488</v>
      </c>
      <c r="Q443" s="16">
        <f t="shared" si="69"/>
        <v>24.979290011592955</v>
      </c>
      <c r="R443" s="16">
        <f t="shared" si="64"/>
        <v>35.08955751678662</v>
      </c>
      <c r="S443" s="5">
        <f t="shared" si="61"/>
        <v>0</v>
      </c>
      <c r="T443" s="17">
        <f t="shared" si="65"/>
        <v>0</v>
      </c>
    </row>
    <row r="444" spans="1:20" x14ac:dyDescent="0.25">
      <c r="A444" s="24">
        <v>42540.291666666664</v>
      </c>
      <c r="B444" s="10">
        <v>0</v>
      </c>
      <c r="C444" s="9">
        <v>0</v>
      </c>
      <c r="D444" s="10">
        <v>0</v>
      </c>
      <c r="E444" s="9">
        <v>0</v>
      </c>
      <c r="F444" s="10">
        <f t="shared" si="62"/>
        <v>0</v>
      </c>
      <c r="G444" s="9">
        <f t="shared" si="62"/>
        <v>0</v>
      </c>
      <c r="H444" s="23">
        <v>0</v>
      </c>
      <c r="I444" s="23">
        <f t="shared" si="63"/>
        <v>0</v>
      </c>
      <c r="J444" s="16">
        <f t="shared" si="60"/>
        <v>0</v>
      </c>
      <c r="K444" s="87"/>
      <c r="L444" s="86"/>
      <c r="M444" s="16">
        <f t="shared" si="69"/>
        <v>35.08955751678662</v>
      </c>
      <c r="N444" s="16">
        <f t="shared" si="69"/>
        <v>25.991832636265841</v>
      </c>
      <c r="O444" s="16">
        <f t="shared" si="69"/>
        <v>24.783030990213618</v>
      </c>
      <c r="P444" s="16">
        <f t="shared" si="69"/>
        <v>25.937344452074488</v>
      </c>
      <c r="Q444" s="16">
        <f t="shared" si="69"/>
        <v>24.979290011592955</v>
      </c>
      <c r="R444" s="16">
        <f t="shared" si="64"/>
        <v>35.08955751678662</v>
      </c>
      <c r="S444" s="5">
        <f t="shared" si="61"/>
        <v>0</v>
      </c>
      <c r="T444" s="17">
        <f t="shared" si="65"/>
        <v>0</v>
      </c>
    </row>
    <row r="445" spans="1:20" x14ac:dyDescent="0.25">
      <c r="A445" s="24">
        <v>42540.333333333336</v>
      </c>
      <c r="B445" s="10">
        <v>0</v>
      </c>
      <c r="C445" s="9">
        <v>0</v>
      </c>
      <c r="D445" s="10">
        <v>0</v>
      </c>
      <c r="E445" s="9">
        <v>0</v>
      </c>
      <c r="F445" s="10">
        <f t="shared" si="62"/>
        <v>0</v>
      </c>
      <c r="G445" s="9">
        <f t="shared" si="62"/>
        <v>0</v>
      </c>
      <c r="H445" s="23">
        <v>0</v>
      </c>
      <c r="I445" s="23">
        <f t="shared" si="63"/>
        <v>0</v>
      </c>
      <c r="J445" s="16">
        <f t="shared" si="60"/>
        <v>0</v>
      </c>
      <c r="K445" s="87"/>
      <c r="L445" s="86"/>
      <c r="M445" s="16">
        <f t="shared" si="69"/>
        <v>35.08955751678662</v>
      </c>
      <c r="N445" s="16">
        <f t="shared" si="69"/>
        <v>25.991832636265841</v>
      </c>
      <c r="O445" s="16">
        <f t="shared" si="69"/>
        <v>24.783030990213618</v>
      </c>
      <c r="P445" s="16">
        <f t="shared" si="69"/>
        <v>25.937344452074488</v>
      </c>
      <c r="Q445" s="16">
        <f t="shared" si="69"/>
        <v>24.979290011592955</v>
      </c>
      <c r="R445" s="16">
        <f t="shared" si="64"/>
        <v>35.08955751678662</v>
      </c>
      <c r="S445" s="5">
        <f t="shared" si="61"/>
        <v>0</v>
      </c>
      <c r="T445" s="17">
        <f t="shared" si="65"/>
        <v>0</v>
      </c>
    </row>
    <row r="446" spans="1:20" x14ac:dyDescent="0.25">
      <c r="A446" s="24">
        <v>42540.375</v>
      </c>
      <c r="B446" s="10">
        <v>22.422999999999998</v>
      </c>
      <c r="C446" s="9">
        <v>410.78935999999999</v>
      </c>
      <c r="D446" s="10">
        <v>21.4</v>
      </c>
      <c r="E446" s="9">
        <v>392.048</v>
      </c>
      <c r="F446" s="10">
        <f t="shared" si="62"/>
        <v>1.0229999999999997</v>
      </c>
      <c r="G446" s="9">
        <f t="shared" si="62"/>
        <v>18.741359999999986</v>
      </c>
      <c r="H446" s="23">
        <v>0</v>
      </c>
      <c r="I446" s="23">
        <f t="shared" si="63"/>
        <v>1.0229999999999997</v>
      </c>
      <c r="J446" s="16">
        <f t="shared" si="60"/>
        <v>18.319999999999993</v>
      </c>
      <c r="K446" s="87"/>
      <c r="L446" s="86"/>
      <c r="M446" s="16">
        <f t="shared" si="69"/>
        <v>35.08955751678662</v>
      </c>
      <c r="N446" s="16">
        <f t="shared" si="69"/>
        <v>25.991832636265841</v>
      </c>
      <c r="O446" s="16">
        <f t="shared" si="69"/>
        <v>24.783030990213618</v>
      </c>
      <c r="P446" s="16">
        <f t="shared" si="69"/>
        <v>25.937344452074488</v>
      </c>
      <c r="Q446" s="16">
        <f t="shared" si="69"/>
        <v>24.979290011592955</v>
      </c>
      <c r="R446" s="16">
        <f t="shared" si="64"/>
        <v>35.08955751678662</v>
      </c>
      <c r="S446" s="5">
        <f t="shared" si="61"/>
        <v>0</v>
      </c>
      <c r="T446" s="17">
        <f t="shared" si="65"/>
        <v>0</v>
      </c>
    </row>
    <row r="447" spans="1:20" x14ac:dyDescent="0.25">
      <c r="A447" s="24">
        <v>42540.416666666664</v>
      </c>
      <c r="B447" s="10">
        <v>44.764000000000003</v>
      </c>
      <c r="C447" s="9">
        <v>948.99680000000001</v>
      </c>
      <c r="D447" s="10">
        <v>22.95</v>
      </c>
      <c r="E447" s="9">
        <v>486.54400000000004</v>
      </c>
      <c r="F447" s="10">
        <f t="shared" si="62"/>
        <v>21.814000000000004</v>
      </c>
      <c r="G447" s="9">
        <f t="shared" si="62"/>
        <v>462.45279999999997</v>
      </c>
      <c r="H447" s="23">
        <v>0</v>
      </c>
      <c r="I447" s="23">
        <f t="shared" si="63"/>
        <v>21.814000000000004</v>
      </c>
      <c r="J447" s="16">
        <f t="shared" si="60"/>
        <v>21.199816631521035</v>
      </c>
      <c r="K447" s="87"/>
      <c r="L447" s="86"/>
      <c r="M447" s="16">
        <f t="shared" si="69"/>
        <v>35.08955751678662</v>
      </c>
      <c r="N447" s="16">
        <f t="shared" si="69"/>
        <v>25.991832636265841</v>
      </c>
      <c r="O447" s="16">
        <f t="shared" si="69"/>
        <v>24.783030990213618</v>
      </c>
      <c r="P447" s="16">
        <f t="shared" si="69"/>
        <v>25.937344452074488</v>
      </c>
      <c r="Q447" s="16">
        <f t="shared" si="69"/>
        <v>24.979290011592955</v>
      </c>
      <c r="R447" s="16">
        <f t="shared" si="64"/>
        <v>35.08955751678662</v>
      </c>
      <c r="S447" s="5">
        <f t="shared" si="61"/>
        <v>0</v>
      </c>
      <c r="T447" s="17">
        <f t="shared" si="65"/>
        <v>0</v>
      </c>
    </row>
    <row r="448" spans="1:20" x14ac:dyDescent="0.25">
      <c r="A448" s="24">
        <v>42540.458333333336</v>
      </c>
      <c r="B448" s="10">
        <v>76.36</v>
      </c>
      <c r="C448" s="9">
        <v>1818.1315999999999</v>
      </c>
      <c r="D448" s="10">
        <v>76.36</v>
      </c>
      <c r="E448" s="9">
        <v>1818.1320000000001</v>
      </c>
      <c r="F448" s="10">
        <f t="shared" si="62"/>
        <v>0</v>
      </c>
      <c r="G448" s="9">
        <f t="shared" si="62"/>
        <v>-4.0000000012696546E-4</v>
      </c>
      <c r="H448" s="23">
        <v>0</v>
      </c>
      <c r="I448" s="23">
        <f t="shared" si="63"/>
        <v>0</v>
      </c>
      <c r="J448" s="16">
        <f t="shared" si="60"/>
        <v>0</v>
      </c>
      <c r="K448" s="87"/>
      <c r="L448" s="86"/>
      <c r="M448" s="16">
        <f t="shared" si="69"/>
        <v>35.08955751678662</v>
      </c>
      <c r="N448" s="16">
        <f t="shared" si="69"/>
        <v>25.991832636265841</v>
      </c>
      <c r="O448" s="16">
        <f t="shared" si="69"/>
        <v>24.783030990213618</v>
      </c>
      <c r="P448" s="16">
        <f t="shared" si="69"/>
        <v>25.937344452074488</v>
      </c>
      <c r="Q448" s="16">
        <f t="shared" si="69"/>
        <v>24.979290011592955</v>
      </c>
      <c r="R448" s="16">
        <f t="shared" si="64"/>
        <v>35.08955751678662</v>
      </c>
      <c r="S448" s="5">
        <f t="shared" si="61"/>
        <v>0</v>
      </c>
      <c r="T448" s="17">
        <f t="shared" si="65"/>
        <v>0</v>
      </c>
    </row>
    <row r="449" spans="1:20" x14ac:dyDescent="0.25">
      <c r="A449" s="24">
        <v>42540.5</v>
      </c>
      <c r="B449" s="10">
        <v>73.662000000000006</v>
      </c>
      <c r="C449" s="9">
        <v>2117.0458800000001</v>
      </c>
      <c r="D449" s="10">
        <v>73.662000000000006</v>
      </c>
      <c r="E449" s="9">
        <v>2117.0460000000003</v>
      </c>
      <c r="F449" s="10">
        <f t="shared" si="62"/>
        <v>0</v>
      </c>
      <c r="G449" s="9">
        <f t="shared" si="62"/>
        <v>-1.2000000015177648E-4</v>
      </c>
      <c r="H449" s="23">
        <v>0</v>
      </c>
      <c r="I449" s="23">
        <f t="shared" si="63"/>
        <v>0</v>
      </c>
      <c r="J449" s="16">
        <f t="shared" si="60"/>
        <v>0</v>
      </c>
      <c r="K449" s="87"/>
      <c r="L449" s="86"/>
      <c r="M449" s="16">
        <f t="shared" si="69"/>
        <v>35.08955751678662</v>
      </c>
      <c r="N449" s="16">
        <f t="shared" si="69"/>
        <v>25.991832636265841</v>
      </c>
      <c r="O449" s="16">
        <f t="shared" si="69"/>
        <v>24.783030990213618</v>
      </c>
      <c r="P449" s="16">
        <f t="shared" si="69"/>
        <v>25.937344452074488</v>
      </c>
      <c r="Q449" s="16">
        <f t="shared" si="69"/>
        <v>24.979290011592955</v>
      </c>
      <c r="R449" s="16">
        <f t="shared" si="64"/>
        <v>35.08955751678662</v>
      </c>
      <c r="S449" s="5">
        <f t="shared" si="61"/>
        <v>0</v>
      </c>
      <c r="T449" s="17">
        <f t="shared" si="65"/>
        <v>0</v>
      </c>
    </row>
    <row r="450" spans="1:20" x14ac:dyDescent="0.25">
      <c r="A450" s="24">
        <v>42540.541666666664</v>
      </c>
      <c r="B450" s="10">
        <v>65.790999999999997</v>
      </c>
      <c r="C450" s="9">
        <v>1933.5974900000001</v>
      </c>
      <c r="D450" s="10">
        <v>65.790999999999997</v>
      </c>
      <c r="E450" s="9">
        <v>1933.597</v>
      </c>
      <c r="F450" s="10">
        <f t="shared" si="62"/>
        <v>0</v>
      </c>
      <c r="G450" s="9">
        <f t="shared" si="62"/>
        <v>4.9000000012711098E-4</v>
      </c>
      <c r="H450" s="23">
        <v>0</v>
      </c>
      <c r="I450" s="23">
        <f t="shared" si="63"/>
        <v>0</v>
      </c>
      <c r="J450" s="16">
        <f t="shared" si="60"/>
        <v>0</v>
      </c>
      <c r="K450" s="87"/>
      <c r="L450" s="86"/>
      <c r="M450" s="16">
        <f t="shared" si="69"/>
        <v>35.08955751678662</v>
      </c>
      <c r="N450" s="16">
        <f t="shared" si="69"/>
        <v>25.991832636265841</v>
      </c>
      <c r="O450" s="16">
        <f t="shared" si="69"/>
        <v>24.783030990213618</v>
      </c>
      <c r="P450" s="16">
        <f t="shared" si="69"/>
        <v>25.937344452074488</v>
      </c>
      <c r="Q450" s="16">
        <f t="shared" si="69"/>
        <v>24.979290011592955</v>
      </c>
      <c r="R450" s="16">
        <f t="shared" si="64"/>
        <v>35.08955751678662</v>
      </c>
      <c r="S450" s="5">
        <f t="shared" si="61"/>
        <v>0</v>
      </c>
      <c r="T450" s="17">
        <f t="shared" si="65"/>
        <v>0</v>
      </c>
    </row>
    <row r="451" spans="1:20" x14ac:dyDescent="0.25">
      <c r="A451" s="24">
        <v>42540.583333333336</v>
      </c>
      <c r="B451" s="10">
        <v>28.58</v>
      </c>
      <c r="C451" s="9">
        <v>795.09559999999999</v>
      </c>
      <c r="D451" s="10">
        <v>28.58</v>
      </c>
      <c r="E451" s="9">
        <v>795.096</v>
      </c>
      <c r="F451" s="10">
        <f t="shared" si="62"/>
        <v>0</v>
      </c>
      <c r="G451" s="9">
        <f t="shared" si="62"/>
        <v>-4.0000000001327862E-4</v>
      </c>
      <c r="H451" s="23">
        <v>0</v>
      </c>
      <c r="I451" s="23">
        <f t="shared" si="63"/>
        <v>0</v>
      </c>
      <c r="J451" s="16">
        <f t="shared" si="60"/>
        <v>0</v>
      </c>
      <c r="K451" s="87"/>
      <c r="L451" s="86"/>
      <c r="M451" s="16">
        <f t="shared" si="69"/>
        <v>35.08955751678662</v>
      </c>
      <c r="N451" s="16">
        <f t="shared" si="69"/>
        <v>25.991832636265841</v>
      </c>
      <c r="O451" s="16">
        <f t="shared" si="69"/>
        <v>24.783030990213618</v>
      </c>
      <c r="P451" s="16">
        <f t="shared" si="69"/>
        <v>25.937344452074488</v>
      </c>
      <c r="Q451" s="16">
        <f t="shared" si="69"/>
        <v>24.979290011592955</v>
      </c>
      <c r="R451" s="16">
        <f t="shared" si="64"/>
        <v>35.08955751678662</v>
      </c>
      <c r="S451" s="5">
        <f t="shared" si="61"/>
        <v>0</v>
      </c>
      <c r="T451" s="17">
        <f t="shared" si="65"/>
        <v>0</v>
      </c>
    </row>
    <row r="452" spans="1:20" x14ac:dyDescent="0.25">
      <c r="A452" s="24">
        <v>42540.625</v>
      </c>
      <c r="B452" s="10">
        <v>25.317</v>
      </c>
      <c r="C452" s="9">
        <v>709.88868000000002</v>
      </c>
      <c r="D452" s="10">
        <v>25.317</v>
      </c>
      <c r="E452" s="9">
        <v>709.88900000000001</v>
      </c>
      <c r="F452" s="10">
        <f t="shared" si="62"/>
        <v>0</v>
      </c>
      <c r="G452" s="9">
        <f t="shared" si="62"/>
        <v>-3.1999999998788553E-4</v>
      </c>
      <c r="H452" s="23">
        <v>0</v>
      </c>
      <c r="I452" s="23">
        <f t="shared" si="63"/>
        <v>0</v>
      </c>
      <c r="J452" s="16">
        <f t="shared" si="60"/>
        <v>0</v>
      </c>
      <c r="K452" s="87"/>
      <c r="L452" s="86"/>
      <c r="M452" s="16">
        <f t="shared" si="69"/>
        <v>35.08955751678662</v>
      </c>
      <c r="N452" s="16">
        <f t="shared" si="69"/>
        <v>25.991832636265841</v>
      </c>
      <c r="O452" s="16">
        <f t="shared" si="69"/>
        <v>24.783030990213618</v>
      </c>
      <c r="P452" s="16">
        <f t="shared" si="69"/>
        <v>25.937344452074488</v>
      </c>
      <c r="Q452" s="16">
        <f t="shared" si="69"/>
        <v>24.979290011592955</v>
      </c>
      <c r="R452" s="16">
        <f t="shared" si="64"/>
        <v>35.08955751678662</v>
      </c>
      <c r="S452" s="5">
        <f t="shared" si="61"/>
        <v>0</v>
      </c>
      <c r="T452" s="17">
        <f t="shared" si="65"/>
        <v>0</v>
      </c>
    </row>
    <row r="453" spans="1:20" x14ac:dyDescent="0.25">
      <c r="A453" s="24">
        <v>42540.666666666664</v>
      </c>
      <c r="B453" s="10">
        <v>40.911999999999999</v>
      </c>
      <c r="C453" s="9">
        <v>1534.2</v>
      </c>
      <c r="D453" s="10">
        <v>40.911999999999999</v>
      </c>
      <c r="E453" s="9">
        <v>1534.2</v>
      </c>
      <c r="F453" s="10">
        <f t="shared" si="62"/>
        <v>0</v>
      </c>
      <c r="G453" s="9">
        <f t="shared" si="62"/>
        <v>0</v>
      </c>
      <c r="H453" s="23">
        <v>0</v>
      </c>
      <c r="I453" s="23">
        <f t="shared" si="63"/>
        <v>0</v>
      </c>
      <c r="J453" s="16">
        <f t="shared" si="60"/>
        <v>0</v>
      </c>
      <c r="K453" s="87"/>
      <c r="L453" s="86"/>
      <c r="M453" s="16">
        <f t="shared" si="69"/>
        <v>35.08955751678662</v>
      </c>
      <c r="N453" s="16">
        <f t="shared" si="69"/>
        <v>25.991832636265841</v>
      </c>
      <c r="O453" s="16">
        <f t="shared" si="69"/>
        <v>24.783030990213618</v>
      </c>
      <c r="P453" s="16">
        <f t="shared" si="69"/>
        <v>25.937344452074488</v>
      </c>
      <c r="Q453" s="16">
        <f t="shared" si="69"/>
        <v>24.979290011592955</v>
      </c>
      <c r="R453" s="16">
        <f t="shared" si="64"/>
        <v>35.08955751678662</v>
      </c>
      <c r="S453" s="5">
        <f t="shared" si="61"/>
        <v>0</v>
      </c>
      <c r="T453" s="17">
        <f t="shared" si="65"/>
        <v>0</v>
      </c>
    </row>
    <row r="454" spans="1:20" x14ac:dyDescent="0.25">
      <c r="A454" s="24">
        <v>42540.708333333336</v>
      </c>
      <c r="B454" s="10">
        <v>92.248000000000005</v>
      </c>
      <c r="C454" s="9">
        <v>4782.1363199999996</v>
      </c>
      <c r="D454" s="10">
        <v>92.248000000000005</v>
      </c>
      <c r="E454" s="9">
        <v>4782.1360000000004</v>
      </c>
      <c r="F454" s="10">
        <f t="shared" si="62"/>
        <v>0</v>
      </c>
      <c r="G454" s="9">
        <f t="shared" si="62"/>
        <v>3.1999999919207767E-4</v>
      </c>
      <c r="H454" s="23">
        <v>0</v>
      </c>
      <c r="I454" s="23">
        <f t="shared" si="63"/>
        <v>0</v>
      </c>
      <c r="J454" s="16">
        <f t="shared" ref="J454:J517" si="70">IF(F454&gt;0,G454/F454,0)</f>
        <v>0</v>
      </c>
      <c r="K454" s="87"/>
      <c r="L454" s="86"/>
      <c r="M454" s="16">
        <f t="shared" si="69"/>
        <v>35.08955751678662</v>
      </c>
      <c r="N454" s="16">
        <f t="shared" si="69"/>
        <v>25.991832636265841</v>
      </c>
      <c r="O454" s="16">
        <f t="shared" si="69"/>
        <v>24.783030990213618</v>
      </c>
      <c r="P454" s="16">
        <f t="shared" si="69"/>
        <v>25.937344452074488</v>
      </c>
      <c r="Q454" s="16">
        <f t="shared" si="69"/>
        <v>24.979290011592955</v>
      </c>
      <c r="R454" s="16">
        <f t="shared" si="64"/>
        <v>35.08955751678662</v>
      </c>
      <c r="S454" s="5">
        <f t="shared" ref="S454:S517" si="71">IF(J454&gt;R454,J454-R454,0)</f>
        <v>0</v>
      </c>
      <c r="T454" s="17">
        <f t="shared" si="65"/>
        <v>0</v>
      </c>
    </row>
    <row r="455" spans="1:20" x14ac:dyDescent="0.25">
      <c r="A455" s="24">
        <v>42540.75</v>
      </c>
      <c r="B455" s="10">
        <v>77.504999999999995</v>
      </c>
      <c r="C455" s="9">
        <v>2962.2411000000002</v>
      </c>
      <c r="D455" s="10">
        <v>77.50500000000001</v>
      </c>
      <c r="E455" s="9">
        <v>2962.241</v>
      </c>
      <c r="F455" s="10">
        <f t="shared" ref="F455:G518" si="72">B455-D455</f>
        <v>0</v>
      </c>
      <c r="G455" s="9">
        <f t="shared" si="72"/>
        <v>1.0000000020227162E-4</v>
      </c>
      <c r="H455" s="23">
        <v>0</v>
      </c>
      <c r="I455" s="23">
        <f t="shared" ref="I455:I518" si="73">F455-H455</f>
        <v>0</v>
      </c>
      <c r="J455" s="16">
        <f t="shared" si="70"/>
        <v>0</v>
      </c>
      <c r="K455" s="87"/>
      <c r="L455" s="86"/>
      <c r="M455" s="16">
        <f t="shared" si="69"/>
        <v>35.08955751678662</v>
      </c>
      <c r="N455" s="16">
        <f t="shared" si="69"/>
        <v>25.991832636265841</v>
      </c>
      <c r="O455" s="16">
        <f t="shared" si="69"/>
        <v>24.783030990213618</v>
      </c>
      <c r="P455" s="16">
        <f t="shared" si="69"/>
        <v>25.937344452074488</v>
      </c>
      <c r="Q455" s="16">
        <f t="shared" si="69"/>
        <v>24.979290011592955</v>
      </c>
      <c r="R455" s="16">
        <f t="shared" ref="R455:R518" si="74">MAX(L455:Q455)</f>
        <v>35.08955751678662</v>
      </c>
      <c r="S455" s="5">
        <f t="shared" si="71"/>
        <v>0</v>
      </c>
      <c r="T455" s="17">
        <f t="shared" ref="T455:T518" si="75">IF(S455&lt;&gt;" ",S455*I455,0)</f>
        <v>0</v>
      </c>
    </row>
    <row r="456" spans="1:20" x14ac:dyDescent="0.25">
      <c r="A456" s="24">
        <v>42540.791666666664</v>
      </c>
      <c r="B456" s="10">
        <v>53.13</v>
      </c>
      <c r="C456" s="9">
        <v>1925.9625000000001</v>
      </c>
      <c r="D456" s="10">
        <v>53.13</v>
      </c>
      <c r="E456" s="9">
        <v>1925.9630000000002</v>
      </c>
      <c r="F456" s="10">
        <f t="shared" si="72"/>
        <v>0</v>
      </c>
      <c r="G456" s="9">
        <f t="shared" si="72"/>
        <v>-5.0000000010186341E-4</v>
      </c>
      <c r="H456" s="23">
        <v>0</v>
      </c>
      <c r="I456" s="23">
        <f t="shared" si="73"/>
        <v>0</v>
      </c>
      <c r="J456" s="16">
        <f t="shared" si="70"/>
        <v>0</v>
      </c>
      <c r="K456" s="87"/>
      <c r="L456" s="86"/>
      <c r="M456" s="16">
        <f t="shared" ref="M456:Q471" si="76">M455</f>
        <v>35.08955751678662</v>
      </c>
      <c r="N456" s="16">
        <f t="shared" si="76"/>
        <v>25.991832636265841</v>
      </c>
      <c r="O456" s="16">
        <f t="shared" si="76"/>
        <v>24.783030990213618</v>
      </c>
      <c r="P456" s="16">
        <f t="shared" si="76"/>
        <v>25.937344452074488</v>
      </c>
      <c r="Q456" s="16">
        <f t="shared" si="76"/>
        <v>24.979290011592955</v>
      </c>
      <c r="R456" s="16">
        <f t="shared" si="74"/>
        <v>35.08955751678662</v>
      </c>
      <c r="S456" s="5">
        <f t="shared" si="71"/>
        <v>0</v>
      </c>
      <c r="T456" s="17">
        <f t="shared" si="75"/>
        <v>0</v>
      </c>
    </row>
    <row r="457" spans="1:20" x14ac:dyDescent="0.25">
      <c r="A457" s="24">
        <v>42540.833333333336</v>
      </c>
      <c r="B457" s="10">
        <v>45.712000000000003</v>
      </c>
      <c r="C457" s="9">
        <v>1647.9176</v>
      </c>
      <c r="D457" s="10">
        <v>45.712000000000003</v>
      </c>
      <c r="E457" s="9">
        <v>1647.9180000000001</v>
      </c>
      <c r="F457" s="10">
        <f t="shared" si="72"/>
        <v>0</v>
      </c>
      <c r="G457" s="9">
        <f t="shared" si="72"/>
        <v>-4.0000000012696546E-4</v>
      </c>
      <c r="H457" s="23">
        <v>0</v>
      </c>
      <c r="I457" s="23">
        <f t="shared" si="73"/>
        <v>0</v>
      </c>
      <c r="J457" s="16">
        <f t="shared" si="70"/>
        <v>0</v>
      </c>
      <c r="K457" s="87"/>
      <c r="L457" s="86"/>
      <c r="M457" s="16">
        <f t="shared" si="76"/>
        <v>35.08955751678662</v>
      </c>
      <c r="N457" s="16">
        <f t="shared" si="76"/>
        <v>25.991832636265841</v>
      </c>
      <c r="O457" s="16">
        <f t="shared" si="76"/>
        <v>24.783030990213618</v>
      </c>
      <c r="P457" s="16">
        <f t="shared" si="76"/>
        <v>25.937344452074488</v>
      </c>
      <c r="Q457" s="16">
        <f t="shared" si="76"/>
        <v>24.979290011592955</v>
      </c>
      <c r="R457" s="16">
        <f t="shared" si="74"/>
        <v>35.08955751678662</v>
      </c>
      <c r="S457" s="5">
        <f t="shared" si="71"/>
        <v>0</v>
      </c>
      <c r="T457" s="17">
        <f t="shared" si="75"/>
        <v>0</v>
      </c>
    </row>
    <row r="458" spans="1:20" x14ac:dyDescent="0.25">
      <c r="A458" s="24">
        <v>42540.875</v>
      </c>
      <c r="B458" s="10">
        <v>63.313000000000002</v>
      </c>
      <c r="C458" s="9">
        <v>2116.55359</v>
      </c>
      <c r="D458" s="10">
        <v>63.313000000000002</v>
      </c>
      <c r="E458" s="9">
        <v>2116.5540000000001</v>
      </c>
      <c r="F458" s="10">
        <f t="shared" si="72"/>
        <v>0</v>
      </c>
      <c r="G458" s="9">
        <f t="shared" si="72"/>
        <v>-4.1000000010171789E-4</v>
      </c>
      <c r="H458" s="23">
        <v>0</v>
      </c>
      <c r="I458" s="23">
        <f t="shared" si="73"/>
        <v>0</v>
      </c>
      <c r="J458" s="16">
        <f t="shared" si="70"/>
        <v>0</v>
      </c>
      <c r="K458" s="87"/>
      <c r="L458" s="86"/>
      <c r="M458" s="16">
        <f t="shared" si="76"/>
        <v>35.08955751678662</v>
      </c>
      <c r="N458" s="16">
        <f t="shared" si="76"/>
        <v>25.991832636265841</v>
      </c>
      <c r="O458" s="16">
        <f t="shared" si="76"/>
        <v>24.783030990213618</v>
      </c>
      <c r="P458" s="16">
        <f t="shared" si="76"/>
        <v>25.937344452074488</v>
      </c>
      <c r="Q458" s="16">
        <f t="shared" si="76"/>
        <v>24.979290011592955</v>
      </c>
      <c r="R458" s="16">
        <f t="shared" si="74"/>
        <v>35.08955751678662</v>
      </c>
      <c r="S458" s="5">
        <f t="shared" si="71"/>
        <v>0</v>
      </c>
      <c r="T458" s="17">
        <f t="shared" si="75"/>
        <v>0</v>
      </c>
    </row>
    <row r="459" spans="1:20" x14ac:dyDescent="0.25">
      <c r="A459" s="24">
        <v>42540.916666666664</v>
      </c>
      <c r="B459" s="10">
        <v>78.210999999999999</v>
      </c>
      <c r="C459" s="9">
        <v>3998.1463199999998</v>
      </c>
      <c r="D459" s="10">
        <v>78.210999999999999</v>
      </c>
      <c r="E459" s="9">
        <v>3998.1460000000002</v>
      </c>
      <c r="F459" s="10">
        <f t="shared" si="72"/>
        <v>0</v>
      </c>
      <c r="G459" s="9">
        <f t="shared" si="72"/>
        <v>3.1999999964682502E-4</v>
      </c>
      <c r="H459" s="23">
        <v>0</v>
      </c>
      <c r="I459" s="23">
        <f t="shared" si="73"/>
        <v>0</v>
      </c>
      <c r="J459" s="16">
        <f t="shared" si="70"/>
        <v>0</v>
      </c>
      <c r="K459" s="87"/>
      <c r="L459" s="86"/>
      <c r="M459" s="16">
        <f t="shared" si="76"/>
        <v>35.08955751678662</v>
      </c>
      <c r="N459" s="16">
        <f t="shared" si="76"/>
        <v>25.991832636265841</v>
      </c>
      <c r="O459" s="16">
        <f t="shared" si="76"/>
        <v>24.783030990213618</v>
      </c>
      <c r="P459" s="16">
        <f t="shared" si="76"/>
        <v>25.937344452074488</v>
      </c>
      <c r="Q459" s="16">
        <f t="shared" si="76"/>
        <v>24.979290011592955</v>
      </c>
      <c r="R459" s="16">
        <f t="shared" si="74"/>
        <v>35.08955751678662</v>
      </c>
      <c r="S459" s="5">
        <f t="shared" si="71"/>
        <v>0</v>
      </c>
      <c r="T459" s="17">
        <f t="shared" si="75"/>
        <v>0</v>
      </c>
    </row>
    <row r="460" spans="1:20" x14ac:dyDescent="0.25">
      <c r="A460" s="24">
        <v>42540.958333333336</v>
      </c>
      <c r="B460" s="10">
        <v>12.859</v>
      </c>
      <c r="C460" s="9">
        <v>288.42737</v>
      </c>
      <c r="D460" s="10">
        <v>0</v>
      </c>
      <c r="E460" s="9">
        <v>0</v>
      </c>
      <c r="F460" s="10">
        <f t="shared" si="72"/>
        <v>12.859</v>
      </c>
      <c r="G460" s="9">
        <f t="shared" si="72"/>
        <v>288.42737</v>
      </c>
      <c r="H460" s="23">
        <v>0</v>
      </c>
      <c r="I460" s="23">
        <f t="shared" si="73"/>
        <v>12.859</v>
      </c>
      <c r="J460" s="16">
        <f t="shared" si="70"/>
        <v>22.43</v>
      </c>
      <c r="K460" s="87"/>
      <c r="L460" s="86"/>
      <c r="M460" s="16">
        <f t="shared" si="76"/>
        <v>35.08955751678662</v>
      </c>
      <c r="N460" s="16">
        <f t="shared" si="76"/>
        <v>25.991832636265841</v>
      </c>
      <c r="O460" s="16">
        <f t="shared" si="76"/>
        <v>24.783030990213618</v>
      </c>
      <c r="P460" s="16">
        <f t="shared" si="76"/>
        <v>25.937344452074488</v>
      </c>
      <c r="Q460" s="16">
        <f t="shared" si="76"/>
        <v>24.979290011592955</v>
      </c>
      <c r="R460" s="16">
        <f t="shared" si="74"/>
        <v>35.08955751678662</v>
      </c>
      <c r="S460" s="5">
        <f t="shared" si="71"/>
        <v>0</v>
      </c>
      <c r="T460" s="17">
        <f t="shared" si="75"/>
        <v>0</v>
      </c>
    </row>
    <row r="461" spans="1:20" x14ac:dyDescent="0.25">
      <c r="A461" s="24">
        <v>42541</v>
      </c>
      <c r="B461" s="10">
        <v>0</v>
      </c>
      <c r="C461" s="9">
        <v>0</v>
      </c>
      <c r="D461" s="10">
        <v>0</v>
      </c>
      <c r="E461" s="9">
        <v>0</v>
      </c>
      <c r="F461" s="10">
        <f t="shared" si="72"/>
        <v>0</v>
      </c>
      <c r="G461" s="9">
        <f t="shared" si="72"/>
        <v>0</v>
      </c>
      <c r="H461" s="23">
        <v>0</v>
      </c>
      <c r="I461" s="23">
        <f t="shared" si="73"/>
        <v>0</v>
      </c>
      <c r="J461" s="16">
        <f t="shared" si="70"/>
        <v>0</v>
      </c>
      <c r="K461" s="87"/>
      <c r="L461" s="86"/>
      <c r="M461" s="16">
        <f t="shared" si="76"/>
        <v>35.08955751678662</v>
      </c>
      <c r="N461" s="16">
        <f t="shared" si="76"/>
        <v>25.991832636265841</v>
      </c>
      <c r="O461" s="16">
        <f t="shared" si="76"/>
        <v>24.783030990213618</v>
      </c>
      <c r="P461" s="16">
        <f t="shared" si="76"/>
        <v>25.937344452074488</v>
      </c>
      <c r="Q461" s="16">
        <f t="shared" si="76"/>
        <v>24.979290011592955</v>
      </c>
      <c r="R461" s="16">
        <f t="shared" si="74"/>
        <v>35.08955751678662</v>
      </c>
      <c r="S461" s="5">
        <f t="shared" si="71"/>
        <v>0</v>
      </c>
      <c r="T461" s="17">
        <f t="shared" si="75"/>
        <v>0</v>
      </c>
    </row>
    <row r="462" spans="1:20" x14ac:dyDescent="0.25">
      <c r="A462" s="24">
        <v>42541.041666666664</v>
      </c>
      <c r="B462" s="10">
        <v>0</v>
      </c>
      <c r="C462" s="9">
        <v>0</v>
      </c>
      <c r="D462" s="10">
        <v>0</v>
      </c>
      <c r="E462" s="9">
        <v>0</v>
      </c>
      <c r="F462" s="10">
        <f t="shared" si="72"/>
        <v>0</v>
      </c>
      <c r="G462" s="9">
        <f t="shared" si="72"/>
        <v>0</v>
      </c>
      <c r="H462" s="23">
        <v>0</v>
      </c>
      <c r="I462" s="23">
        <f t="shared" si="73"/>
        <v>0</v>
      </c>
      <c r="J462" s="16">
        <f t="shared" si="70"/>
        <v>0</v>
      </c>
      <c r="K462" s="87"/>
      <c r="L462" s="86"/>
      <c r="M462" s="16">
        <f t="shared" si="76"/>
        <v>35.08955751678662</v>
      </c>
      <c r="N462" s="16">
        <f t="shared" si="76"/>
        <v>25.991832636265841</v>
      </c>
      <c r="O462" s="16">
        <f t="shared" si="76"/>
        <v>24.783030990213618</v>
      </c>
      <c r="P462" s="16">
        <f t="shared" si="76"/>
        <v>25.937344452074488</v>
      </c>
      <c r="Q462" s="16">
        <f t="shared" si="76"/>
        <v>24.979290011592955</v>
      </c>
      <c r="R462" s="16">
        <f t="shared" si="74"/>
        <v>35.08955751678662</v>
      </c>
      <c r="S462" s="5">
        <f t="shared" si="71"/>
        <v>0</v>
      </c>
      <c r="T462" s="17">
        <f t="shared" si="75"/>
        <v>0</v>
      </c>
    </row>
    <row r="463" spans="1:20" x14ac:dyDescent="0.25">
      <c r="A463" s="24">
        <v>42541.083333333336</v>
      </c>
      <c r="B463" s="10">
        <v>0</v>
      </c>
      <c r="C463" s="9">
        <v>0</v>
      </c>
      <c r="D463" s="10">
        <v>0</v>
      </c>
      <c r="E463" s="9">
        <v>0</v>
      </c>
      <c r="F463" s="10">
        <f t="shared" si="72"/>
        <v>0</v>
      </c>
      <c r="G463" s="9">
        <f t="shared" si="72"/>
        <v>0</v>
      </c>
      <c r="H463" s="23">
        <v>0</v>
      </c>
      <c r="I463" s="23">
        <f t="shared" si="73"/>
        <v>0</v>
      </c>
      <c r="J463" s="16">
        <f t="shared" si="70"/>
        <v>0</v>
      </c>
      <c r="K463" s="87"/>
      <c r="L463" s="86"/>
      <c r="M463" s="16">
        <f t="shared" si="76"/>
        <v>35.08955751678662</v>
      </c>
      <c r="N463" s="16">
        <f t="shared" si="76"/>
        <v>25.991832636265841</v>
      </c>
      <c r="O463" s="16">
        <f t="shared" si="76"/>
        <v>24.783030990213618</v>
      </c>
      <c r="P463" s="16">
        <f t="shared" si="76"/>
        <v>25.937344452074488</v>
      </c>
      <c r="Q463" s="16">
        <f t="shared" si="76"/>
        <v>24.979290011592955</v>
      </c>
      <c r="R463" s="16">
        <f t="shared" si="74"/>
        <v>35.08955751678662</v>
      </c>
      <c r="S463" s="5">
        <f t="shared" si="71"/>
        <v>0</v>
      </c>
      <c r="T463" s="17">
        <f t="shared" si="75"/>
        <v>0</v>
      </c>
    </row>
    <row r="464" spans="1:20" x14ac:dyDescent="0.25">
      <c r="A464" s="24">
        <v>42541.125</v>
      </c>
      <c r="B464" s="10">
        <v>0</v>
      </c>
      <c r="C464" s="9">
        <v>0</v>
      </c>
      <c r="D464" s="10">
        <v>0</v>
      </c>
      <c r="E464" s="9">
        <v>0</v>
      </c>
      <c r="F464" s="10">
        <f t="shared" si="72"/>
        <v>0</v>
      </c>
      <c r="G464" s="9">
        <f t="shared" si="72"/>
        <v>0</v>
      </c>
      <c r="H464" s="23">
        <v>0</v>
      </c>
      <c r="I464" s="23">
        <f t="shared" si="73"/>
        <v>0</v>
      </c>
      <c r="J464" s="16">
        <f t="shared" si="70"/>
        <v>0</v>
      </c>
      <c r="K464" s="87"/>
      <c r="L464" s="86"/>
      <c r="M464" s="16">
        <f t="shared" si="76"/>
        <v>35.08955751678662</v>
      </c>
      <c r="N464" s="16">
        <f t="shared" si="76"/>
        <v>25.991832636265841</v>
      </c>
      <c r="O464" s="16">
        <f t="shared" si="76"/>
        <v>24.783030990213618</v>
      </c>
      <c r="P464" s="16">
        <f t="shared" si="76"/>
        <v>25.937344452074488</v>
      </c>
      <c r="Q464" s="16">
        <f t="shared" si="76"/>
        <v>24.979290011592955</v>
      </c>
      <c r="R464" s="16">
        <f t="shared" si="74"/>
        <v>35.08955751678662</v>
      </c>
      <c r="S464" s="5">
        <f t="shared" si="71"/>
        <v>0</v>
      </c>
      <c r="T464" s="17">
        <f t="shared" si="75"/>
        <v>0</v>
      </c>
    </row>
    <row r="465" spans="1:20" x14ac:dyDescent="0.25">
      <c r="A465" s="24">
        <v>42541.166666666664</v>
      </c>
      <c r="B465" s="10">
        <v>0</v>
      </c>
      <c r="C465" s="9">
        <v>0</v>
      </c>
      <c r="D465" s="10">
        <v>0</v>
      </c>
      <c r="E465" s="9">
        <v>0</v>
      </c>
      <c r="F465" s="10">
        <f t="shared" si="72"/>
        <v>0</v>
      </c>
      <c r="G465" s="9">
        <f t="shared" si="72"/>
        <v>0</v>
      </c>
      <c r="H465" s="23">
        <v>0</v>
      </c>
      <c r="I465" s="23">
        <f t="shared" si="73"/>
        <v>0</v>
      </c>
      <c r="J465" s="16">
        <f t="shared" si="70"/>
        <v>0</v>
      </c>
      <c r="K465" s="87"/>
      <c r="L465" s="86"/>
      <c r="M465" s="16">
        <f t="shared" si="76"/>
        <v>35.08955751678662</v>
      </c>
      <c r="N465" s="16">
        <f t="shared" si="76"/>
        <v>25.991832636265841</v>
      </c>
      <c r="O465" s="16">
        <f t="shared" si="76"/>
        <v>24.783030990213618</v>
      </c>
      <c r="P465" s="16">
        <f t="shared" si="76"/>
        <v>25.937344452074488</v>
      </c>
      <c r="Q465" s="16">
        <f t="shared" si="76"/>
        <v>24.979290011592955</v>
      </c>
      <c r="R465" s="16">
        <f t="shared" si="74"/>
        <v>35.08955751678662</v>
      </c>
      <c r="S465" s="5">
        <f t="shared" si="71"/>
        <v>0</v>
      </c>
      <c r="T465" s="17">
        <f t="shared" si="75"/>
        <v>0</v>
      </c>
    </row>
    <row r="466" spans="1:20" x14ac:dyDescent="0.25">
      <c r="A466" s="24">
        <v>42541.208333333336</v>
      </c>
      <c r="B466" s="10">
        <v>0</v>
      </c>
      <c r="C466" s="9">
        <v>0</v>
      </c>
      <c r="D466" s="10">
        <v>0</v>
      </c>
      <c r="E466" s="9">
        <v>0</v>
      </c>
      <c r="F466" s="10">
        <f t="shared" si="72"/>
        <v>0</v>
      </c>
      <c r="G466" s="9">
        <f t="shared" si="72"/>
        <v>0</v>
      </c>
      <c r="H466" s="23">
        <v>0</v>
      </c>
      <c r="I466" s="23">
        <f t="shared" si="73"/>
        <v>0</v>
      </c>
      <c r="J466" s="16">
        <f t="shared" si="70"/>
        <v>0</v>
      </c>
      <c r="K466" s="87"/>
      <c r="L466" s="86"/>
      <c r="M466" s="16">
        <f t="shared" si="76"/>
        <v>35.08955751678662</v>
      </c>
      <c r="N466" s="16">
        <f t="shared" si="76"/>
        <v>25.991832636265841</v>
      </c>
      <c r="O466" s="16">
        <f t="shared" si="76"/>
        <v>24.783030990213618</v>
      </c>
      <c r="P466" s="16">
        <f t="shared" si="76"/>
        <v>25.937344452074488</v>
      </c>
      <c r="Q466" s="16">
        <f t="shared" si="76"/>
        <v>24.979290011592955</v>
      </c>
      <c r="R466" s="16">
        <f t="shared" si="74"/>
        <v>35.08955751678662</v>
      </c>
      <c r="S466" s="5">
        <f t="shared" si="71"/>
        <v>0</v>
      </c>
      <c r="T466" s="17">
        <f t="shared" si="75"/>
        <v>0</v>
      </c>
    </row>
    <row r="467" spans="1:20" x14ac:dyDescent="0.25">
      <c r="A467" s="24">
        <v>42541.25</v>
      </c>
      <c r="B467" s="10">
        <v>0</v>
      </c>
      <c r="C467" s="9">
        <v>0</v>
      </c>
      <c r="D467" s="10">
        <v>0</v>
      </c>
      <c r="E467" s="9">
        <v>0</v>
      </c>
      <c r="F467" s="10">
        <f t="shared" si="72"/>
        <v>0</v>
      </c>
      <c r="G467" s="9">
        <f t="shared" si="72"/>
        <v>0</v>
      </c>
      <c r="H467" s="23">
        <v>0</v>
      </c>
      <c r="I467" s="23">
        <f t="shared" si="73"/>
        <v>0</v>
      </c>
      <c r="J467" s="16">
        <f t="shared" si="70"/>
        <v>0</v>
      </c>
      <c r="K467" s="87"/>
      <c r="L467" s="86"/>
      <c r="M467" s="16">
        <f t="shared" si="76"/>
        <v>35.08955751678662</v>
      </c>
      <c r="N467" s="16">
        <f t="shared" si="76"/>
        <v>25.991832636265841</v>
      </c>
      <c r="O467" s="16">
        <f t="shared" si="76"/>
        <v>24.783030990213618</v>
      </c>
      <c r="P467" s="16">
        <f t="shared" si="76"/>
        <v>25.937344452074488</v>
      </c>
      <c r="Q467" s="16">
        <f t="shared" si="76"/>
        <v>24.979290011592955</v>
      </c>
      <c r="R467" s="16">
        <f t="shared" si="74"/>
        <v>35.08955751678662</v>
      </c>
      <c r="S467" s="5">
        <f t="shared" si="71"/>
        <v>0</v>
      </c>
      <c r="T467" s="17">
        <f t="shared" si="75"/>
        <v>0</v>
      </c>
    </row>
    <row r="468" spans="1:20" x14ac:dyDescent="0.25">
      <c r="A468" s="24">
        <v>42541.291666666664</v>
      </c>
      <c r="B468" s="10">
        <v>0</v>
      </c>
      <c r="C468" s="9">
        <v>0</v>
      </c>
      <c r="D468" s="10">
        <v>0</v>
      </c>
      <c r="E468" s="9">
        <v>0</v>
      </c>
      <c r="F468" s="10">
        <f t="shared" si="72"/>
        <v>0</v>
      </c>
      <c r="G468" s="9">
        <f t="shared" si="72"/>
        <v>0</v>
      </c>
      <c r="H468" s="23">
        <v>0</v>
      </c>
      <c r="I468" s="23">
        <f t="shared" si="73"/>
        <v>0</v>
      </c>
      <c r="J468" s="16">
        <f t="shared" si="70"/>
        <v>0</v>
      </c>
      <c r="K468" s="87"/>
      <c r="L468" s="86"/>
      <c r="M468" s="16">
        <f t="shared" si="76"/>
        <v>35.08955751678662</v>
      </c>
      <c r="N468" s="16">
        <f t="shared" si="76"/>
        <v>25.991832636265841</v>
      </c>
      <c r="O468" s="16">
        <f t="shared" si="76"/>
        <v>24.783030990213618</v>
      </c>
      <c r="P468" s="16">
        <f t="shared" si="76"/>
        <v>25.937344452074488</v>
      </c>
      <c r="Q468" s="16">
        <f t="shared" si="76"/>
        <v>24.979290011592955</v>
      </c>
      <c r="R468" s="16">
        <f t="shared" si="74"/>
        <v>35.08955751678662</v>
      </c>
      <c r="S468" s="5">
        <f t="shared" si="71"/>
        <v>0</v>
      </c>
      <c r="T468" s="17">
        <f t="shared" si="75"/>
        <v>0</v>
      </c>
    </row>
    <row r="469" spans="1:20" x14ac:dyDescent="0.25">
      <c r="A469" s="24">
        <v>42541.333333333336</v>
      </c>
      <c r="B469" s="10">
        <v>56.677999999999997</v>
      </c>
      <c r="C469" s="9">
        <v>1177.76884</v>
      </c>
      <c r="D469" s="10">
        <v>56.678000000000004</v>
      </c>
      <c r="E469" s="9">
        <v>1177.769</v>
      </c>
      <c r="F469" s="10">
        <f t="shared" si="72"/>
        <v>0</v>
      </c>
      <c r="G469" s="9">
        <f t="shared" si="72"/>
        <v>-1.6000000005078618E-4</v>
      </c>
      <c r="H469" s="23">
        <v>0</v>
      </c>
      <c r="I469" s="23">
        <f t="shared" si="73"/>
        <v>0</v>
      </c>
      <c r="J469" s="16">
        <f t="shared" si="70"/>
        <v>0</v>
      </c>
      <c r="K469" s="87"/>
      <c r="L469" s="86"/>
      <c r="M469" s="16">
        <f t="shared" si="76"/>
        <v>35.08955751678662</v>
      </c>
      <c r="N469" s="16">
        <f t="shared" si="76"/>
        <v>25.991832636265841</v>
      </c>
      <c r="O469" s="16">
        <f t="shared" si="76"/>
        <v>24.783030990213618</v>
      </c>
      <c r="P469" s="16">
        <f t="shared" si="76"/>
        <v>25.937344452074488</v>
      </c>
      <c r="Q469" s="16">
        <f t="shared" si="76"/>
        <v>24.979290011592955</v>
      </c>
      <c r="R469" s="16">
        <f t="shared" si="74"/>
        <v>35.08955751678662</v>
      </c>
      <c r="S469" s="5">
        <f t="shared" si="71"/>
        <v>0</v>
      </c>
      <c r="T469" s="17">
        <f t="shared" si="75"/>
        <v>0</v>
      </c>
    </row>
    <row r="470" spans="1:20" x14ac:dyDescent="0.25">
      <c r="A470" s="24">
        <v>42541.375</v>
      </c>
      <c r="B470" s="10">
        <v>201.54900000000001</v>
      </c>
      <c r="C470" s="9">
        <v>4548.9609300000002</v>
      </c>
      <c r="D470" s="10">
        <v>201.54900000000001</v>
      </c>
      <c r="E470" s="9">
        <v>4548.9610000000002</v>
      </c>
      <c r="F470" s="10">
        <f t="shared" si="72"/>
        <v>0</v>
      </c>
      <c r="G470" s="9">
        <f t="shared" si="72"/>
        <v>-7.0000000050640665E-5</v>
      </c>
      <c r="H470" s="23">
        <v>0</v>
      </c>
      <c r="I470" s="23">
        <f t="shared" si="73"/>
        <v>0</v>
      </c>
      <c r="J470" s="16">
        <f t="shared" si="70"/>
        <v>0</v>
      </c>
      <c r="K470" s="87"/>
      <c r="L470" s="86"/>
      <c r="M470" s="16">
        <f t="shared" si="76"/>
        <v>35.08955751678662</v>
      </c>
      <c r="N470" s="16">
        <f t="shared" si="76"/>
        <v>25.991832636265841</v>
      </c>
      <c r="O470" s="16">
        <f t="shared" si="76"/>
        <v>24.783030990213618</v>
      </c>
      <c r="P470" s="16">
        <f t="shared" si="76"/>
        <v>25.937344452074488</v>
      </c>
      <c r="Q470" s="16">
        <f t="shared" si="76"/>
        <v>24.979290011592955</v>
      </c>
      <c r="R470" s="16">
        <f t="shared" si="74"/>
        <v>35.08955751678662</v>
      </c>
      <c r="S470" s="5">
        <f t="shared" si="71"/>
        <v>0</v>
      </c>
      <c r="T470" s="17">
        <f t="shared" si="75"/>
        <v>0</v>
      </c>
    </row>
    <row r="471" spans="1:20" x14ac:dyDescent="0.25">
      <c r="A471" s="24">
        <v>42541.416666666664</v>
      </c>
      <c r="B471" s="10">
        <v>367.74299999999999</v>
      </c>
      <c r="C471" s="9">
        <v>8965.5743399999992</v>
      </c>
      <c r="D471" s="10">
        <v>367.74299999999999</v>
      </c>
      <c r="E471" s="9">
        <v>8965.5740000000005</v>
      </c>
      <c r="F471" s="10">
        <f t="shared" si="72"/>
        <v>0</v>
      </c>
      <c r="G471" s="9">
        <f t="shared" si="72"/>
        <v>3.3999999868683517E-4</v>
      </c>
      <c r="H471" s="23">
        <v>0</v>
      </c>
      <c r="I471" s="23">
        <f t="shared" si="73"/>
        <v>0</v>
      </c>
      <c r="J471" s="16">
        <f t="shared" si="70"/>
        <v>0</v>
      </c>
      <c r="K471" s="87"/>
      <c r="L471" s="86"/>
      <c r="M471" s="16">
        <f t="shared" si="76"/>
        <v>35.08955751678662</v>
      </c>
      <c r="N471" s="16">
        <f t="shared" si="76"/>
        <v>25.991832636265841</v>
      </c>
      <c r="O471" s="16">
        <f t="shared" si="76"/>
        <v>24.783030990213618</v>
      </c>
      <c r="P471" s="16">
        <f t="shared" si="76"/>
        <v>25.937344452074488</v>
      </c>
      <c r="Q471" s="16">
        <f t="shared" si="76"/>
        <v>24.979290011592955</v>
      </c>
      <c r="R471" s="16">
        <f t="shared" si="74"/>
        <v>35.08955751678662</v>
      </c>
      <c r="S471" s="5">
        <f t="shared" si="71"/>
        <v>0</v>
      </c>
      <c r="T471" s="17">
        <f t="shared" si="75"/>
        <v>0</v>
      </c>
    </row>
    <row r="472" spans="1:20" x14ac:dyDescent="0.25">
      <c r="A472" s="24">
        <v>42541.458333333336</v>
      </c>
      <c r="B472" s="10">
        <v>431.83300000000003</v>
      </c>
      <c r="C472" s="9">
        <v>12156.09895</v>
      </c>
      <c r="D472" s="10">
        <v>431.83300000000003</v>
      </c>
      <c r="E472" s="9">
        <v>12156.099</v>
      </c>
      <c r="F472" s="10">
        <f t="shared" si="72"/>
        <v>0</v>
      </c>
      <c r="G472" s="9">
        <f t="shared" si="72"/>
        <v>-5.0000000555883162E-5</v>
      </c>
      <c r="H472" s="23">
        <v>0</v>
      </c>
      <c r="I472" s="23">
        <f t="shared" si="73"/>
        <v>0</v>
      </c>
      <c r="J472" s="16">
        <f t="shared" si="70"/>
        <v>0</v>
      </c>
      <c r="K472" s="87"/>
      <c r="L472" s="86"/>
      <c r="M472" s="16">
        <f t="shared" ref="M472:Q487" si="77">M471</f>
        <v>35.08955751678662</v>
      </c>
      <c r="N472" s="16">
        <f t="shared" si="77"/>
        <v>25.991832636265841</v>
      </c>
      <c r="O472" s="16">
        <f t="shared" si="77"/>
        <v>24.783030990213618</v>
      </c>
      <c r="P472" s="16">
        <f t="shared" si="77"/>
        <v>25.937344452074488</v>
      </c>
      <c r="Q472" s="16">
        <f t="shared" si="77"/>
        <v>24.979290011592955</v>
      </c>
      <c r="R472" s="16">
        <f t="shared" si="74"/>
        <v>35.08955751678662</v>
      </c>
      <c r="S472" s="5">
        <f t="shared" si="71"/>
        <v>0</v>
      </c>
      <c r="T472" s="17">
        <f t="shared" si="75"/>
        <v>0</v>
      </c>
    </row>
    <row r="473" spans="1:20" x14ac:dyDescent="0.25">
      <c r="A473" s="24">
        <v>42541.5</v>
      </c>
      <c r="B473" s="10">
        <v>422.13799999999998</v>
      </c>
      <c r="C473" s="9">
        <v>12170.23854</v>
      </c>
      <c r="D473" s="10">
        <v>422.13800000000003</v>
      </c>
      <c r="E473" s="9">
        <v>12170.239</v>
      </c>
      <c r="F473" s="10">
        <f t="shared" si="72"/>
        <v>0</v>
      </c>
      <c r="G473" s="9">
        <f t="shared" si="72"/>
        <v>-4.59999999293359E-4</v>
      </c>
      <c r="H473" s="23">
        <v>0</v>
      </c>
      <c r="I473" s="23">
        <f t="shared" si="73"/>
        <v>0</v>
      </c>
      <c r="J473" s="16">
        <f t="shared" si="70"/>
        <v>0</v>
      </c>
      <c r="K473" s="87"/>
      <c r="L473" s="86"/>
      <c r="M473" s="16">
        <f t="shared" si="77"/>
        <v>35.08955751678662</v>
      </c>
      <c r="N473" s="16">
        <f t="shared" si="77"/>
        <v>25.991832636265841</v>
      </c>
      <c r="O473" s="16">
        <f t="shared" si="77"/>
        <v>24.783030990213618</v>
      </c>
      <c r="P473" s="16">
        <f t="shared" si="77"/>
        <v>25.937344452074488</v>
      </c>
      <c r="Q473" s="16">
        <f t="shared" si="77"/>
        <v>24.979290011592955</v>
      </c>
      <c r="R473" s="16">
        <f t="shared" si="74"/>
        <v>35.08955751678662</v>
      </c>
      <c r="S473" s="5">
        <f t="shared" si="71"/>
        <v>0</v>
      </c>
      <c r="T473" s="17">
        <f t="shared" si="75"/>
        <v>0</v>
      </c>
    </row>
    <row r="474" spans="1:20" x14ac:dyDescent="0.25">
      <c r="A474" s="24">
        <v>42541.541666666664</v>
      </c>
      <c r="B474" s="10">
        <v>467.28300000000002</v>
      </c>
      <c r="C474" s="9">
        <v>15368.93787</v>
      </c>
      <c r="D474" s="10">
        <v>467.28300000000002</v>
      </c>
      <c r="E474" s="9">
        <v>15368.938</v>
      </c>
      <c r="F474" s="10">
        <f t="shared" si="72"/>
        <v>0</v>
      </c>
      <c r="G474" s="9">
        <f t="shared" si="72"/>
        <v>-1.3000000035390258E-4</v>
      </c>
      <c r="H474" s="23">
        <v>0</v>
      </c>
      <c r="I474" s="23">
        <f t="shared" si="73"/>
        <v>0</v>
      </c>
      <c r="J474" s="16">
        <f t="shared" si="70"/>
        <v>0</v>
      </c>
      <c r="K474" s="87"/>
      <c r="L474" s="86"/>
      <c r="M474" s="16">
        <f t="shared" si="77"/>
        <v>35.08955751678662</v>
      </c>
      <c r="N474" s="16">
        <f t="shared" si="77"/>
        <v>25.991832636265841</v>
      </c>
      <c r="O474" s="16">
        <f t="shared" si="77"/>
        <v>24.783030990213618</v>
      </c>
      <c r="P474" s="16">
        <f t="shared" si="77"/>
        <v>25.937344452074488</v>
      </c>
      <c r="Q474" s="16">
        <f t="shared" si="77"/>
        <v>24.979290011592955</v>
      </c>
      <c r="R474" s="16">
        <f t="shared" si="74"/>
        <v>35.08955751678662</v>
      </c>
      <c r="S474" s="5">
        <f t="shared" si="71"/>
        <v>0</v>
      </c>
      <c r="T474" s="17">
        <f t="shared" si="75"/>
        <v>0</v>
      </c>
    </row>
    <row r="475" spans="1:20" x14ac:dyDescent="0.25">
      <c r="A475" s="24">
        <v>42541.583333333336</v>
      </c>
      <c r="B475" s="10">
        <v>491.26799999999997</v>
      </c>
      <c r="C475" s="9">
        <v>15617.40972</v>
      </c>
      <c r="D475" s="15">
        <v>491.26800000000003</v>
      </c>
      <c r="E475" s="15">
        <v>15617.41</v>
      </c>
      <c r="F475" s="10">
        <f t="shared" si="72"/>
        <v>0</v>
      </c>
      <c r="G475" s="9">
        <f t="shared" si="72"/>
        <v>-2.8000000020256266E-4</v>
      </c>
      <c r="H475" s="23">
        <v>0</v>
      </c>
      <c r="I475" s="23">
        <f t="shared" si="73"/>
        <v>0</v>
      </c>
      <c r="J475" s="16">
        <f t="shared" si="70"/>
        <v>0</v>
      </c>
      <c r="K475" s="87"/>
      <c r="L475" s="86"/>
      <c r="M475" s="16">
        <f t="shared" si="77"/>
        <v>35.08955751678662</v>
      </c>
      <c r="N475" s="16">
        <f t="shared" si="77"/>
        <v>25.991832636265841</v>
      </c>
      <c r="O475" s="16">
        <f t="shared" si="77"/>
        <v>24.783030990213618</v>
      </c>
      <c r="P475" s="16">
        <f t="shared" si="77"/>
        <v>25.937344452074488</v>
      </c>
      <c r="Q475" s="16">
        <f t="shared" si="77"/>
        <v>24.979290011592955</v>
      </c>
      <c r="R475" s="16">
        <f t="shared" si="74"/>
        <v>35.08955751678662</v>
      </c>
      <c r="S475" s="5">
        <f t="shared" si="71"/>
        <v>0</v>
      </c>
      <c r="T475" s="17">
        <f t="shared" si="75"/>
        <v>0</v>
      </c>
    </row>
    <row r="476" spans="1:20" x14ac:dyDescent="0.25">
      <c r="A476" s="24">
        <v>42541.625</v>
      </c>
      <c r="B476" s="10">
        <v>464.07600000000002</v>
      </c>
      <c r="C476" s="9">
        <v>14516.297280000001</v>
      </c>
      <c r="D476" s="15">
        <v>464.07600000000002</v>
      </c>
      <c r="E476" s="15">
        <v>14516.297</v>
      </c>
      <c r="F476" s="10">
        <f t="shared" si="72"/>
        <v>0</v>
      </c>
      <c r="G476" s="9">
        <f t="shared" si="72"/>
        <v>2.8000000020256266E-4</v>
      </c>
      <c r="H476" s="23">
        <v>0</v>
      </c>
      <c r="I476" s="23">
        <f t="shared" si="73"/>
        <v>0</v>
      </c>
      <c r="J476" s="16">
        <f t="shared" si="70"/>
        <v>0</v>
      </c>
      <c r="K476" s="87"/>
      <c r="L476" s="86"/>
      <c r="M476" s="16">
        <f t="shared" si="77"/>
        <v>35.08955751678662</v>
      </c>
      <c r="N476" s="16">
        <f t="shared" si="77"/>
        <v>25.991832636265841</v>
      </c>
      <c r="O476" s="16">
        <f t="shared" si="77"/>
        <v>24.783030990213618</v>
      </c>
      <c r="P476" s="16">
        <f t="shared" si="77"/>
        <v>25.937344452074488</v>
      </c>
      <c r="Q476" s="16">
        <f t="shared" si="77"/>
        <v>24.979290011592955</v>
      </c>
      <c r="R476" s="16">
        <f t="shared" si="74"/>
        <v>35.08955751678662</v>
      </c>
      <c r="S476" s="5">
        <f t="shared" si="71"/>
        <v>0</v>
      </c>
      <c r="T476" s="17">
        <f t="shared" si="75"/>
        <v>0</v>
      </c>
    </row>
    <row r="477" spans="1:20" x14ac:dyDescent="0.25">
      <c r="A477" s="24">
        <v>42541.666666666664</v>
      </c>
      <c r="B477" s="10">
        <v>258.06200000000001</v>
      </c>
      <c r="C477" s="9">
        <v>9220.5552599999992</v>
      </c>
      <c r="D477" s="15">
        <v>258.06200000000001</v>
      </c>
      <c r="E477" s="15">
        <v>9220.5550000000003</v>
      </c>
      <c r="F477" s="10">
        <f t="shared" si="72"/>
        <v>0</v>
      </c>
      <c r="G477" s="9">
        <f t="shared" si="72"/>
        <v>2.5999999888881575E-4</v>
      </c>
      <c r="H477" s="23">
        <v>0</v>
      </c>
      <c r="I477" s="23">
        <f t="shared" si="73"/>
        <v>0</v>
      </c>
      <c r="J477" s="16">
        <f t="shared" si="70"/>
        <v>0</v>
      </c>
      <c r="K477" s="87"/>
      <c r="L477" s="86"/>
      <c r="M477" s="16">
        <f t="shared" si="77"/>
        <v>35.08955751678662</v>
      </c>
      <c r="N477" s="16">
        <f t="shared" si="77"/>
        <v>25.991832636265841</v>
      </c>
      <c r="O477" s="16">
        <f t="shared" si="77"/>
        <v>24.783030990213618</v>
      </c>
      <c r="P477" s="16">
        <f t="shared" si="77"/>
        <v>25.937344452074488</v>
      </c>
      <c r="Q477" s="16">
        <f t="shared" si="77"/>
        <v>24.979290011592955</v>
      </c>
      <c r="R477" s="16">
        <f t="shared" si="74"/>
        <v>35.08955751678662</v>
      </c>
      <c r="S477" s="5">
        <f t="shared" si="71"/>
        <v>0</v>
      </c>
      <c r="T477" s="17">
        <f t="shared" si="75"/>
        <v>0</v>
      </c>
    </row>
    <row r="478" spans="1:20" x14ac:dyDescent="0.25">
      <c r="A478" s="24">
        <v>42541.708333333336</v>
      </c>
      <c r="B478" s="10">
        <v>221.672</v>
      </c>
      <c r="C478" s="9">
        <v>8051.1270400000003</v>
      </c>
      <c r="D478" s="15">
        <v>221.672</v>
      </c>
      <c r="E478" s="15">
        <v>8051.1270000000004</v>
      </c>
      <c r="F478" s="10">
        <f t="shared" si="72"/>
        <v>0</v>
      </c>
      <c r="G478" s="9">
        <f t="shared" si="72"/>
        <v>3.9999999899009708E-5</v>
      </c>
      <c r="H478" s="23">
        <v>0</v>
      </c>
      <c r="I478" s="23">
        <f t="shared" si="73"/>
        <v>0</v>
      </c>
      <c r="J478" s="16">
        <f t="shared" si="70"/>
        <v>0</v>
      </c>
      <c r="K478" s="87"/>
      <c r="L478" s="86"/>
      <c r="M478" s="16">
        <f t="shared" si="77"/>
        <v>35.08955751678662</v>
      </c>
      <c r="N478" s="16">
        <f t="shared" si="77"/>
        <v>25.991832636265841</v>
      </c>
      <c r="O478" s="16">
        <f t="shared" si="77"/>
        <v>24.783030990213618</v>
      </c>
      <c r="P478" s="16">
        <f t="shared" si="77"/>
        <v>25.937344452074488</v>
      </c>
      <c r="Q478" s="16">
        <f t="shared" si="77"/>
        <v>24.979290011592955</v>
      </c>
      <c r="R478" s="16">
        <f t="shared" si="74"/>
        <v>35.08955751678662</v>
      </c>
      <c r="S478" s="5">
        <f t="shared" si="71"/>
        <v>0</v>
      </c>
      <c r="T478" s="17">
        <f t="shared" si="75"/>
        <v>0</v>
      </c>
    </row>
    <row r="479" spans="1:20" x14ac:dyDescent="0.25">
      <c r="A479" s="24">
        <v>42541.75</v>
      </c>
      <c r="B479" s="10">
        <v>43.603999999999999</v>
      </c>
      <c r="C479" s="9">
        <v>1729.7706800000001</v>
      </c>
      <c r="D479" s="10">
        <v>43.603999999999999</v>
      </c>
      <c r="E479" s="9">
        <v>1729.7710000000002</v>
      </c>
      <c r="F479" s="10">
        <f t="shared" si="72"/>
        <v>0</v>
      </c>
      <c r="G479" s="9">
        <f t="shared" si="72"/>
        <v>-3.2000000010157237E-4</v>
      </c>
      <c r="H479" s="23">
        <v>0</v>
      </c>
      <c r="I479" s="23">
        <f t="shared" si="73"/>
        <v>0</v>
      </c>
      <c r="J479" s="16">
        <f t="shared" si="70"/>
        <v>0</v>
      </c>
      <c r="K479" s="87"/>
      <c r="L479" s="86"/>
      <c r="M479" s="16">
        <f t="shared" si="77"/>
        <v>35.08955751678662</v>
      </c>
      <c r="N479" s="16">
        <f t="shared" si="77"/>
        <v>25.991832636265841</v>
      </c>
      <c r="O479" s="16">
        <f t="shared" si="77"/>
        <v>24.783030990213618</v>
      </c>
      <c r="P479" s="16">
        <f t="shared" si="77"/>
        <v>25.937344452074488</v>
      </c>
      <c r="Q479" s="16">
        <f t="shared" si="77"/>
        <v>24.979290011592955</v>
      </c>
      <c r="R479" s="16">
        <f t="shared" si="74"/>
        <v>35.08955751678662</v>
      </c>
      <c r="S479" s="5">
        <f t="shared" si="71"/>
        <v>0</v>
      </c>
      <c r="T479" s="17">
        <f t="shared" si="75"/>
        <v>0</v>
      </c>
    </row>
    <row r="480" spans="1:20" x14ac:dyDescent="0.25">
      <c r="A480" s="24">
        <v>42541.791666666664</v>
      </c>
      <c r="B480" s="10">
        <v>0</v>
      </c>
      <c r="C480" s="9">
        <v>0</v>
      </c>
      <c r="D480" s="10">
        <v>0</v>
      </c>
      <c r="E480" s="9">
        <v>0</v>
      </c>
      <c r="F480" s="10">
        <f t="shared" si="72"/>
        <v>0</v>
      </c>
      <c r="G480" s="9">
        <f t="shared" si="72"/>
        <v>0</v>
      </c>
      <c r="H480" s="23">
        <v>0</v>
      </c>
      <c r="I480" s="23">
        <f t="shared" si="73"/>
        <v>0</v>
      </c>
      <c r="J480" s="16">
        <f t="shared" si="70"/>
        <v>0</v>
      </c>
      <c r="K480" s="87"/>
      <c r="L480" s="86"/>
      <c r="M480" s="16">
        <f t="shared" si="77"/>
        <v>35.08955751678662</v>
      </c>
      <c r="N480" s="16">
        <f t="shared" si="77"/>
        <v>25.991832636265841</v>
      </c>
      <c r="O480" s="16">
        <f t="shared" si="77"/>
        <v>24.783030990213618</v>
      </c>
      <c r="P480" s="16">
        <f t="shared" si="77"/>
        <v>25.937344452074488</v>
      </c>
      <c r="Q480" s="16">
        <f t="shared" si="77"/>
        <v>24.979290011592955</v>
      </c>
      <c r="R480" s="16">
        <f t="shared" si="74"/>
        <v>35.08955751678662</v>
      </c>
      <c r="S480" s="5">
        <f t="shared" si="71"/>
        <v>0</v>
      </c>
      <c r="T480" s="17">
        <f t="shared" si="75"/>
        <v>0</v>
      </c>
    </row>
    <row r="481" spans="1:20" x14ac:dyDescent="0.25">
      <c r="A481" s="24">
        <v>42541.833333333336</v>
      </c>
      <c r="B481" s="10">
        <v>22.899000000000001</v>
      </c>
      <c r="C481" s="9">
        <v>945.04173000000003</v>
      </c>
      <c r="D481" s="10">
        <v>22.899000000000001</v>
      </c>
      <c r="E481" s="9">
        <v>945.04200000000003</v>
      </c>
      <c r="F481" s="10">
        <f t="shared" si="72"/>
        <v>0</v>
      </c>
      <c r="G481" s="9">
        <f t="shared" si="72"/>
        <v>-2.7000000000043656E-4</v>
      </c>
      <c r="H481" s="23">
        <v>0</v>
      </c>
      <c r="I481" s="23">
        <f t="shared" si="73"/>
        <v>0</v>
      </c>
      <c r="J481" s="16">
        <f t="shared" si="70"/>
        <v>0</v>
      </c>
      <c r="K481" s="87"/>
      <c r="L481" s="86"/>
      <c r="M481" s="16">
        <f t="shared" si="77"/>
        <v>35.08955751678662</v>
      </c>
      <c r="N481" s="16">
        <f t="shared" si="77"/>
        <v>25.991832636265841</v>
      </c>
      <c r="O481" s="16">
        <f t="shared" si="77"/>
        <v>24.783030990213618</v>
      </c>
      <c r="P481" s="16">
        <f t="shared" si="77"/>
        <v>25.937344452074488</v>
      </c>
      <c r="Q481" s="16">
        <f t="shared" si="77"/>
        <v>24.979290011592955</v>
      </c>
      <c r="R481" s="16">
        <f t="shared" si="74"/>
        <v>35.08955751678662</v>
      </c>
      <c r="S481" s="5">
        <f t="shared" si="71"/>
        <v>0</v>
      </c>
      <c r="T481" s="17">
        <f t="shared" si="75"/>
        <v>0</v>
      </c>
    </row>
    <row r="482" spans="1:20" x14ac:dyDescent="0.25">
      <c r="A482" s="24">
        <v>42541.875</v>
      </c>
      <c r="B482" s="10">
        <v>0</v>
      </c>
      <c r="C482" s="9">
        <v>0</v>
      </c>
      <c r="D482" s="10">
        <v>0</v>
      </c>
      <c r="E482" s="9">
        <v>0</v>
      </c>
      <c r="F482" s="10">
        <f t="shared" si="72"/>
        <v>0</v>
      </c>
      <c r="G482" s="9">
        <f t="shared" si="72"/>
        <v>0</v>
      </c>
      <c r="H482" s="23">
        <v>0</v>
      </c>
      <c r="I482" s="23">
        <f t="shared" si="73"/>
        <v>0</v>
      </c>
      <c r="J482" s="16">
        <f t="shared" si="70"/>
        <v>0</v>
      </c>
      <c r="K482" s="87"/>
      <c r="L482" s="86"/>
      <c r="M482" s="16">
        <f t="shared" si="77"/>
        <v>35.08955751678662</v>
      </c>
      <c r="N482" s="16">
        <f t="shared" si="77"/>
        <v>25.991832636265841</v>
      </c>
      <c r="O482" s="16">
        <f t="shared" si="77"/>
        <v>24.783030990213618</v>
      </c>
      <c r="P482" s="16">
        <f t="shared" si="77"/>
        <v>25.937344452074488</v>
      </c>
      <c r="Q482" s="16">
        <f t="shared" si="77"/>
        <v>24.979290011592955</v>
      </c>
      <c r="R482" s="16">
        <f t="shared" si="74"/>
        <v>35.08955751678662</v>
      </c>
      <c r="S482" s="5">
        <f t="shared" si="71"/>
        <v>0</v>
      </c>
      <c r="T482" s="17">
        <f t="shared" si="75"/>
        <v>0</v>
      </c>
    </row>
    <row r="483" spans="1:20" x14ac:dyDescent="0.25">
      <c r="A483" s="24">
        <v>42541.916666666664</v>
      </c>
      <c r="B483" s="10">
        <v>0</v>
      </c>
      <c r="C483" s="9">
        <v>0</v>
      </c>
      <c r="D483" s="10">
        <v>0</v>
      </c>
      <c r="E483" s="9">
        <v>0</v>
      </c>
      <c r="F483" s="10">
        <f t="shared" si="72"/>
        <v>0</v>
      </c>
      <c r="G483" s="9">
        <f t="shared" si="72"/>
        <v>0</v>
      </c>
      <c r="H483" s="23">
        <v>0</v>
      </c>
      <c r="I483" s="23">
        <f t="shared" si="73"/>
        <v>0</v>
      </c>
      <c r="J483" s="16">
        <f t="shared" si="70"/>
        <v>0</v>
      </c>
      <c r="K483" s="87"/>
      <c r="L483" s="86"/>
      <c r="M483" s="16">
        <f t="shared" si="77"/>
        <v>35.08955751678662</v>
      </c>
      <c r="N483" s="16">
        <f t="shared" si="77"/>
        <v>25.991832636265841</v>
      </c>
      <c r="O483" s="16">
        <f t="shared" si="77"/>
        <v>24.783030990213618</v>
      </c>
      <c r="P483" s="16">
        <f t="shared" si="77"/>
        <v>25.937344452074488</v>
      </c>
      <c r="Q483" s="16">
        <f t="shared" si="77"/>
        <v>24.979290011592955</v>
      </c>
      <c r="R483" s="16">
        <f t="shared" si="74"/>
        <v>35.08955751678662</v>
      </c>
      <c r="S483" s="5">
        <f t="shared" si="71"/>
        <v>0</v>
      </c>
      <c r="T483" s="17">
        <f t="shared" si="75"/>
        <v>0</v>
      </c>
    </row>
    <row r="484" spans="1:20" x14ac:dyDescent="0.25">
      <c r="A484" s="24">
        <v>42541.958333333336</v>
      </c>
      <c r="B484" s="10">
        <v>0</v>
      </c>
      <c r="C484" s="9">
        <v>0</v>
      </c>
      <c r="D484" s="10">
        <v>0</v>
      </c>
      <c r="E484" s="9">
        <v>0</v>
      </c>
      <c r="F484" s="10">
        <f t="shared" si="72"/>
        <v>0</v>
      </c>
      <c r="G484" s="9">
        <f t="shared" si="72"/>
        <v>0</v>
      </c>
      <c r="H484" s="23">
        <v>0</v>
      </c>
      <c r="I484" s="23">
        <f t="shared" si="73"/>
        <v>0</v>
      </c>
      <c r="J484" s="16">
        <f t="shared" si="70"/>
        <v>0</v>
      </c>
      <c r="K484" s="87"/>
      <c r="L484" s="86"/>
      <c r="M484" s="16">
        <f t="shared" si="77"/>
        <v>35.08955751678662</v>
      </c>
      <c r="N484" s="16">
        <f t="shared" si="77"/>
        <v>25.991832636265841</v>
      </c>
      <c r="O484" s="16">
        <f t="shared" si="77"/>
        <v>24.783030990213618</v>
      </c>
      <c r="P484" s="16">
        <f t="shared" si="77"/>
        <v>25.937344452074488</v>
      </c>
      <c r="Q484" s="16">
        <f t="shared" si="77"/>
        <v>24.979290011592955</v>
      </c>
      <c r="R484" s="16">
        <f t="shared" si="74"/>
        <v>35.08955751678662</v>
      </c>
      <c r="S484" s="5">
        <f t="shared" si="71"/>
        <v>0</v>
      </c>
      <c r="T484" s="17">
        <f t="shared" si="75"/>
        <v>0</v>
      </c>
    </row>
    <row r="485" spans="1:20" x14ac:dyDescent="0.25">
      <c r="A485" s="24">
        <v>42542</v>
      </c>
      <c r="B485" s="10">
        <v>0</v>
      </c>
      <c r="C485" s="9">
        <v>0</v>
      </c>
      <c r="D485" s="10">
        <v>0</v>
      </c>
      <c r="E485" s="9">
        <v>0</v>
      </c>
      <c r="F485" s="10">
        <f t="shared" si="72"/>
        <v>0</v>
      </c>
      <c r="G485" s="9">
        <f t="shared" si="72"/>
        <v>0</v>
      </c>
      <c r="H485" s="23">
        <v>0</v>
      </c>
      <c r="I485" s="23">
        <f t="shared" si="73"/>
        <v>0</v>
      </c>
      <c r="J485" s="16">
        <f t="shared" si="70"/>
        <v>0</v>
      </c>
      <c r="K485" s="87"/>
      <c r="L485" s="86"/>
      <c r="M485" s="16">
        <f t="shared" si="77"/>
        <v>35.08955751678662</v>
      </c>
      <c r="N485" s="16">
        <f t="shared" si="77"/>
        <v>25.991832636265841</v>
      </c>
      <c r="O485" s="16">
        <f t="shared" si="77"/>
        <v>24.783030990213618</v>
      </c>
      <c r="P485" s="16">
        <f t="shared" si="77"/>
        <v>25.937344452074488</v>
      </c>
      <c r="Q485" s="16">
        <f t="shared" si="77"/>
        <v>24.979290011592955</v>
      </c>
      <c r="R485" s="16">
        <f t="shared" si="74"/>
        <v>35.08955751678662</v>
      </c>
      <c r="S485" s="5">
        <f t="shared" si="71"/>
        <v>0</v>
      </c>
      <c r="T485" s="17">
        <f t="shared" si="75"/>
        <v>0</v>
      </c>
    </row>
    <row r="486" spans="1:20" x14ac:dyDescent="0.25">
      <c r="A486" s="24">
        <v>42542.041666666664</v>
      </c>
      <c r="B486" s="10">
        <v>0</v>
      </c>
      <c r="C486" s="9">
        <v>0</v>
      </c>
      <c r="D486" s="10">
        <v>0</v>
      </c>
      <c r="E486" s="9">
        <v>0</v>
      </c>
      <c r="F486" s="10">
        <f t="shared" si="72"/>
        <v>0</v>
      </c>
      <c r="G486" s="9">
        <f t="shared" si="72"/>
        <v>0</v>
      </c>
      <c r="H486" s="23">
        <v>0</v>
      </c>
      <c r="I486" s="23">
        <f t="shared" si="73"/>
        <v>0</v>
      </c>
      <c r="J486" s="16">
        <f t="shared" si="70"/>
        <v>0</v>
      </c>
      <c r="K486" s="87"/>
      <c r="L486" s="86"/>
      <c r="M486" s="16">
        <f t="shared" si="77"/>
        <v>35.08955751678662</v>
      </c>
      <c r="N486" s="16">
        <f t="shared" si="77"/>
        <v>25.991832636265841</v>
      </c>
      <c r="O486" s="16">
        <f t="shared" si="77"/>
        <v>24.783030990213618</v>
      </c>
      <c r="P486" s="16">
        <f t="shared" si="77"/>
        <v>25.937344452074488</v>
      </c>
      <c r="Q486" s="16">
        <f t="shared" si="77"/>
        <v>24.979290011592955</v>
      </c>
      <c r="R486" s="16">
        <f t="shared" si="74"/>
        <v>35.08955751678662</v>
      </c>
      <c r="S486" s="5">
        <f t="shared" si="71"/>
        <v>0</v>
      </c>
      <c r="T486" s="17">
        <f t="shared" si="75"/>
        <v>0</v>
      </c>
    </row>
    <row r="487" spans="1:20" x14ac:dyDescent="0.25">
      <c r="A487" s="24">
        <v>42542.083333333336</v>
      </c>
      <c r="B487" s="10">
        <v>0</v>
      </c>
      <c r="C487" s="9">
        <v>0</v>
      </c>
      <c r="D487" s="10">
        <v>0</v>
      </c>
      <c r="E487" s="9">
        <v>0</v>
      </c>
      <c r="F487" s="10">
        <f t="shared" si="72"/>
        <v>0</v>
      </c>
      <c r="G487" s="9">
        <f t="shared" si="72"/>
        <v>0</v>
      </c>
      <c r="H487" s="23">
        <v>0</v>
      </c>
      <c r="I487" s="23">
        <f t="shared" si="73"/>
        <v>0</v>
      </c>
      <c r="J487" s="16">
        <f t="shared" si="70"/>
        <v>0</v>
      </c>
      <c r="K487" s="87"/>
      <c r="L487" s="86"/>
      <c r="M487" s="16">
        <f t="shared" si="77"/>
        <v>35.08955751678662</v>
      </c>
      <c r="N487" s="16">
        <f t="shared" si="77"/>
        <v>25.991832636265841</v>
      </c>
      <c r="O487" s="16">
        <f t="shared" si="77"/>
        <v>24.783030990213618</v>
      </c>
      <c r="P487" s="16">
        <f t="shared" si="77"/>
        <v>25.937344452074488</v>
      </c>
      <c r="Q487" s="16">
        <f t="shared" si="77"/>
        <v>24.979290011592955</v>
      </c>
      <c r="R487" s="16">
        <f t="shared" si="74"/>
        <v>35.08955751678662</v>
      </c>
      <c r="S487" s="5">
        <f t="shared" si="71"/>
        <v>0</v>
      </c>
      <c r="T487" s="17">
        <f t="shared" si="75"/>
        <v>0</v>
      </c>
    </row>
    <row r="488" spans="1:20" x14ac:dyDescent="0.25">
      <c r="A488" s="24">
        <v>42542.125</v>
      </c>
      <c r="B488" s="10">
        <v>0</v>
      </c>
      <c r="C488" s="9">
        <v>0</v>
      </c>
      <c r="D488" s="10">
        <v>0</v>
      </c>
      <c r="E488" s="9">
        <v>0</v>
      </c>
      <c r="F488" s="10">
        <f t="shared" si="72"/>
        <v>0</v>
      </c>
      <c r="G488" s="9">
        <f t="shared" si="72"/>
        <v>0</v>
      </c>
      <c r="H488" s="23">
        <v>0</v>
      </c>
      <c r="I488" s="23">
        <f t="shared" si="73"/>
        <v>0</v>
      </c>
      <c r="J488" s="16">
        <f t="shared" si="70"/>
        <v>0</v>
      </c>
      <c r="K488" s="87"/>
      <c r="L488" s="86"/>
      <c r="M488" s="16">
        <f t="shared" ref="M488:Q503" si="78">M487</f>
        <v>35.08955751678662</v>
      </c>
      <c r="N488" s="16">
        <f t="shared" si="78"/>
        <v>25.991832636265841</v>
      </c>
      <c r="O488" s="16">
        <f t="shared" si="78"/>
        <v>24.783030990213618</v>
      </c>
      <c r="P488" s="16">
        <f t="shared" si="78"/>
        <v>25.937344452074488</v>
      </c>
      <c r="Q488" s="16">
        <f t="shared" si="78"/>
        <v>24.979290011592955</v>
      </c>
      <c r="R488" s="16">
        <f t="shared" si="74"/>
        <v>35.08955751678662</v>
      </c>
      <c r="S488" s="5">
        <f t="shared" si="71"/>
        <v>0</v>
      </c>
      <c r="T488" s="17">
        <f t="shared" si="75"/>
        <v>0</v>
      </c>
    </row>
    <row r="489" spans="1:20" x14ac:dyDescent="0.25">
      <c r="A489" s="24">
        <v>42542.166666666664</v>
      </c>
      <c r="B489" s="10">
        <v>0</v>
      </c>
      <c r="C489" s="9">
        <v>0</v>
      </c>
      <c r="D489" s="10">
        <v>0</v>
      </c>
      <c r="E489" s="9">
        <v>0</v>
      </c>
      <c r="F489" s="10">
        <f t="shared" si="72"/>
        <v>0</v>
      </c>
      <c r="G489" s="9">
        <f t="shared" si="72"/>
        <v>0</v>
      </c>
      <c r="H489" s="23">
        <v>0</v>
      </c>
      <c r="I489" s="23">
        <f t="shared" si="73"/>
        <v>0</v>
      </c>
      <c r="J489" s="16">
        <f t="shared" si="70"/>
        <v>0</v>
      </c>
      <c r="K489" s="87"/>
      <c r="L489" s="86"/>
      <c r="M489" s="16">
        <f t="shared" si="78"/>
        <v>35.08955751678662</v>
      </c>
      <c r="N489" s="16">
        <f t="shared" si="78"/>
        <v>25.991832636265841</v>
      </c>
      <c r="O489" s="16">
        <f t="shared" si="78"/>
        <v>24.783030990213618</v>
      </c>
      <c r="P489" s="16">
        <f t="shared" si="78"/>
        <v>25.937344452074488</v>
      </c>
      <c r="Q489" s="16">
        <f t="shared" si="78"/>
        <v>24.979290011592955</v>
      </c>
      <c r="R489" s="16">
        <f t="shared" si="74"/>
        <v>35.08955751678662</v>
      </c>
      <c r="S489" s="5">
        <f t="shared" si="71"/>
        <v>0</v>
      </c>
      <c r="T489" s="17">
        <f t="shared" si="75"/>
        <v>0</v>
      </c>
    </row>
    <row r="490" spans="1:20" x14ac:dyDescent="0.25">
      <c r="A490" s="24">
        <v>42542.208333333336</v>
      </c>
      <c r="B490" s="10">
        <v>0</v>
      </c>
      <c r="C490" s="9">
        <v>0</v>
      </c>
      <c r="D490" s="10">
        <v>0</v>
      </c>
      <c r="E490" s="9">
        <v>0</v>
      </c>
      <c r="F490" s="10">
        <f t="shared" si="72"/>
        <v>0</v>
      </c>
      <c r="G490" s="9">
        <f t="shared" si="72"/>
        <v>0</v>
      </c>
      <c r="H490" s="23">
        <v>0</v>
      </c>
      <c r="I490" s="23">
        <f t="shared" si="73"/>
        <v>0</v>
      </c>
      <c r="J490" s="16">
        <f t="shared" si="70"/>
        <v>0</v>
      </c>
      <c r="K490" s="87"/>
      <c r="L490" s="86"/>
      <c r="M490" s="16">
        <f t="shared" si="78"/>
        <v>35.08955751678662</v>
      </c>
      <c r="N490" s="16">
        <f t="shared" si="78"/>
        <v>25.991832636265841</v>
      </c>
      <c r="O490" s="16">
        <f t="shared" si="78"/>
        <v>24.783030990213618</v>
      </c>
      <c r="P490" s="16">
        <f t="shared" si="78"/>
        <v>25.937344452074488</v>
      </c>
      <c r="Q490" s="16">
        <f t="shared" si="78"/>
        <v>24.979290011592955</v>
      </c>
      <c r="R490" s="16">
        <f t="shared" si="74"/>
        <v>35.08955751678662</v>
      </c>
      <c r="S490" s="5">
        <f t="shared" si="71"/>
        <v>0</v>
      </c>
      <c r="T490" s="17">
        <f t="shared" si="75"/>
        <v>0</v>
      </c>
    </row>
    <row r="491" spans="1:20" x14ac:dyDescent="0.25">
      <c r="A491" s="24">
        <v>42542.25</v>
      </c>
      <c r="B491" s="10">
        <v>0</v>
      </c>
      <c r="C491" s="9">
        <v>0</v>
      </c>
      <c r="D491" s="10">
        <v>0</v>
      </c>
      <c r="E491" s="9">
        <v>0</v>
      </c>
      <c r="F491" s="10">
        <f t="shared" si="72"/>
        <v>0</v>
      </c>
      <c r="G491" s="9">
        <f t="shared" si="72"/>
        <v>0</v>
      </c>
      <c r="H491" s="23">
        <v>0</v>
      </c>
      <c r="I491" s="23">
        <f t="shared" si="73"/>
        <v>0</v>
      </c>
      <c r="J491" s="16">
        <f t="shared" si="70"/>
        <v>0</v>
      </c>
      <c r="K491" s="87"/>
      <c r="L491" s="86"/>
      <c r="M491" s="16">
        <f t="shared" si="78"/>
        <v>35.08955751678662</v>
      </c>
      <c r="N491" s="16">
        <f t="shared" si="78"/>
        <v>25.991832636265841</v>
      </c>
      <c r="O491" s="16">
        <f t="shared" si="78"/>
        <v>24.783030990213618</v>
      </c>
      <c r="P491" s="16">
        <f t="shared" si="78"/>
        <v>25.937344452074488</v>
      </c>
      <c r="Q491" s="16">
        <f t="shared" si="78"/>
        <v>24.979290011592955</v>
      </c>
      <c r="R491" s="16">
        <f t="shared" si="74"/>
        <v>35.08955751678662</v>
      </c>
      <c r="S491" s="5">
        <f t="shared" si="71"/>
        <v>0</v>
      </c>
      <c r="T491" s="17">
        <f t="shared" si="75"/>
        <v>0</v>
      </c>
    </row>
    <row r="492" spans="1:20" x14ac:dyDescent="0.25">
      <c r="A492" s="24">
        <v>42542.291666666664</v>
      </c>
      <c r="B492" s="10">
        <v>55.402999999999999</v>
      </c>
      <c r="C492" s="9">
        <v>1198.92092</v>
      </c>
      <c r="D492" s="10">
        <v>55.403000000000006</v>
      </c>
      <c r="E492" s="9">
        <v>1198.921</v>
      </c>
      <c r="F492" s="10">
        <f t="shared" si="72"/>
        <v>0</v>
      </c>
      <c r="G492" s="9">
        <f t="shared" si="72"/>
        <v>-8.0000000025393092E-5</v>
      </c>
      <c r="H492" s="23">
        <v>0</v>
      </c>
      <c r="I492" s="23">
        <f t="shared" si="73"/>
        <v>0</v>
      </c>
      <c r="J492" s="16">
        <f t="shared" si="70"/>
        <v>0</v>
      </c>
      <c r="K492" s="87"/>
      <c r="L492" s="86"/>
      <c r="M492" s="16">
        <f t="shared" si="78"/>
        <v>35.08955751678662</v>
      </c>
      <c r="N492" s="16">
        <f t="shared" si="78"/>
        <v>25.991832636265841</v>
      </c>
      <c r="O492" s="16">
        <f t="shared" si="78"/>
        <v>24.783030990213618</v>
      </c>
      <c r="P492" s="16">
        <f t="shared" si="78"/>
        <v>25.937344452074488</v>
      </c>
      <c r="Q492" s="16">
        <f t="shared" si="78"/>
        <v>24.979290011592955</v>
      </c>
      <c r="R492" s="16">
        <f t="shared" si="74"/>
        <v>35.08955751678662</v>
      </c>
      <c r="S492" s="5">
        <f t="shared" si="71"/>
        <v>0</v>
      </c>
      <c r="T492" s="17">
        <f t="shared" si="75"/>
        <v>0</v>
      </c>
    </row>
    <row r="493" spans="1:20" x14ac:dyDescent="0.25">
      <c r="A493" s="24">
        <v>42542.333333333336</v>
      </c>
      <c r="B493" s="10">
        <v>122.151</v>
      </c>
      <c r="C493" s="9">
        <v>2763.0556200000001</v>
      </c>
      <c r="D493" s="10">
        <v>122.15100000000001</v>
      </c>
      <c r="E493" s="9">
        <v>2763.056</v>
      </c>
      <c r="F493" s="10">
        <f t="shared" si="72"/>
        <v>0</v>
      </c>
      <c r="G493" s="9">
        <f t="shared" si="72"/>
        <v>-3.7999999995008693E-4</v>
      </c>
      <c r="H493" s="23">
        <v>0</v>
      </c>
      <c r="I493" s="23">
        <f t="shared" si="73"/>
        <v>0</v>
      </c>
      <c r="J493" s="16">
        <f t="shared" si="70"/>
        <v>0</v>
      </c>
      <c r="K493" s="87"/>
      <c r="L493" s="86"/>
      <c r="M493" s="16">
        <f t="shared" si="78"/>
        <v>35.08955751678662</v>
      </c>
      <c r="N493" s="16">
        <f t="shared" si="78"/>
        <v>25.991832636265841</v>
      </c>
      <c r="O493" s="16">
        <f t="shared" si="78"/>
        <v>24.783030990213618</v>
      </c>
      <c r="P493" s="16">
        <f t="shared" si="78"/>
        <v>25.937344452074488</v>
      </c>
      <c r="Q493" s="16">
        <f t="shared" si="78"/>
        <v>24.979290011592955</v>
      </c>
      <c r="R493" s="16">
        <f t="shared" si="74"/>
        <v>35.08955751678662</v>
      </c>
      <c r="S493" s="5">
        <f t="shared" si="71"/>
        <v>0</v>
      </c>
      <c r="T493" s="17">
        <f t="shared" si="75"/>
        <v>0</v>
      </c>
    </row>
    <row r="494" spans="1:20" x14ac:dyDescent="0.25">
      <c r="A494" s="24">
        <v>42542.375</v>
      </c>
      <c r="B494" s="10">
        <v>349.14100000000002</v>
      </c>
      <c r="C494" s="9">
        <v>7956.9233899999999</v>
      </c>
      <c r="D494" s="10">
        <v>349.14100000000002</v>
      </c>
      <c r="E494" s="9">
        <v>7956.9230000000007</v>
      </c>
      <c r="F494" s="10">
        <f t="shared" si="72"/>
        <v>0</v>
      </c>
      <c r="G494" s="9">
        <f t="shared" si="72"/>
        <v>3.8999999924271833E-4</v>
      </c>
      <c r="H494" s="23">
        <v>0</v>
      </c>
      <c r="I494" s="23">
        <f t="shared" si="73"/>
        <v>0</v>
      </c>
      <c r="J494" s="16">
        <f t="shared" si="70"/>
        <v>0</v>
      </c>
      <c r="K494" s="87"/>
      <c r="L494" s="86"/>
      <c r="M494" s="16">
        <f t="shared" si="78"/>
        <v>35.08955751678662</v>
      </c>
      <c r="N494" s="16">
        <f t="shared" si="78"/>
        <v>25.991832636265841</v>
      </c>
      <c r="O494" s="16">
        <f t="shared" si="78"/>
        <v>24.783030990213618</v>
      </c>
      <c r="P494" s="16">
        <f t="shared" si="78"/>
        <v>25.937344452074488</v>
      </c>
      <c r="Q494" s="16">
        <f t="shared" si="78"/>
        <v>24.979290011592955</v>
      </c>
      <c r="R494" s="16">
        <f t="shared" si="74"/>
        <v>35.08955751678662</v>
      </c>
      <c r="S494" s="5">
        <f t="shared" si="71"/>
        <v>0</v>
      </c>
      <c r="T494" s="17">
        <f t="shared" si="75"/>
        <v>0</v>
      </c>
    </row>
    <row r="495" spans="1:20" x14ac:dyDescent="0.25">
      <c r="A495" s="24">
        <v>42542.416666666664</v>
      </c>
      <c r="B495" s="10">
        <v>369.66899999999998</v>
      </c>
      <c r="C495" s="9">
        <v>9034.7103599999991</v>
      </c>
      <c r="D495" s="15">
        <v>369.66900000000004</v>
      </c>
      <c r="E495" s="15">
        <v>9034.7100000000009</v>
      </c>
      <c r="F495" s="10">
        <f t="shared" si="72"/>
        <v>0</v>
      </c>
      <c r="G495" s="9">
        <f t="shared" si="72"/>
        <v>3.5999999818159267E-4</v>
      </c>
      <c r="H495" s="23">
        <v>0</v>
      </c>
      <c r="I495" s="23">
        <f t="shared" si="73"/>
        <v>0</v>
      </c>
      <c r="J495" s="16">
        <f t="shared" si="70"/>
        <v>0</v>
      </c>
      <c r="K495" s="87"/>
      <c r="L495" s="86"/>
      <c r="M495" s="16">
        <f t="shared" si="78"/>
        <v>35.08955751678662</v>
      </c>
      <c r="N495" s="16">
        <f t="shared" si="78"/>
        <v>25.991832636265841</v>
      </c>
      <c r="O495" s="16">
        <f t="shared" si="78"/>
        <v>24.783030990213618</v>
      </c>
      <c r="P495" s="16">
        <f t="shared" si="78"/>
        <v>25.937344452074488</v>
      </c>
      <c r="Q495" s="16">
        <f t="shared" si="78"/>
        <v>24.979290011592955</v>
      </c>
      <c r="R495" s="16">
        <f t="shared" si="74"/>
        <v>35.08955751678662</v>
      </c>
      <c r="S495" s="5">
        <f t="shared" si="71"/>
        <v>0</v>
      </c>
      <c r="T495" s="17">
        <f t="shared" si="75"/>
        <v>0</v>
      </c>
    </row>
    <row r="496" spans="1:20" x14ac:dyDescent="0.25">
      <c r="A496" s="24">
        <v>42542.458333333336</v>
      </c>
      <c r="B496" s="10">
        <v>327.56900000000002</v>
      </c>
      <c r="C496" s="9">
        <v>8850.9143800000002</v>
      </c>
      <c r="D496" s="15">
        <v>327.56900000000002</v>
      </c>
      <c r="E496" s="15">
        <v>8850.9140000000007</v>
      </c>
      <c r="F496" s="10">
        <f t="shared" si="72"/>
        <v>0</v>
      </c>
      <c r="G496" s="9">
        <f t="shared" si="72"/>
        <v>3.7999999949533958E-4</v>
      </c>
      <c r="H496" s="23">
        <v>0</v>
      </c>
      <c r="I496" s="23">
        <f t="shared" si="73"/>
        <v>0</v>
      </c>
      <c r="J496" s="16">
        <f t="shared" si="70"/>
        <v>0</v>
      </c>
      <c r="K496" s="87"/>
      <c r="L496" s="86"/>
      <c r="M496" s="16">
        <f t="shared" si="78"/>
        <v>35.08955751678662</v>
      </c>
      <c r="N496" s="16">
        <f t="shared" si="78"/>
        <v>25.991832636265841</v>
      </c>
      <c r="O496" s="16">
        <f t="shared" si="78"/>
        <v>24.783030990213618</v>
      </c>
      <c r="P496" s="16">
        <f t="shared" si="78"/>
        <v>25.937344452074488</v>
      </c>
      <c r="Q496" s="16">
        <f t="shared" si="78"/>
        <v>24.979290011592955</v>
      </c>
      <c r="R496" s="16">
        <f t="shared" si="74"/>
        <v>35.08955751678662</v>
      </c>
      <c r="S496" s="5">
        <f t="shared" si="71"/>
        <v>0</v>
      </c>
      <c r="T496" s="17">
        <f t="shared" si="75"/>
        <v>0</v>
      </c>
    </row>
    <row r="497" spans="1:20" x14ac:dyDescent="0.25">
      <c r="A497" s="24">
        <v>42542.5</v>
      </c>
      <c r="B497" s="10">
        <v>37.561</v>
      </c>
      <c r="C497" s="9">
        <v>1019.02993</v>
      </c>
      <c r="D497" s="15">
        <v>37.561</v>
      </c>
      <c r="E497" s="15">
        <v>1019.03</v>
      </c>
      <c r="F497" s="10">
        <f t="shared" si="72"/>
        <v>0</v>
      </c>
      <c r="G497" s="9">
        <f t="shared" si="72"/>
        <v>-6.9999999936953827E-5</v>
      </c>
      <c r="H497" s="23">
        <v>0</v>
      </c>
      <c r="I497" s="23">
        <f t="shared" si="73"/>
        <v>0</v>
      </c>
      <c r="J497" s="16">
        <f t="shared" si="70"/>
        <v>0</v>
      </c>
      <c r="K497" s="87"/>
      <c r="L497" s="86"/>
      <c r="M497" s="16">
        <f t="shared" si="78"/>
        <v>35.08955751678662</v>
      </c>
      <c r="N497" s="16">
        <f t="shared" si="78"/>
        <v>25.991832636265841</v>
      </c>
      <c r="O497" s="16">
        <f t="shared" si="78"/>
        <v>24.783030990213618</v>
      </c>
      <c r="P497" s="16">
        <f t="shared" si="78"/>
        <v>25.937344452074488</v>
      </c>
      <c r="Q497" s="16">
        <f t="shared" si="78"/>
        <v>24.979290011592955</v>
      </c>
      <c r="R497" s="16">
        <f t="shared" si="74"/>
        <v>35.08955751678662</v>
      </c>
      <c r="S497" s="5">
        <f t="shared" si="71"/>
        <v>0</v>
      </c>
      <c r="T497" s="17">
        <f t="shared" si="75"/>
        <v>0</v>
      </c>
    </row>
    <row r="498" spans="1:20" x14ac:dyDescent="0.25">
      <c r="A498" s="24">
        <v>42542.541666666664</v>
      </c>
      <c r="B498" s="10">
        <v>0</v>
      </c>
      <c r="C498" s="9">
        <v>0</v>
      </c>
      <c r="D498" s="15">
        <v>0</v>
      </c>
      <c r="E498" s="15">
        <v>0</v>
      </c>
      <c r="F498" s="10">
        <f t="shared" si="72"/>
        <v>0</v>
      </c>
      <c r="G498" s="9">
        <f t="shared" si="72"/>
        <v>0</v>
      </c>
      <c r="H498" s="23">
        <v>0</v>
      </c>
      <c r="I498" s="23">
        <f t="shared" si="73"/>
        <v>0</v>
      </c>
      <c r="J498" s="16">
        <f t="shared" si="70"/>
        <v>0</v>
      </c>
      <c r="K498" s="87"/>
      <c r="L498" s="86"/>
      <c r="M498" s="16">
        <f t="shared" si="78"/>
        <v>35.08955751678662</v>
      </c>
      <c r="N498" s="16">
        <f t="shared" si="78"/>
        <v>25.991832636265841</v>
      </c>
      <c r="O498" s="16">
        <f t="shared" si="78"/>
        <v>24.783030990213618</v>
      </c>
      <c r="P498" s="16">
        <f t="shared" si="78"/>
        <v>25.937344452074488</v>
      </c>
      <c r="Q498" s="16">
        <f t="shared" si="78"/>
        <v>24.979290011592955</v>
      </c>
      <c r="R498" s="16">
        <f t="shared" si="74"/>
        <v>35.08955751678662</v>
      </c>
      <c r="S498" s="5">
        <f t="shared" si="71"/>
        <v>0</v>
      </c>
      <c r="T498" s="17">
        <f t="shared" si="75"/>
        <v>0</v>
      </c>
    </row>
    <row r="499" spans="1:20" x14ac:dyDescent="0.25">
      <c r="A499" s="24">
        <v>42542.583333333336</v>
      </c>
      <c r="B499" s="10">
        <v>0</v>
      </c>
      <c r="C499" s="9">
        <v>0</v>
      </c>
      <c r="D499" s="15">
        <v>0</v>
      </c>
      <c r="E499" s="15">
        <v>0</v>
      </c>
      <c r="F499" s="10">
        <f t="shared" si="72"/>
        <v>0</v>
      </c>
      <c r="G499" s="9">
        <f t="shared" si="72"/>
        <v>0</v>
      </c>
      <c r="H499" s="23">
        <v>0</v>
      </c>
      <c r="I499" s="23">
        <f t="shared" si="73"/>
        <v>0</v>
      </c>
      <c r="J499" s="16">
        <f t="shared" si="70"/>
        <v>0</v>
      </c>
      <c r="K499" s="87"/>
      <c r="L499" s="86"/>
      <c r="M499" s="16">
        <f t="shared" si="78"/>
        <v>35.08955751678662</v>
      </c>
      <c r="N499" s="16">
        <f t="shared" si="78"/>
        <v>25.991832636265841</v>
      </c>
      <c r="O499" s="16">
        <f t="shared" si="78"/>
        <v>24.783030990213618</v>
      </c>
      <c r="P499" s="16">
        <f t="shared" si="78"/>
        <v>25.937344452074488</v>
      </c>
      <c r="Q499" s="16">
        <f t="shared" si="78"/>
        <v>24.979290011592955</v>
      </c>
      <c r="R499" s="16">
        <f t="shared" si="74"/>
        <v>35.08955751678662</v>
      </c>
      <c r="S499" s="5">
        <f t="shared" si="71"/>
        <v>0</v>
      </c>
      <c r="T499" s="17">
        <f t="shared" si="75"/>
        <v>0</v>
      </c>
    </row>
    <row r="500" spans="1:20" x14ac:dyDescent="0.25">
      <c r="A500" s="24">
        <v>42542.625</v>
      </c>
      <c r="B500" s="10">
        <v>33.316000000000003</v>
      </c>
      <c r="C500" s="9">
        <v>898.86568</v>
      </c>
      <c r="D500" s="15">
        <v>33.316000000000003</v>
      </c>
      <c r="E500" s="15">
        <v>898.8660000000001</v>
      </c>
      <c r="F500" s="10">
        <f t="shared" si="72"/>
        <v>0</v>
      </c>
      <c r="G500" s="9">
        <f t="shared" si="72"/>
        <v>-3.2000000010157237E-4</v>
      </c>
      <c r="H500" s="23">
        <v>0</v>
      </c>
      <c r="I500" s="23">
        <f t="shared" si="73"/>
        <v>0</v>
      </c>
      <c r="J500" s="16">
        <f t="shared" si="70"/>
        <v>0</v>
      </c>
      <c r="K500" s="87"/>
      <c r="L500" s="86"/>
      <c r="M500" s="16">
        <f t="shared" si="78"/>
        <v>35.08955751678662</v>
      </c>
      <c r="N500" s="16">
        <f t="shared" si="78"/>
        <v>25.991832636265841</v>
      </c>
      <c r="O500" s="16">
        <f t="shared" si="78"/>
        <v>24.783030990213618</v>
      </c>
      <c r="P500" s="16">
        <f t="shared" si="78"/>
        <v>25.937344452074488</v>
      </c>
      <c r="Q500" s="16">
        <f t="shared" si="78"/>
        <v>24.979290011592955</v>
      </c>
      <c r="R500" s="16">
        <f t="shared" si="74"/>
        <v>35.08955751678662</v>
      </c>
      <c r="S500" s="5">
        <f t="shared" si="71"/>
        <v>0</v>
      </c>
      <c r="T500" s="17">
        <f t="shared" si="75"/>
        <v>0</v>
      </c>
    </row>
    <row r="501" spans="1:20" x14ac:dyDescent="0.25">
      <c r="A501" s="24">
        <v>42542.666666666664</v>
      </c>
      <c r="B501" s="10">
        <v>133.70699999999999</v>
      </c>
      <c r="C501" s="9">
        <v>3586.0217400000001</v>
      </c>
      <c r="D501" s="15">
        <v>133.70699999999999</v>
      </c>
      <c r="E501" s="15">
        <v>3586.0220000000004</v>
      </c>
      <c r="F501" s="10">
        <f t="shared" si="72"/>
        <v>0</v>
      </c>
      <c r="G501" s="9">
        <f t="shared" si="72"/>
        <v>-2.6000000025305781E-4</v>
      </c>
      <c r="H501" s="23">
        <v>0</v>
      </c>
      <c r="I501" s="23">
        <f t="shared" si="73"/>
        <v>0</v>
      </c>
      <c r="J501" s="16">
        <f t="shared" si="70"/>
        <v>0</v>
      </c>
      <c r="K501" s="87"/>
      <c r="L501" s="86"/>
      <c r="M501" s="16">
        <f t="shared" si="78"/>
        <v>35.08955751678662</v>
      </c>
      <c r="N501" s="16">
        <f t="shared" si="78"/>
        <v>25.991832636265841</v>
      </c>
      <c r="O501" s="16">
        <f t="shared" si="78"/>
        <v>24.783030990213618</v>
      </c>
      <c r="P501" s="16">
        <f t="shared" si="78"/>
        <v>25.937344452074488</v>
      </c>
      <c r="Q501" s="16">
        <f t="shared" si="78"/>
        <v>24.979290011592955</v>
      </c>
      <c r="R501" s="16">
        <f t="shared" si="74"/>
        <v>35.08955751678662</v>
      </c>
      <c r="S501" s="5">
        <f t="shared" si="71"/>
        <v>0</v>
      </c>
      <c r="T501" s="17">
        <f t="shared" si="75"/>
        <v>0</v>
      </c>
    </row>
    <row r="502" spans="1:20" x14ac:dyDescent="0.25">
      <c r="A502" s="24">
        <v>42542.708333333336</v>
      </c>
      <c r="B502" s="10">
        <v>84.174000000000007</v>
      </c>
      <c r="C502" s="9">
        <v>2306.3676</v>
      </c>
      <c r="D502" s="15">
        <v>84.174000000000007</v>
      </c>
      <c r="E502" s="15">
        <v>2306.3679999999999</v>
      </c>
      <c r="F502" s="10">
        <f t="shared" si="72"/>
        <v>0</v>
      </c>
      <c r="G502" s="9">
        <f t="shared" si="72"/>
        <v>-3.9999999989959178E-4</v>
      </c>
      <c r="H502" s="23">
        <v>0</v>
      </c>
      <c r="I502" s="23">
        <f t="shared" si="73"/>
        <v>0</v>
      </c>
      <c r="J502" s="16">
        <f t="shared" si="70"/>
        <v>0</v>
      </c>
      <c r="K502" s="87"/>
      <c r="L502" s="86"/>
      <c r="M502" s="16">
        <f t="shared" si="78"/>
        <v>35.08955751678662</v>
      </c>
      <c r="N502" s="16">
        <f t="shared" si="78"/>
        <v>25.991832636265841</v>
      </c>
      <c r="O502" s="16">
        <f t="shared" si="78"/>
        <v>24.783030990213618</v>
      </c>
      <c r="P502" s="16">
        <f t="shared" si="78"/>
        <v>25.937344452074488</v>
      </c>
      <c r="Q502" s="16">
        <f t="shared" si="78"/>
        <v>24.979290011592955</v>
      </c>
      <c r="R502" s="16">
        <f t="shared" si="74"/>
        <v>35.08955751678662</v>
      </c>
      <c r="S502" s="5">
        <f t="shared" si="71"/>
        <v>0</v>
      </c>
      <c r="T502" s="17">
        <f t="shared" si="75"/>
        <v>0</v>
      </c>
    </row>
    <row r="503" spans="1:20" x14ac:dyDescent="0.25">
      <c r="A503" s="24">
        <v>42542.75</v>
      </c>
      <c r="B503" s="10">
        <v>0</v>
      </c>
      <c r="C503" s="9">
        <v>0</v>
      </c>
      <c r="D503" s="15">
        <v>0</v>
      </c>
      <c r="E503" s="15">
        <v>0</v>
      </c>
      <c r="F503" s="10">
        <f t="shared" si="72"/>
        <v>0</v>
      </c>
      <c r="G503" s="9">
        <f t="shared" si="72"/>
        <v>0</v>
      </c>
      <c r="H503" s="23">
        <v>0</v>
      </c>
      <c r="I503" s="23">
        <f t="shared" si="73"/>
        <v>0</v>
      </c>
      <c r="J503" s="16">
        <f t="shared" si="70"/>
        <v>0</v>
      </c>
      <c r="K503" s="87"/>
      <c r="L503" s="86"/>
      <c r="M503" s="16">
        <f t="shared" si="78"/>
        <v>35.08955751678662</v>
      </c>
      <c r="N503" s="16">
        <f t="shared" si="78"/>
        <v>25.991832636265841</v>
      </c>
      <c r="O503" s="16">
        <f t="shared" si="78"/>
        <v>24.783030990213618</v>
      </c>
      <c r="P503" s="16">
        <f t="shared" si="78"/>
        <v>25.937344452074488</v>
      </c>
      <c r="Q503" s="16">
        <f t="shared" si="78"/>
        <v>24.979290011592955</v>
      </c>
      <c r="R503" s="16">
        <f t="shared" si="74"/>
        <v>35.08955751678662</v>
      </c>
      <c r="S503" s="5">
        <f t="shared" si="71"/>
        <v>0</v>
      </c>
      <c r="T503" s="17">
        <f t="shared" si="75"/>
        <v>0</v>
      </c>
    </row>
    <row r="504" spans="1:20" x14ac:dyDescent="0.25">
      <c r="A504" s="24">
        <v>42542.791666666664</v>
      </c>
      <c r="B504" s="10">
        <v>0</v>
      </c>
      <c r="C504" s="9">
        <v>0</v>
      </c>
      <c r="D504" s="15">
        <v>0</v>
      </c>
      <c r="E504" s="15">
        <v>0</v>
      </c>
      <c r="F504" s="10">
        <f t="shared" si="72"/>
        <v>0</v>
      </c>
      <c r="G504" s="9">
        <f t="shared" si="72"/>
        <v>0</v>
      </c>
      <c r="H504" s="23">
        <v>0</v>
      </c>
      <c r="I504" s="23">
        <f t="shared" si="73"/>
        <v>0</v>
      </c>
      <c r="J504" s="16">
        <f t="shared" si="70"/>
        <v>0</v>
      </c>
      <c r="K504" s="87"/>
      <c r="L504" s="86"/>
      <c r="M504" s="16">
        <f t="shared" ref="M504:Q519" si="79">M503</f>
        <v>35.08955751678662</v>
      </c>
      <c r="N504" s="16">
        <f t="shared" si="79"/>
        <v>25.991832636265841</v>
      </c>
      <c r="O504" s="16">
        <f t="shared" si="79"/>
        <v>24.783030990213618</v>
      </c>
      <c r="P504" s="16">
        <f t="shared" si="79"/>
        <v>25.937344452074488</v>
      </c>
      <c r="Q504" s="16">
        <f t="shared" si="79"/>
        <v>24.979290011592955</v>
      </c>
      <c r="R504" s="16">
        <f t="shared" si="74"/>
        <v>35.08955751678662</v>
      </c>
      <c r="S504" s="5">
        <f t="shared" si="71"/>
        <v>0</v>
      </c>
      <c r="T504" s="17">
        <f t="shared" si="75"/>
        <v>0</v>
      </c>
    </row>
    <row r="505" spans="1:20" x14ac:dyDescent="0.25">
      <c r="A505" s="24">
        <v>42542.833333333336</v>
      </c>
      <c r="B505" s="10">
        <v>0</v>
      </c>
      <c r="C505" s="9">
        <v>0</v>
      </c>
      <c r="D505" s="15">
        <v>0</v>
      </c>
      <c r="E505" s="15">
        <v>0</v>
      </c>
      <c r="F505" s="10">
        <f t="shared" si="72"/>
        <v>0</v>
      </c>
      <c r="G505" s="9">
        <f t="shared" si="72"/>
        <v>0</v>
      </c>
      <c r="H505" s="23">
        <v>0</v>
      </c>
      <c r="I505" s="23">
        <f t="shared" si="73"/>
        <v>0</v>
      </c>
      <c r="J505" s="16">
        <f t="shared" si="70"/>
        <v>0</v>
      </c>
      <c r="K505" s="87"/>
      <c r="L505" s="86"/>
      <c r="M505" s="16">
        <f t="shared" si="79"/>
        <v>35.08955751678662</v>
      </c>
      <c r="N505" s="16">
        <f t="shared" si="79"/>
        <v>25.991832636265841</v>
      </c>
      <c r="O505" s="16">
        <f t="shared" si="79"/>
        <v>24.783030990213618</v>
      </c>
      <c r="P505" s="16">
        <f t="shared" si="79"/>
        <v>25.937344452074488</v>
      </c>
      <c r="Q505" s="16">
        <f t="shared" si="79"/>
        <v>24.979290011592955</v>
      </c>
      <c r="R505" s="16">
        <f t="shared" si="74"/>
        <v>35.08955751678662</v>
      </c>
      <c r="S505" s="5">
        <f t="shared" si="71"/>
        <v>0</v>
      </c>
      <c r="T505" s="17">
        <f t="shared" si="75"/>
        <v>0</v>
      </c>
    </row>
    <row r="506" spans="1:20" x14ac:dyDescent="0.25">
      <c r="A506" s="24">
        <v>42542.875</v>
      </c>
      <c r="B506" s="10">
        <v>97.284000000000006</v>
      </c>
      <c r="C506" s="9">
        <v>2386.3765199999998</v>
      </c>
      <c r="D506" s="15">
        <v>97.284000000000006</v>
      </c>
      <c r="E506" s="15">
        <v>2386.377</v>
      </c>
      <c r="F506" s="10">
        <f t="shared" si="72"/>
        <v>0</v>
      </c>
      <c r="G506" s="9">
        <f t="shared" si="72"/>
        <v>-4.8000000015235855E-4</v>
      </c>
      <c r="H506" s="23">
        <v>0</v>
      </c>
      <c r="I506" s="23">
        <f t="shared" si="73"/>
        <v>0</v>
      </c>
      <c r="J506" s="16">
        <f t="shared" si="70"/>
        <v>0</v>
      </c>
      <c r="K506" s="87"/>
      <c r="L506" s="86"/>
      <c r="M506" s="16">
        <f t="shared" si="79"/>
        <v>35.08955751678662</v>
      </c>
      <c r="N506" s="16">
        <f t="shared" si="79"/>
        <v>25.991832636265841</v>
      </c>
      <c r="O506" s="16">
        <f t="shared" si="79"/>
        <v>24.783030990213618</v>
      </c>
      <c r="P506" s="16">
        <f t="shared" si="79"/>
        <v>25.937344452074488</v>
      </c>
      <c r="Q506" s="16">
        <f t="shared" si="79"/>
        <v>24.979290011592955</v>
      </c>
      <c r="R506" s="16">
        <f t="shared" si="74"/>
        <v>35.08955751678662</v>
      </c>
      <c r="S506" s="5">
        <f t="shared" si="71"/>
        <v>0</v>
      </c>
      <c r="T506" s="17">
        <f t="shared" si="75"/>
        <v>0</v>
      </c>
    </row>
    <row r="507" spans="1:20" x14ac:dyDescent="0.25">
      <c r="A507" s="24">
        <v>42542.916666666664</v>
      </c>
      <c r="B507" s="10">
        <v>226.23400000000001</v>
      </c>
      <c r="C507" s="9">
        <v>5592.5044799999996</v>
      </c>
      <c r="D507" s="15">
        <v>226.23400000000001</v>
      </c>
      <c r="E507" s="15">
        <v>5592.5039999999999</v>
      </c>
      <c r="F507" s="10">
        <f t="shared" si="72"/>
        <v>0</v>
      </c>
      <c r="G507" s="9">
        <f t="shared" si="72"/>
        <v>4.799999996976112E-4</v>
      </c>
      <c r="H507" s="23">
        <v>0</v>
      </c>
      <c r="I507" s="23">
        <f t="shared" si="73"/>
        <v>0</v>
      </c>
      <c r="J507" s="16">
        <f t="shared" si="70"/>
        <v>0</v>
      </c>
      <c r="K507" s="87"/>
      <c r="L507" s="86"/>
      <c r="M507" s="16">
        <f t="shared" si="79"/>
        <v>35.08955751678662</v>
      </c>
      <c r="N507" s="16">
        <f t="shared" si="79"/>
        <v>25.991832636265841</v>
      </c>
      <c r="O507" s="16">
        <f t="shared" si="79"/>
        <v>24.783030990213618</v>
      </c>
      <c r="P507" s="16">
        <f t="shared" si="79"/>
        <v>25.937344452074488</v>
      </c>
      <c r="Q507" s="16">
        <f t="shared" si="79"/>
        <v>24.979290011592955</v>
      </c>
      <c r="R507" s="16">
        <f t="shared" si="74"/>
        <v>35.08955751678662</v>
      </c>
      <c r="S507" s="5">
        <f t="shared" si="71"/>
        <v>0</v>
      </c>
      <c r="T507" s="17">
        <f t="shared" si="75"/>
        <v>0</v>
      </c>
    </row>
    <row r="508" spans="1:20" x14ac:dyDescent="0.25">
      <c r="A508" s="24">
        <v>42542.958333333336</v>
      </c>
      <c r="B508" s="10">
        <v>152.14500000000001</v>
      </c>
      <c r="C508" s="9">
        <v>3584.5362</v>
      </c>
      <c r="D508" s="15">
        <v>152.14500000000001</v>
      </c>
      <c r="E508" s="15">
        <v>3584.5360000000001</v>
      </c>
      <c r="F508" s="10">
        <f t="shared" si="72"/>
        <v>0</v>
      </c>
      <c r="G508" s="9">
        <f t="shared" si="72"/>
        <v>1.9999999994979589E-4</v>
      </c>
      <c r="H508" s="23">
        <v>0</v>
      </c>
      <c r="I508" s="23">
        <f t="shared" si="73"/>
        <v>0</v>
      </c>
      <c r="J508" s="16">
        <f t="shared" si="70"/>
        <v>0</v>
      </c>
      <c r="K508" s="87"/>
      <c r="L508" s="86"/>
      <c r="M508" s="16">
        <f t="shared" si="79"/>
        <v>35.08955751678662</v>
      </c>
      <c r="N508" s="16">
        <f t="shared" si="79"/>
        <v>25.991832636265841</v>
      </c>
      <c r="O508" s="16">
        <f t="shared" si="79"/>
        <v>24.783030990213618</v>
      </c>
      <c r="P508" s="16">
        <f t="shared" si="79"/>
        <v>25.937344452074488</v>
      </c>
      <c r="Q508" s="16">
        <f t="shared" si="79"/>
        <v>24.979290011592955</v>
      </c>
      <c r="R508" s="16">
        <f t="shared" si="74"/>
        <v>35.08955751678662</v>
      </c>
      <c r="S508" s="5">
        <f t="shared" si="71"/>
        <v>0</v>
      </c>
      <c r="T508" s="17">
        <f t="shared" si="75"/>
        <v>0</v>
      </c>
    </row>
    <row r="509" spans="1:20" x14ac:dyDescent="0.25">
      <c r="A509" s="24">
        <v>42543</v>
      </c>
      <c r="B509" s="10">
        <v>35.808999999999997</v>
      </c>
      <c r="C509" s="9">
        <v>770.60968000000003</v>
      </c>
      <c r="D509" s="15">
        <v>35.809000000000005</v>
      </c>
      <c r="E509" s="15">
        <v>770.61</v>
      </c>
      <c r="F509" s="10">
        <f t="shared" si="72"/>
        <v>0</v>
      </c>
      <c r="G509" s="9">
        <f t="shared" si="72"/>
        <v>-3.1999999998788553E-4</v>
      </c>
      <c r="H509" s="23">
        <v>0</v>
      </c>
      <c r="I509" s="23">
        <f t="shared" si="73"/>
        <v>0</v>
      </c>
      <c r="J509" s="16">
        <f t="shared" si="70"/>
        <v>0</v>
      </c>
      <c r="K509" s="87"/>
      <c r="L509" s="86"/>
      <c r="M509" s="16">
        <f t="shared" si="79"/>
        <v>35.08955751678662</v>
      </c>
      <c r="N509" s="16">
        <f t="shared" si="79"/>
        <v>25.991832636265841</v>
      </c>
      <c r="O509" s="16">
        <f t="shared" si="79"/>
        <v>24.783030990213618</v>
      </c>
      <c r="P509" s="16">
        <f t="shared" si="79"/>
        <v>25.937344452074488</v>
      </c>
      <c r="Q509" s="16">
        <f t="shared" si="79"/>
        <v>24.979290011592955</v>
      </c>
      <c r="R509" s="16">
        <f t="shared" si="74"/>
        <v>35.08955751678662</v>
      </c>
      <c r="S509" s="5">
        <f t="shared" si="71"/>
        <v>0</v>
      </c>
      <c r="T509" s="17">
        <f t="shared" si="75"/>
        <v>0</v>
      </c>
    </row>
    <row r="510" spans="1:20" x14ac:dyDescent="0.25">
      <c r="A510" s="24">
        <v>42543.041666666664</v>
      </c>
      <c r="B510" s="10">
        <v>24.471</v>
      </c>
      <c r="C510" s="9">
        <v>497.98484999999999</v>
      </c>
      <c r="D510" s="15">
        <v>24.471</v>
      </c>
      <c r="E510" s="15">
        <v>497.98500000000001</v>
      </c>
      <c r="F510" s="10">
        <f t="shared" si="72"/>
        <v>0</v>
      </c>
      <c r="G510" s="9">
        <f t="shared" si="72"/>
        <v>-1.5000000001919034E-4</v>
      </c>
      <c r="H510" s="23">
        <v>0</v>
      </c>
      <c r="I510" s="23">
        <f t="shared" si="73"/>
        <v>0</v>
      </c>
      <c r="J510" s="16">
        <f t="shared" si="70"/>
        <v>0</v>
      </c>
      <c r="K510" s="87"/>
      <c r="L510" s="86"/>
      <c r="M510" s="16">
        <f t="shared" si="79"/>
        <v>35.08955751678662</v>
      </c>
      <c r="N510" s="16">
        <f t="shared" si="79"/>
        <v>25.991832636265841</v>
      </c>
      <c r="O510" s="16">
        <f t="shared" si="79"/>
        <v>24.783030990213618</v>
      </c>
      <c r="P510" s="16">
        <f t="shared" si="79"/>
        <v>25.937344452074488</v>
      </c>
      <c r="Q510" s="16">
        <f t="shared" si="79"/>
        <v>24.979290011592955</v>
      </c>
      <c r="R510" s="16">
        <f t="shared" si="74"/>
        <v>35.08955751678662</v>
      </c>
      <c r="S510" s="5">
        <f t="shared" si="71"/>
        <v>0</v>
      </c>
      <c r="T510" s="17">
        <f t="shared" si="75"/>
        <v>0</v>
      </c>
    </row>
    <row r="511" spans="1:20" x14ac:dyDescent="0.25">
      <c r="A511" s="24">
        <v>42543.083333333336</v>
      </c>
      <c r="B511" s="10">
        <v>2.4940000000000002</v>
      </c>
      <c r="C511" s="9">
        <v>48.929786</v>
      </c>
      <c r="D511" s="15">
        <v>2.4940000000000002</v>
      </c>
      <c r="E511" s="15">
        <v>48.93</v>
      </c>
      <c r="F511" s="10">
        <f t="shared" si="72"/>
        <v>0</v>
      </c>
      <c r="G511" s="9">
        <f t="shared" si="72"/>
        <v>-2.1399999999971442E-4</v>
      </c>
      <c r="H511" s="23">
        <v>0</v>
      </c>
      <c r="I511" s="23">
        <f t="shared" si="73"/>
        <v>0</v>
      </c>
      <c r="J511" s="16">
        <f t="shared" si="70"/>
        <v>0</v>
      </c>
      <c r="K511" s="87"/>
      <c r="L511" s="86"/>
      <c r="M511" s="16">
        <f t="shared" si="79"/>
        <v>35.08955751678662</v>
      </c>
      <c r="N511" s="16">
        <f t="shared" si="79"/>
        <v>25.991832636265841</v>
      </c>
      <c r="O511" s="16">
        <f t="shared" si="79"/>
        <v>24.783030990213618</v>
      </c>
      <c r="P511" s="16">
        <f t="shared" si="79"/>
        <v>25.937344452074488</v>
      </c>
      <c r="Q511" s="16">
        <f t="shared" si="79"/>
        <v>24.979290011592955</v>
      </c>
      <c r="R511" s="16">
        <f t="shared" si="74"/>
        <v>35.08955751678662</v>
      </c>
      <c r="S511" s="5">
        <f t="shared" si="71"/>
        <v>0</v>
      </c>
      <c r="T511" s="17">
        <f t="shared" si="75"/>
        <v>0</v>
      </c>
    </row>
    <row r="512" spans="1:20" x14ac:dyDescent="0.25">
      <c r="A512" s="24">
        <v>42543.125</v>
      </c>
      <c r="B512" s="10">
        <v>23.347999999999999</v>
      </c>
      <c r="C512" s="9">
        <v>436.84107999999998</v>
      </c>
      <c r="D512" s="15">
        <v>0</v>
      </c>
      <c r="E512" s="15">
        <v>0</v>
      </c>
      <c r="F512" s="10">
        <f t="shared" si="72"/>
        <v>23.347999999999999</v>
      </c>
      <c r="G512" s="9">
        <f t="shared" si="72"/>
        <v>436.84107999999998</v>
      </c>
      <c r="H512" s="23">
        <v>0</v>
      </c>
      <c r="I512" s="23">
        <f t="shared" si="73"/>
        <v>23.347999999999999</v>
      </c>
      <c r="J512" s="16">
        <f t="shared" si="70"/>
        <v>18.71</v>
      </c>
      <c r="K512" s="87"/>
      <c r="L512" s="86"/>
      <c r="M512" s="16">
        <f t="shared" si="79"/>
        <v>35.08955751678662</v>
      </c>
      <c r="N512" s="16">
        <f t="shared" si="79"/>
        <v>25.991832636265841</v>
      </c>
      <c r="O512" s="16">
        <f t="shared" si="79"/>
        <v>24.783030990213618</v>
      </c>
      <c r="P512" s="16">
        <f t="shared" si="79"/>
        <v>25.937344452074488</v>
      </c>
      <c r="Q512" s="16">
        <f t="shared" si="79"/>
        <v>24.979290011592955</v>
      </c>
      <c r="R512" s="16">
        <f t="shared" si="74"/>
        <v>35.08955751678662</v>
      </c>
      <c r="S512" s="5">
        <f t="shared" si="71"/>
        <v>0</v>
      </c>
      <c r="T512" s="17">
        <f t="shared" si="75"/>
        <v>0</v>
      </c>
    </row>
    <row r="513" spans="1:20" x14ac:dyDescent="0.25">
      <c r="A513" s="24">
        <v>42543.166666666664</v>
      </c>
      <c r="B513" s="10">
        <v>0</v>
      </c>
      <c r="C513" s="9">
        <v>0</v>
      </c>
      <c r="D513" s="15">
        <v>0</v>
      </c>
      <c r="E513" s="15">
        <v>0</v>
      </c>
      <c r="F513" s="10">
        <f t="shared" si="72"/>
        <v>0</v>
      </c>
      <c r="G513" s="9">
        <f t="shared" si="72"/>
        <v>0</v>
      </c>
      <c r="H513" s="23">
        <v>0</v>
      </c>
      <c r="I513" s="23">
        <f t="shared" si="73"/>
        <v>0</v>
      </c>
      <c r="J513" s="16">
        <f t="shared" si="70"/>
        <v>0</v>
      </c>
      <c r="K513" s="87"/>
      <c r="L513" s="86"/>
      <c r="M513" s="16">
        <f t="shared" si="79"/>
        <v>35.08955751678662</v>
      </c>
      <c r="N513" s="16">
        <f t="shared" si="79"/>
        <v>25.991832636265841</v>
      </c>
      <c r="O513" s="16">
        <f t="shared" si="79"/>
        <v>24.783030990213618</v>
      </c>
      <c r="P513" s="16">
        <f t="shared" si="79"/>
        <v>25.937344452074488</v>
      </c>
      <c r="Q513" s="16">
        <f t="shared" si="79"/>
        <v>24.979290011592955</v>
      </c>
      <c r="R513" s="16">
        <f t="shared" si="74"/>
        <v>35.08955751678662</v>
      </c>
      <c r="S513" s="5">
        <f t="shared" si="71"/>
        <v>0</v>
      </c>
      <c r="T513" s="17">
        <f t="shared" si="75"/>
        <v>0</v>
      </c>
    </row>
    <row r="514" spans="1:20" x14ac:dyDescent="0.25">
      <c r="A514" s="24">
        <v>42543.208333333336</v>
      </c>
      <c r="B514" s="10">
        <v>0</v>
      </c>
      <c r="C514" s="9">
        <v>0</v>
      </c>
      <c r="D514" s="15">
        <v>0</v>
      </c>
      <c r="E514" s="15">
        <v>0</v>
      </c>
      <c r="F514" s="10">
        <f t="shared" si="72"/>
        <v>0</v>
      </c>
      <c r="G514" s="9">
        <f t="shared" si="72"/>
        <v>0</v>
      </c>
      <c r="H514" s="23">
        <v>0</v>
      </c>
      <c r="I514" s="23">
        <f t="shared" si="73"/>
        <v>0</v>
      </c>
      <c r="J514" s="16">
        <f t="shared" si="70"/>
        <v>0</v>
      </c>
      <c r="K514" s="87"/>
      <c r="L514" s="86"/>
      <c r="M514" s="16">
        <f t="shared" si="79"/>
        <v>35.08955751678662</v>
      </c>
      <c r="N514" s="16">
        <f t="shared" si="79"/>
        <v>25.991832636265841</v>
      </c>
      <c r="O514" s="16">
        <f t="shared" si="79"/>
        <v>24.783030990213618</v>
      </c>
      <c r="P514" s="16">
        <f t="shared" si="79"/>
        <v>25.937344452074488</v>
      </c>
      <c r="Q514" s="16">
        <f t="shared" si="79"/>
        <v>24.979290011592955</v>
      </c>
      <c r="R514" s="16">
        <f t="shared" si="74"/>
        <v>35.08955751678662</v>
      </c>
      <c r="S514" s="5">
        <f t="shared" si="71"/>
        <v>0</v>
      </c>
      <c r="T514" s="17">
        <f t="shared" si="75"/>
        <v>0</v>
      </c>
    </row>
    <row r="515" spans="1:20" x14ac:dyDescent="0.25">
      <c r="A515" s="24">
        <v>42543.25</v>
      </c>
      <c r="B515" s="10">
        <v>23.346</v>
      </c>
      <c r="C515" s="9">
        <v>440.30556000000001</v>
      </c>
      <c r="D515" s="15">
        <v>0</v>
      </c>
      <c r="E515" s="15">
        <v>0</v>
      </c>
      <c r="F515" s="10">
        <f t="shared" si="72"/>
        <v>23.346</v>
      </c>
      <c r="G515" s="9">
        <f t="shared" si="72"/>
        <v>440.30556000000001</v>
      </c>
      <c r="H515" s="23">
        <v>0</v>
      </c>
      <c r="I515" s="23">
        <f t="shared" si="73"/>
        <v>23.346</v>
      </c>
      <c r="J515" s="16">
        <f t="shared" si="70"/>
        <v>18.86</v>
      </c>
      <c r="K515" s="87"/>
      <c r="L515" s="86"/>
      <c r="M515" s="16">
        <f t="shared" si="79"/>
        <v>35.08955751678662</v>
      </c>
      <c r="N515" s="16">
        <f t="shared" si="79"/>
        <v>25.991832636265841</v>
      </c>
      <c r="O515" s="16">
        <f t="shared" si="79"/>
        <v>24.783030990213618</v>
      </c>
      <c r="P515" s="16">
        <f t="shared" si="79"/>
        <v>25.937344452074488</v>
      </c>
      <c r="Q515" s="16">
        <f t="shared" si="79"/>
        <v>24.979290011592955</v>
      </c>
      <c r="R515" s="16">
        <f t="shared" si="74"/>
        <v>35.08955751678662</v>
      </c>
      <c r="S515" s="5">
        <f t="shared" si="71"/>
        <v>0</v>
      </c>
      <c r="T515" s="17">
        <f t="shared" si="75"/>
        <v>0</v>
      </c>
    </row>
    <row r="516" spans="1:20" x14ac:dyDescent="0.25">
      <c r="A516" s="24">
        <v>42543.291666666664</v>
      </c>
      <c r="B516" s="10">
        <v>30.370999999999999</v>
      </c>
      <c r="C516" s="9">
        <v>598.61240999999995</v>
      </c>
      <c r="D516" s="15">
        <v>30.371000000000002</v>
      </c>
      <c r="E516" s="15">
        <v>598.61200000000008</v>
      </c>
      <c r="F516" s="10">
        <f t="shared" si="72"/>
        <v>0</v>
      </c>
      <c r="G516" s="9">
        <f t="shared" si="72"/>
        <v>4.0999999987434421E-4</v>
      </c>
      <c r="H516" s="23">
        <v>0</v>
      </c>
      <c r="I516" s="23">
        <f t="shared" si="73"/>
        <v>0</v>
      </c>
      <c r="J516" s="16">
        <f t="shared" si="70"/>
        <v>0</v>
      </c>
      <c r="K516" s="87"/>
      <c r="L516" s="86"/>
      <c r="M516" s="16">
        <f t="shared" si="79"/>
        <v>35.08955751678662</v>
      </c>
      <c r="N516" s="16">
        <f t="shared" si="79"/>
        <v>25.991832636265841</v>
      </c>
      <c r="O516" s="16">
        <f t="shared" si="79"/>
        <v>24.783030990213618</v>
      </c>
      <c r="P516" s="16">
        <f t="shared" si="79"/>
        <v>25.937344452074488</v>
      </c>
      <c r="Q516" s="16">
        <f t="shared" si="79"/>
        <v>24.979290011592955</v>
      </c>
      <c r="R516" s="16">
        <f t="shared" si="74"/>
        <v>35.08955751678662</v>
      </c>
      <c r="S516" s="5">
        <f t="shared" si="71"/>
        <v>0</v>
      </c>
      <c r="T516" s="17">
        <f t="shared" si="75"/>
        <v>0</v>
      </c>
    </row>
    <row r="517" spans="1:20" x14ac:dyDescent="0.25">
      <c r="A517" s="24">
        <v>42543.333333333336</v>
      </c>
      <c r="B517" s="10">
        <v>81.552999999999997</v>
      </c>
      <c r="C517" s="9">
        <v>1765.6224500000001</v>
      </c>
      <c r="D517" s="15">
        <v>81.552999999999997</v>
      </c>
      <c r="E517" s="15">
        <v>1765.6220000000001</v>
      </c>
      <c r="F517" s="10">
        <f t="shared" si="72"/>
        <v>0</v>
      </c>
      <c r="G517" s="9">
        <f t="shared" si="72"/>
        <v>4.500000000007276E-4</v>
      </c>
      <c r="H517" s="23">
        <v>0</v>
      </c>
      <c r="I517" s="23">
        <f t="shared" si="73"/>
        <v>0</v>
      </c>
      <c r="J517" s="16">
        <f t="shared" si="70"/>
        <v>0</v>
      </c>
      <c r="K517" s="87"/>
      <c r="L517" s="86"/>
      <c r="M517" s="16">
        <f t="shared" si="79"/>
        <v>35.08955751678662</v>
      </c>
      <c r="N517" s="16">
        <f t="shared" si="79"/>
        <v>25.991832636265841</v>
      </c>
      <c r="O517" s="16">
        <f t="shared" si="79"/>
        <v>24.783030990213618</v>
      </c>
      <c r="P517" s="16">
        <f t="shared" si="79"/>
        <v>25.937344452074488</v>
      </c>
      <c r="Q517" s="16">
        <f t="shared" si="79"/>
        <v>24.979290011592955</v>
      </c>
      <c r="R517" s="16">
        <f t="shared" si="74"/>
        <v>35.08955751678662</v>
      </c>
      <c r="S517" s="5">
        <f t="shared" si="71"/>
        <v>0</v>
      </c>
      <c r="T517" s="17">
        <f t="shared" si="75"/>
        <v>0</v>
      </c>
    </row>
    <row r="518" spans="1:20" x14ac:dyDescent="0.25">
      <c r="A518" s="24">
        <v>42543.375</v>
      </c>
      <c r="B518" s="10">
        <v>113.045</v>
      </c>
      <c r="C518" s="9">
        <v>2497.1640499999999</v>
      </c>
      <c r="D518" s="10">
        <v>113.045</v>
      </c>
      <c r="E518" s="9">
        <v>2497.1640000000002</v>
      </c>
      <c r="F518" s="10">
        <f t="shared" si="72"/>
        <v>0</v>
      </c>
      <c r="G518" s="9">
        <f t="shared" si="72"/>
        <v>4.999999964638846E-5</v>
      </c>
      <c r="H518" s="23">
        <v>0</v>
      </c>
      <c r="I518" s="23">
        <f t="shared" si="73"/>
        <v>0</v>
      </c>
      <c r="J518" s="16">
        <f t="shared" ref="J518:J581" si="80">IF(F518&gt;0,G518/F518,0)</f>
        <v>0</v>
      </c>
      <c r="K518" s="87"/>
      <c r="L518" s="86"/>
      <c r="M518" s="16">
        <f t="shared" si="79"/>
        <v>35.08955751678662</v>
      </c>
      <c r="N518" s="16">
        <f t="shared" si="79"/>
        <v>25.991832636265841</v>
      </c>
      <c r="O518" s="16">
        <f t="shared" si="79"/>
        <v>24.783030990213618</v>
      </c>
      <c r="P518" s="16">
        <f t="shared" si="79"/>
        <v>25.937344452074488</v>
      </c>
      <c r="Q518" s="16">
        <f t="shared" si="79"/>
        <v>24.979290011592955</v>
      </c>
      <c r="R518" s="16">
        <f t="shared" si="74"/>
        <v>35.08955751678662</v>
      </c>
      <c r="S518" s="5">
        <f t="shared" ref="S518:S581" si="81">IF(J518&gt;R518,J518-R518,0)</f>
        <v>0</v>
      </c>
      <c r="T518" s="17">
        <f t="shared" si="75"/>
        <v>0</v>
      </c>
    </row>
    <row r="519" spans="1:20" x14ac:dyDescent="0.25">
      <c r="A519" s="24">
        <v>42543.416666666664</v>
      </c>
      <c r="B519" s="10">
        <v>10.420999999999999</v>
      </c>
      <c r="C519" s="9">
        <v>233.43039999999999</v>
      </c>
      <c r="D519" s="10">
        <v>10.421000000000001</v>
      </c>
      <c r="E519" s="9">
        <v>233.43</v>
      </c>
      <c r="F519" s="10">
        <f t="shared" ref="F519:G582" si="82">B519-D519</f>
        <v>0</v>
      </c>
      <c r="G519" s="9">
        <f t="shared" si="82"/>
        <v>3.9999999998485691E-4</v>
      </c>
      <c r="H519" s="23">
        <v>0</v>
      </c>
      <c r="I519" s="23">
        <f t="shared" ref="I519:I582" si="83">F519-H519</f>
        <v>0</v>
      </c>
      <c r="J519" s="16">
        <f t="shared" si="80"/>
        <v>0</v>
      </c>
      <c r="K519" s="87"/>
      <c r="L519" s="86"/>
      <c r="M519" s="16">
        <f t="shared" si="79"/>
        <v>35.08955751678662</v>
      </c>
      <c r="N519" s="16">
        <f t="shared" si="79"/>
        <v>25.991832636265841</v>
      </c>
      <c r="O519" s="16">
        <f t="shared" si="79"/>
        <v>24.783030990213618</v>
      </c>
      <c r="P519" s="16">
        <f t="shared" si="79"/>
        <v>25.937344452074488</v>
      </c>
      <c r="Q519" s="16">
        <f t="shared" si="79"/>
        <v>24.979290011592955</v>
      </c>
      <c r="R519" s="16">
        <f t="shared" ref="R519:R582" si="84">MAX(L519:Q519)</f>
        <v>35.08955751678662</v>
      </c>
      <c r="S519" s="5">
        <f t="shared" si="81"/>
        <v>0</v>
      </c>
      <c r="T519" s="17">
        <f t="shared" ref="T519:T582" si="85">IF(S519&lt;&gt;" ",S519*I519,0)</f>
        <v>0</v>
      </c>
    </row>
    <row r="520" spans="1:20" x14ac:dyDescent="0.25">
      <c r="A520" s="24">
        <v>42543.458333333336</v>
      </c>
      <c r="B520" s="10">
        <v>57.988</v>
      </c>
      <c r="C520" s="9">
        <v>1377.2149999999999</v>
      </c>
      <c r="D520" s="10">
        <v>57.988</v>
      </c>
      <c r="E520" s="9">
        <v>1377.2150000000001</v>
      </c>
      <c r="F520" s="10">
        <f t="shared" si="82"/>
        <v>0</v>
      </c>
      <c r="G520" s="9">
        <f t="shared" si="82"/>
        <v>0</v>
      </c>
      <c r="H520" s="23">
        <v>0</v>
      </c>
      <c r="I520" s="23">
        <f t="shared" si="83"/>
        <v>0</v>
      </c>
      <c r="J520" s="16">
        <f t="shared" si="80"/>
        <v>0</v>
      </c>
      <c r="K520" s="87"/>
      <c r="L520" s="86"/>
      <c r="M520" s="16">
        <f t="shared" ref="M520:Q535" si="86">M519</f>
        <v>35.08955751678662</v>
      </c>
      <c r="N520" s="16">
        <f t="shared" si="86"/>
        <v>25.991832636265841</v>
      </c>
      <c r="O520" s="16">
        <f t="shared" si="86"/>
        <v>24.783030990213618</v>
      </c>
      <c r="P520" s="16">
        <f t="shared" si="86"/>
        <v>25.937344452074488</v>
      </c>
      <c r="Q520" s="16">
        <f t="shared" si="86"/>
        <v>24.979290011592955</v>
      </c>
      <c r="R520" s="16">
        <f t="shared" si="84"/>
        <v>35.08955751678662</v>
      </c>
      <c r="S520" s="5">
        <f t="shared" si="81"/>
        <v>0</v>
      </c>
      <c r="T520" s="17">
        <f t="shared" si="85"/>
        <v>0</v>
      </c>
    </row>
    <row r="521" spans="1:20" x14ac:dyDescent="0.25">
      <c r="A521" s="24">
        <v>42543.5</v>
      </c>
      <c r="B521" s="10">
        <v>70.418999999999997</v>
      </c>
      <c r="C521" s="9">
        <v>1756.2498599999999</v>
      </c>
      <c r="D521" s="10">
        <v>70.418999999999997</v>
      </c>
      <c r="E521" s="9">
        <v>1756.25</v>
      </c>
      <c r="F521" s="10">
        <f t="shared" si="82"/>
        <v>0</v>
      </c>
      <c r="G521" s="9">
        <f t="shared" si="82"/>
        <v>-1.4000000010128133E-4</v>
      </c>
      <c r="H521" s="23">
        <v>0</v>
      </c>
      <c r="I521" s="23">
        <f t="shared" si="83"/>
        <v>0</v>
      </c>
      <c r="J521" s="16">
        <f t="shared" si="80"/>
        <v>0</v>
      </c>
      <c r="K521" s="87"/>
      <c r="L521" s="86"/>
      <c r="M521" s="16">
        <f t="shared" si="86"/>
        <v>35.08955751678662</v>
      </c>
      <c r="N521" s="16">
        <f t="shared" si="86"/>
        <v>25.991832636265841</v>
      </c>
      <c r="O521" s="16">
        <f t="shared" si="86"/>
        <v>24.783030990213618</v>
      </c>
      <c r="P521" s="16">
        <f t="shared" si="86"/>
        <v>25.937344452074488</v>
      </c>
      <c r="Q521" s="16">
        <f t="shared" si="86"/>
        <v>24.979290011592955</v>
      </c>
      <c r="R521" s="16">
        <f t="shared" si="84"/>
        <v>35.08955751678662</v>
      </c>
      <c r="S521" s="5">
        <f t="shared" si="81"/>
        <v>0</v>
      </c>
      <c r="T521" s="17">
        <f t="shared" si="85"/>
        <v>0</v>
      </c>
    </row>
    <row r="522" spans="1:20" x14ac:dyDescent="0.25">
      <c r="A522" s="24">
        <v>42543.541666666664</v>
      </c>
      <c r="B522" s="10">
        <v>0</v>
      </c>
      <c r="C522" s="9">
        <v>0</v>
      </c>
      <c r="D522" s="10">
        <v>0</v>
      </c>
      <c r="E522" s="9">
        <v>0</v>
      </c>
      <c r="F522" s="10">
        <f t="shared" si="82"/>
        <v>0</v>
      </c>
      <c r="G522" s="9">
        <f t="shared" si="82"/>
        <v>0</v>
      </c>
      <c r="H522" s="23">
        <v>0</v>
      </c>
      <c r="I522" s="23">
        <f t="shared" si="83"/>
        <v>0</v>
      </c>
      <c r="J522" s="16">
        <f t="shared" si="80"/>
        <v>0</v>
      </c>
      <c r="K522" s="87"/>
      <c r="L522" s="86"/>
      <c r="M522" s="16">
        <f t="shared" si="86"/>
        <v>35.08955751678662</v>
      </c>
      <c r="N522" s="16">
        <f t="shared" si="86"/>
        <v>25.991832636265841</v>
      </c>
      <c r="O522" s="16">
        <f t="shared" si="86"/>
        <v>24.783030990213618</v>
      </c>
      <c r="P522" s="16">
        <f t="shared" si="86"/>
        <v>25.937344452074488</v>
      </c>
      <c r="Q522" s="16">
        <f t="shared" si="86"/>
        <v>24.979290011592955</v>
      </c>
      <c r="R522" s="16">
        <f t="shared" si="84"/>
        <v>35.08955751678662</v>
      </c>
      <c r="S522" s="5">
        <f t="shared" si="81"/>
        <v>0</v>
      </c>
      <c r="T522" s="17">
        <f t="shared" si="85"/>
        <v>0</v>
      </c>
    </row>
    <row r="523" spans="1:20" x14ac:dyDescent="0.25">
      <c r="A523" s="24">
        <v>42543.583333333336</v>
      </c>
      <c r="B523" s="10">
        <v>0</v>
      </c>
      <c r="C523" s="9">
        <v>0</v>
      </c>
      <c r="D523" s="10">
        <v>0</v>
      </c>
      <c r="E523" s="9">
        <v>0</v>
      </c>
      <c r="F523" s="10">
        <f t="shared" si="82"/>
        <v>0</v>
      </c>
      <c r="G523" s="9">
        <f t="shared" si="82"/>
        <v>0</v>
      </c>
      <c r="H523" s="23">
        <v>0</v>
      </c>
      <c r="I523" s="23">
        <f t="shared" si="83"/>
        <v>0</v>
      </c>
      <c r="J523" s="16">
        <f t="shared" si="80"/>
        <v>0</v>
      </c>
      <c r="K523" s="87"/>
      <c r="L523" s="86"/>
      <c r="M523" s="16">
        <f t="shared" si="86"/>
        <v>35.08955751678662</v>
      </c>
      <c r="N523" s="16">
        <f t="shared" si="86"/>
        <v>25.991832636265841</v>
      </c>
      <c r="O523" s="16">
        <f t="shared" si="86"/>
        <v>24.783030990213618</v>
      </c>
      <c r="P523" s="16">
        <f t="shared" si="86"/>
        <v>25.937344452074488</v>
      </c>
      <c r="Q523" s="16">
        <f t="shared" si="86"/>
        <v>24.979290011592955</v>
      </c>
      <c r="R523" s="16">
        <f t="shared" si="84"/>
        <v>35.08955751678662</v>
      </c>
      <c r="S523" s="5">
        <f t="shared" si="81"/>
        <v>0</v>
      </c>
      <c r="T523" s="17">
        <f t="shared" si="85"/>
        <v>0</v>
      </c>
    </row>
    <row r="524" spans="1:20" x14ac:dyDescent="0.25">
      <c r="A524" s="24">
        <v>42543.625</v>
      </c>
      <c r="B524" s="10">
        <v>0</v>
      </c>
      <c r="C524" s="9">
        <v>0</v>
      </c>
      <c r="D524" s="10">
        <v>0</v>
      </c>
      <c r="E524" s="9">
        <v>0</v>
      </c>
      <c r="F524" s="10">
        <f t="shared" si="82"/>
        <v>0</v>
      </c>
      <c r="G524" s="9">
        <f t="shared" si="82"/>
        <v>0</v>
      </c>
      <c r="H524" s="23">
        <v>0</v>
      </c>
      <c r="I524" s="23">
        <f t="shared" si="83"/>
        <v>0</v>
      </c>
      <c r="J524" s="16">
        <f t="shared" si="80"/>
        <v>0</v>
      </c>
      <c r="K524" s="87"/>
      <c r="L524" s="86"/>
      <c r="M524" s="16">
        <f t="shared" si="86"/>
        <v>35.08955751678662</v>
      </c>
      <c r="N524" s="16">
        <f t="shared" si="86"/>
        <v>25.991832636265841</v>
      </c>
      <c r="O524" s="16">
        <f t="shared" si="86"/>
        <v>24.783030990213618</v>
      </c>
      <c r="P524" s="16">
        <f t="shared" si="86"/>
        <v>25.937344452074488</v>
      </c>
      <c r="Q524" s="16">
        <f t="shared" si="86"/>
        <v>24.979290011592955</v>
      </c>
      <c r="R524" s="16">
        <f t="shared" si="84"/>
        <v>35.08955751678662</v>
      </c>
      <c r="S524" s="5">
        <f t="shared" si="81"/>
        <v>0</v>
      </c>
      <c r="T524" s="17">
        <f t="shared" si="85"/>
        <v>0</v>
      </c>
    </row>
    <row r="525" spans="1:20" x14ac:dyDescent="0.25">
      <c r="A525" s="24">
        <v>42543.666666666664</v>
      </c>
      <c r="B525" s="10">
        <v>0</v>
      </c>
      <c r="C525" s="9">
        <v>0</v>
      </c>
      <c r="D525" s="10">
        <v>0</v>
      </c>
      <c r="E525" s="9">
        <v>0</v>
      </c>
      <c r="F525" s="10">
        <f t="shared" si="82"/>
        <v>0</v>
      </c>
      <c r="G525" s="9">
        <f t="shared" si="82"/>
        <v>0</v>
      </c>
      <c r="H525" s="23">
        <v>0</v>
      </c>
      <c r="I525" s="23">
        <f t="shared" si="83"/>
        <v>0</v>
      </c>
      <c r="J525" s="16">
        <f t="shared" si="80"/>
        <v>0</v>
      </c>
      <c r="K525" s="87"/>
      <c r="L525" s="86"/>
      <c r="M525" s="16">
        <f t="shared" si="86"/>
        <v>35.08955751678662</v>
      </c>
      <c r="N525" s="16">
        <f t="shared" si="86"/>
        <v>25.991832636265841</v>
      </c>
      <c r="O525" s="16">
        <f t="shared" si="86"/>
        <v>24.783030990213618</v>
      </c>
      <c r="P525" s="16">
        <f t="shared" si="86"/>
        <v>25.937344452074488</v>
      </c>
      <c r="Q525" s="16">
        <f t="shared" si="86"/>
        <v>24.979290011592955</v>
      </c>
      <c r="R525" s="16">
        <f t="shared" si="84"/>
        <v>35.08955751678662</v>
      </c>
      <c r="S525" s="5">
        <f t="shared" si="81"/>
        <v>0</v>
      </c>
      <c r="T525" s="17">
        <f t="shared" si="85"/>
        <v>0</v>
      </c>
    </row>
    <row r="526" spans="1:20" x14ac:dyDescent="0.25">
      <c r="A526" s="24">
        <v>42543.708333333336</v>
      </c>
      <c r="B526" s="10">
        <v>0</v>
      </c>
      <c r="C526" s="9">
        <v>0</v>
      </c>
      <c r="D526" s="10">
        <v>0</v>
      </c>
      <c r="E526" s="9">
        <v>0</v>
      </c>
      <c r="F526" s="34">
        <f t="shared" si="82"/>
        <v>0</v>
      </c>
      <c r="G526" s="9">
        <f t="shared" si="82"/>
        <v>0</v>
      </c>
      <c r="H526" s="23">
        <v>0</v>
      </c>
      <c r="I526" s="23">
        <f t="shared" si="83"/>
        <v>0</v>
      </c>
      <c r="J526" s="16">
        <f t="shared" si="80"/>
        <v>0</v>
      </c>
      <c r="K526" s="87"/>
      <c r="L526" s="86"/>
      <c r="M526" s="16">
        <f t="shared" si="86"/>
        <v>35.08955751678662</v>
      </c>
      <c r="N526" s="16">
        <f t="shared" si="86"/>
        <v>25.991832636265841</v>
      </c>
      <c r="O526" s="16">
        <f t="shared" si="86"/>
        <v>24.783030990213618</v>
      </c>
      <c r="P526" s="16">
        <f t="shared" si="86"/>
        <v>25.937344452074488</v>
      </c>
      <c r="Q526" s="16">
        <f t="shared" si="86"/>
        <v>24.979290011592955</v>
      </c>
      <c r="R526" s="16">
        <f t="shared" si="84"/>
        <v>35.08955751678662</v>
      </c>
      <c r="S526" s="5">
        <f t="shared" si="81"/>
        <v>0</v>
      </c>
      <c r="T526" s="17">
        <f t="shared" si="85"/>
        <v>0</v>
      </c>
    </row>
    <row r="527" spans="1:20" x14ac:dyDescent="0.25">
      <c r="A527" s="24">
        <v>42543.75</v>
      </c>
      <c r="B527" s="10">
        <v>0</v>
      </c>
      <c r="C527" s="9">
        <v>0</v>
      </c>
      <c r="D527" s="10">
        <v>0</v>
      </c>
      <c r="E527" s="9">
        <v>0</v>
      </c>
      <c r="F527" s="34">
        <f t="shared" si="82"/>
        <v>0</v>
      </c>
      <c r="G527" s="9">
        <f t="shared" si="82"/>
        <v>0</v>
      </c>
      <c r="H527" s="23">
        <v>0</v>
      </c>
      <c r="I527" s="23">
        <f t="shared" si="83"/>
        <v>0</v>
      </c>
      <c r="J527" s="16">
        <f t="shared" si="80"/>
        <v>0</v>
      </c>
      <c r="K527" s="87"/>
      <c r="L527" s="86"/>
      <c r="M527" s="16">
        <f t="shared" si="86"/>
        <v>35.08955751678662</v>
      </c>
      <c r="N527" s="16">
        <f t="shared" si="86"/>
        <v>25.991832636265841</v>
      </c>
      <c r="O527" s="16">
        <f t="shared" si="86"/>
        <v>24.783030990213618</v>
      </c>
      <c r="P527" s="16">
        <f t="shared" si="86"/>
        <v>25.937344452074488</v>
      </c>
      <c r="Q527" s="16">
        <f t="shared" si="86"/>
        <v>24.979290011592955</v>
      </c>
      <c r="R527" s="16">
        <f t="shared" si="84"/>
        <v>35.08955751678662</v>
      </c>
      <c r="S527" s="5">
        <f t="shared" si="81"/>
        <v>0</v>
      </c>
      <c r="T527" s="17">
        <f t="shared" si="85"/>
        <v>0</v>
      </c>
    </row>
    <row r="528" spans="1:20" x14ac:dyDescent="0.25">
      <c r="A528" s="24">
        <v>42543.791666666664</v>
      </c>
      <c r="B528" s="10">
        <v>0</v>
      </c>
      <c r="C528" s="9">
        <v>0</v>
      </c>
      <c r="D528" s="10">
        <v>0</v>
      </c>
      <c r="E528" s="9">
        <v>0</v>
      </c>
      <c r="F528" s="10">
        <f t="shared" si="82"/>
        <v>0</v>
      </c>
      <c r="G528" s="9">
        <f t="shared" si="82"/>
        <v>0</v>
      </c>
      <c r="H528" s="23">
        <v>0</v>
      </c>
      <c r="I528" s="23">
        <f t="shared" si="83"/>
        <v>0</v>
      </c>
      <c r="J528" s="16">
        <f t="shared" si="80"/>
        <v>0</v>
      </c>
      <c r="K528" s="87"/>
      <c r="L528" s="86"/>
      <c r="M528" s="16">
        <f t="shared" si="86"/>
        <v>35.08955751678662</v>
      </c>
      <c r="N528" s="16">
        <f t="shared" si="86"/>
        <v>25.991832636265841</v>
      </c>
      <c r="O528" s="16">
        <f t="shared" si="86"/>
        <v>24.783030990213618</v>
      </c>
      <c r="P528" s="16">
        <f t="shared" si="86"/>
        <v>25.937344452074488</v>
      </c>
      <c r="Q528" s="16">
        <f t="shared" si="86"/>
        <v>24.979290011592955</v>
      </c>
      <c r="R528" s="16">
        <f t="shared" si="84"/>
        <v>35.08955751678662</v>
      </c>
      <c r="S528" s="5">
        <f t="shared" si="81"/>
        <v>0</v>
      </c>
      <c r="T528" s="17">
        <f t="shared" si="85"/>
        <v>0</v>
      </c>
    </row>
    <row r="529" spans="1:20" x14ac:dyDescent="0.25">
      <c r="A529" s="24">
        <v>42543.833333333336</v>
      </c>
      <c r="B529" s="10">
        <v>0</v>
      </c>
      <c r="C529" s="9">
        <v>0</v>
      </c>
      <c r="D529" s="10">
        <v>0</v>
      </c>
      <c r="E529" s="9">
        <v>0</v>
      </c>
      <c r="F529" s="10">
        <f t="shared" si="82"/>
        <v>0</v>
      </c>
      <c r="G529" s="9">
        <f t="shared" si="82"/>
        <v>0</v>
      </c>
      <c r="H529" s="23">
        <v>0</v>
      </c>
      <c r="I529" s="23">
        <f t="shared" si="83"/>
        <v>0</v>
      </c>
      <c r="J529" s="16">
        <f t="shared" si="80"/>
        <v>0</v>
      </c>
      <c r="K529" s="87"/>
      <c r="L529" s="86"/>
      <c r="M529" s="16">
        <f t="shared" si="86"/>
        <v>35.08955751678662</v>
      </c>
      <c r="N529" s="16">
        <f t="shared" si="86"/>
        <v>25.991832636265841</v>
      </c>
      <c r="O529" s="16">
        <f t="shared" si="86"/>
        <v>24.783030990213618</v>
      </c>
      <c r="P529" s="16">
        <f t="shared" si="86"/>
        <v>25.937344452074488</v>
      </c>
      <c r="Q529" s="16">
        <f t="shared" si="86"/>
        <v>24.979290011592955</v>
      </c>
      <c r="R529" s="16">
        <f t="shared" si="84"/>
        <v>35.08955751678662</v>
      </c>
      <c r="S529" s="5">
        <f t="shared" si="81"/>
        <v>0</v>
      </c>
      <c r="T529" s="17">
        <f t="shared" si="85"/>
        <v>0</v>
      </c>
    </row>
    <row r="530" spans="1:20" x14ac:dyDescent="0.25">
      <c r="A530" s="24">
        <v>42543.875</v>
      </c>
      <c r="B530" s="10">
        <v>0</v>
      </c>
      <c r="C530" s="9">
        <v>0</v>
      </c>
      <c r="D530" s="10">
        <v>0</v>
      </c>
      <c r="E530" s="9">
        <v>0</v>
      </c>
      <c r="F530" s="10">
        <f t="shared" si="82"/>
        <v>0</v>
      </c>
      <c r="G530" s="9">
        <f t="shared" si="82"/>
        <v>0</v>
      </c>
      <c r="H530" s="23">
        <v>0</v>
      </c>
      <c r="I530" s="23">
        <f t="shared" si="83"/>
        <v>0</v>
      </c>
      <c r="J530" s="16">
        <f t="shared" si="80"/>
        <v>0</v>
      </c>
      <c r="K530" s="87"/>
      <c r="L530" s="86"/>
      <c r="M530" s="16">
        <f t="shared" si="86"/>
        <v>35.08955751678662</v>
      </c>
      <c r="N530" s="16">
        <f t="shared" si="86"/>
        <v>25.991832636265841</v>
      </c>
      <c r="O530" s="16">
        <f t="shared" si="86"/>
        <v>24.783030990213618</v>
      </c>
      <c r="P530" s="16">
        <f t="shared" si="86"/>
        <v>25.937344452074488</v>
      </c>
      <c r="Q530" s="16">
        <f t="shared" si="86"/>
        <v>24.979290011592955</v>
      </c>
      <c r="R530" s="16">
        <f t="shared" si="84"/>
        <v>35.08955751678662</v>
      </c>
      <c r="S530" s="5">
        <f t="shared" si="81"/>
        <v>0</v>
      </c>
      <c r="T530" s="17">
        <f t="shared" si="85"/>
        <v>0</v>
      </c>
    </row>
    <row r="531" spans="1:20" x14ac:dyDescent="0.25">
      <c r="A531" s="24">
        <v>42543.916666666664</v>
      </c>
      <c r="B531" s="10">
        <v>0</v>
      </c>
      <c r="C531" s="9">
        <v>0</v>
      </c>
      <c r="D531" s="10">
        <v>0</v>
      </c>
      <c r="E531" s="9">
        <v>0</v>
      </c>
      <c r="F531" s="10">
        <f t="shared" si="82"/>
        <v>0</v>
      </c>
      <c r="G531" s="9">
        <f t="shared" si="82"/>
        <v>0</v>
      </c>
      <c r="H531" s="23">
        <v>0</v>
      </c>
      <c r="I531" s="23">
        <f t="shared" si="83"/>
        <v>0</v>
      </c>
      <c r="J531" s="16">
        <f t="shared" si="80"/>
        <v>0</v>
      </c>
      <c r="K531" s="87"/>
      <c r="L531" s="86"/>
      <c r="M531" s="16">
        <f t="shared" si="86"/>
        <v>35.08955751678662</v>
      </c>
      <c r="N531" s="16">
        <f t="shared" si="86"/>
        <v>25.991832636265841</v>
      </c>
      <c r="O531" s="16">
        <f t="shared" si="86"/>
        <v>24.783030990213618</v>
      </c>
      <c r="P531" s="16">
        <f t="shared" si="86"/>
        <v>25.937344452074488</v>
      </c>
      <c r="Q531" s="16">
        <f t="shared" si="86"/>
        <v>24.979290011592955</v>
      </c>
      <c r="R531" s="16">
        <f t="shared" si="84"/>
        <v>35.08955751678662</v>
      </c>
      <c r="S531" s="5">
        <f t="shared" si="81"/>
        <v>0</v>
      </c>
      <c r="T531" s="17">
        <f t="shared" si="85"/>
        <v>0</v>
      </c>
    </row>
    <row r="532" spans="1:20" x14ac:dyDescent="0.25">
      <c r="A532" s="24">
        <v>42543.958333333336</v>
      </c>
      <c r="B532" s="10">
        <v>0</v>
      </c>
      <c r="C532" s="9">
        <v>0</v>
      </c>
      <c r="D532" s="10">
        <v>0</v>
      </c>
      <c r="E532" s="9">
        <v>0</v>
      </c>
      <c r="F532" s="10">
        <f t="shared" si="82"/>
        <v>0</v>
      </c>
      <c r="G532" s="9">
        <f t="shared" si="82"/>
        <v>0</v>
      </c>
      <c r="H532" s="23">
        <v>0</v>
      </c>
      <c r="I532" s="23">
        <f t="shared" si="83"/>
        <v>0</v>
      </c>
      <c r="J532" s="16">
        <f t="shared" si="80"/>
        <v>0</v>
      </c>
      <c r="K532" s="87"/>
      <c r="L532" s="86"/>
      <c r="M532" s="16">
        <f t="shared" si="86"/>
        <v>35.08955751678662</v>
      </c>
      <c r="N532" s="16">
        <f t="shared" si="86"/>
        <v>25.991832636265841</v>
      </c>
      <c r="O532" s="16">
        <f t="shared" si="86"/>
        <v>24.783030990213618</v>
      </c>
      <c r="P532" s="16">
        <f t="shared" si="86"/>
        <v>25.937344452074488</v>
      </c>
      <c r="Q532" s="16">
        <f t="shared" si="86"/>
        <v>24.979290011592955</v>
      </c>
      <c r="R532" s="16">
        <f t="shared" si="84"/>
        <v>35.08955751678662</v>
      </c>
      <c r="S532" s="5">
        <f t="shared" si="81"/>
        <v>0</v>
      </c>
      <c r="T532" s="17">
        <f t="shared" si="85"/>
        <v>0</v>
      </c>
    </row>
    <row r="533" spans="1:20" x14ac:dyDescent="0.25">
      <c r="A533" s="24">
        <v>42544</v>
      </c>
      <c r="B533" s="10">
        <v>0</v>
      </c>
      <c r="C533" s="9">
        <v>0</v>
      </c>
      <c r="D533" s="10">
        <v>0</v>
      </c>
      <c r="E533" s="9">
        <v>0</v>
      </c>
      <c r="F533" s="10">
        <f t="shared" si="82"/>
        <v>0</v>
      </c>
      <c r="G533" s="9">
        <f t="shared" si="82"/>
        <v>0</v>
      </c>
      <c r="H533" s="23">
        <v>0</v>
      </c>
      <c r="I533" s="23">
        <f t="shared" si="83"/>
        <v>0</v>
      </c>
      <c r="J533" s="16">
        <f t="shared" si="80"/>
        <v>0</v>
      </c>
      <c r="K533" s="87"/>
      <c r="L533" s="86"/>
      <c r="M533" s="16">
        <f t="shared" si="86"/>
        <v>35.08955751678662</v>
      </c>
      <c r="N533" s="16">
        <f t="shared" si="86"/>
        <v>25.991832636265841</v>
      </c>
      <c r="O533" s="16">
        <f t="shared" si="86"/>
        <v>24.783030990213618</v>
      </c>
      <c r="P533" s="16">
        <f t="shared" si="86"/>
        <v>25.937344452074488</v>
      </c>
      <c r="Q533" s="16">
        <f t="shared" si="86"/>
        <v>24.979290011592955</v>
      </c>
      <c r="R533" s="16">
        <f t="shared" si="84"/>
        <v>35.08955751678662</v>
      </c>
      <c r="S533" s="5">
        <f t="shared" si="81"/>
        <v>0</v>
      </c>
      <c r="T533" s="17">
        <f t="shared" si="85"/>
        <v>0</v>
      </c>
    </row>
    <row r="534" spans="1:20" x14ac:dyDescent="0.25">
      <c r="A534" s="24">
        <v>42544.041666666664</v>
      </c>
      <c r="B534" s="10">
        <v>46.6</v>
      </c>
      <c r="C534" s="9">
        <v>940.38800000000003</v>
      </c>
      <c r="D534" s="10">
        <v>46.6</v>
      </c>
      <c r="E534" s="9">
        <v>940.38800000000003</v>
      </c>
      <c r="F534" s="10">
        <f t="shared" si="82"/>
        <v>0</v>
      </c>
      <c r="G534" s="9">
        <f t="shared" si="82"/>
        <v>0</v>
      </c>
      <c r="H534" s="23">
        <v>0</v>
      </c>
      <c r="I534" s="23">
        <f t="shared" si="83"/>
        <v>0</v>
      </c>
      <c r="J534" s="16">
        <f t="shared" si="80"/>
        <v>0</v>
      </c>
      <c r="K534" s="87"/>
      <c r="L534" s="86"/>
      <c r="M534" s="16">
        <f t="shared" si="86"/>
        <v>35.08955751678662</v>
      </c>
      <c r="N534" s="16">
        <f t="shared" si="86"/>
        <v>25.991832636265841</v>
      </c>
      <c r="O534" s="16">
        <f t="shared" si="86"/>
        <v>24.783030990213618</v>
      </c>
      <c r="P534" s="16">
        <f t="shared" si="86"/>
        <v>25.937344452074488</v>
      </c>
      <c r="Q534" s="16">
        <f t="shared" si="86"/>
        <v>24.979290011592955</v>
      </c>
      <c r="R534" s="16">
        <f t="shared" si="84"/>
        <v>35.08955751678662</v>
      </c>
      <c r="S534" s="5">
        <f t="shared" si="81"/>
        <v>0</v>
      </c>
      <c r="T534" s="17">
        <f t="shared" si="85"/>
        <v>0</v>
      </c>
    </row>
    <row r="535" spans="1:20" x14ac:dyDescent="0.25">
      <c r="A535" s="24">
        <v>42544.083333333336</v>
      </c>
      <c r="B535" s="10">
        <v>47.05</v>
      </c>
      <c r="C535" s="9">
        <v>896.30250000000001</v>
      </c>
      <c r="D535" s="10">
        <v>16.784000000000002</v>
      </c>
      <c r="E535" s="9">
        <v>319.73599999999999</v>
      </c>
      <c r="F535" s="10">
        <f t="shared" si="82"/>
        <v>30.265999999999995</v>
      </c>
      <c r="G535" s="9">
        <f t="shared" si="82"/>
        <v>576.56650000000002</v>
      </c>
      <c r="H535" s="23">
        <v>0</v>
      </c>
      <c r="I535" s="23">
        <f t="shared" si="83"/>
        <v>30.265999999999995</v>
      </c>
      <c r="J535" s="16">
        <f t="shared" si="80"/>
        <v>19.049973567699734</v>
      </c>
      <c r="K535" s="87"/>
      <c r="L535" s="86"/>
      <c r="M535" s="16">
        <f t="shared" si="86"/>
        <v>35.08955751678662</v>
      </c>
      <c r="N535" s="16">
        <f t="shared" si="86"/>
        <v>25.991832636265841</v>
      </c>
      <c r="O535" s="16">
        <f t="shared" si="86"/>
        <v>24.783030990213618</v>
      </c>
      <c r="P535" s="16">
        <f t="shared" si="86"/>
        <v>25.937344452074488</v>
      </c>
      <c r="Q535" s="16">
        <f t="shared" si="86"/>
        <v>24.979290011592955</v>
      </c>
      <c r="R535" s="16">
        <f t="shared" si="84"/>
        <v>35.08955751678662</v>
      </c>
      <c r="S535" s="5">
        <f t="shared" si="81"/>
        <v>0</v>
      </c>
      <c r="T535" s="17">
        <f t="shared" si="85"/>
        <v>0</v>
      </c>
    </row>
    <row r="536" spans="1:20" x14ac:dyDescent="0.25">
      <c r="A536" s="24">
        <v>42544.125</v>
      </c>
      <c r="B536" s="10">
        <v>85.35</v>
      </c>
      <c r="C536" s="9">
        <v>1482.5295000000001</v>
      </c>
      <c r="D536" s="10">
        <v>60.379000000000005</v>
      </c>
      <c r="E536" s="9">
        <v>1048.7840000000001</v>
      </c>
      <c r="F536" s="10">
        <f t="shared" si="82"/>
        <v>24.970999999999989</v>
      </c>
      <c r="G536" s="9">
        <f t="shared" si="82"/>
        <v>433.74549999999999</v>
      </c>
      <c r="H536" s="23">
        <v>0</v>
      </c>
      <c r="I536" s="23">
        <f t="shared" si="83"/>
        <v>24.970999999999989</v>
      </c>
      <c r="J536" s="16">
        <f t="shared" si="80"/>
        <v>17.369969164230515</v>
      </c>
      <c r="K536" s="87"/>
      <c r="L536" s="86"/>
      <c r="M536" s="16">
        <f t="shared" ref="M536:Q551" si="87">M535</f>
        <v>35.08955751678662</v>
      </c>
      <c r="N536" s="16">
        <f t="shared" si="87"/>
        <v>25.991832636265841</v>
      </c>
      <c r="O536" s="16">
        <f t="shared" si="87"/>
        <v>24.783030990213618</v>
      </c>
      <c r="P536" s="16">
        <f t="shared" si="87"/>
        <v>25.937344452074488</v>
      </c>
      <c r="Q536" s="16">
        <f t="shared" si="87"/>
        <v>24.979290011592955</v>
      </c>
      <c r="R536" s="16">
        <f t="shared" si="84"/>
        <v>35.08955751678662</v>
      </c>
      <c r="S536" s="5">
        <f t="shared" si="81"/>
        <v>0</v>
      </c>
      <c r="T536" s="17">
        <f t="shared" si="85"/>
        <v>0</v>
      </c>
    </row>
    <row r="537" spans="1:20" x14ac:dyDescent="0.25">
      <c r="A537" s="24">
        <v>42544.166666666664</v>
      </c>
      <c r="B537" s="10">
        <v>114.9</v>
      </c>
      <c r="C537" s="9">
        <v>1856.7840000000001</v>
      </c>
      <c r="D537" s="10">
        <v>101.95400000000001</v>
      </c>
      <c r="E537" s="9">
        <v>1647.577</v>
      </c>
      <c r="F537" s="10">
        <f t="shared" si="82"/>
        <v>12.945999999999998</v>
      </c>
      <c r="G537" s="9">
        <f t="shared" si="82"/>
        <v>209.20700000000011</v>
      </c>
      <c r="H537" s="23">
        <v>0</v>
      </c>
      <c r="I537" s="23">
        <f t="shared" si="83"/>
        <v>12.945999999999998</v>
      </c>
      <c r="J537" s="16">
        <f t="shared" si="80"/>
        <v>16.159972192182924</v>
      </c>
      <c r="K537" s="87"/>
      <c r="L537" s="86"/>
      <c r="M537" s="16">
        <f t="shared" si="87"/>
        <v>35.08955751678662</v>
      </c>
      <c r="N537" s="16">
        <f t="shared" si="87"/>
        <v>25.991832636265841</v>
      </c>
      <c r="O537" s="16">
        <f t="shared" si="87"/>
        <v>24.783030990213618</v>
      </c>
      <c r="P537" s="16">
        <f t="shared" si="87"/>
        <v>25.937344452074488</v>
      </c>
      <c r="Q537" s="16">
        <f t="shared" si="87"/>
        <v>24.979290011592955</v>
      </c>
      <c r="R537" s="16">
        <f t="shared" si="84"/>
        <v>35.08955751678662</v>
      </c>
      <c r="S537" s="5">
        <f t="shared" si="81"/>
        <v>0</v>
      </c>
      <c r="T537" s="17">
        <f t="shared" si="85"/>
        <v>0</v>
      </c>
    </row>
    <row r="538" spans="1:20" x14ac:dyDescent="0.25">
      <c r="A538" s="24">
        <v>42544.208333333336</v>
      </c>
      <c r="B538" s="10">
        <v>100.75</v>
      </c>
      <c r="C538" s="9">
        <v>1668.42</v>
      </c>
      <c r="D538" s="10">
        <v>86.44</v>
      </c>
      <c r="E538" s="9">
        <v>1431.4460000000001</v>
      </c>
      <c r="F538" s="10">
        <f t="shared" si="82"/>
        <v>14.310000000000002</v>
      </c>
      <c r="G538" s="9">
        <f t="shared" si="82"/>
        <v>236.97399999999993</v>
      </c>
      <c r="H538" s="23">
        <v>0</v>
      </c>
      <c r="I538" s="23">
        <f t="shared" si="83"/>
        <v>14.310000000000002</v>
      </c>
      <c r="J538" s="16">
        <f t="shared" si="80"/>
        <v>16.560027952480777</v>
      </c>
      <c r="K538" s="87"/>
      <c r="L538" s="86"/>
      <c r="M538" s="16">
        <f t="shared" si="87"/>
        <v>35.08955751678662</v>
      </c>
      <c r="N538" s="16">
        <f t="shared" si="87"/>
        <v>25.991832636265841</v>
      </c>
      <c r="O538" s="16">
        <f t="shared" si="87"/>
        <v>24.783030990213618</v>
      </c>
      <c r="P538" s="16">
        <f t="shared" si="87"/>
        <v>25.937344452074488</v>
      </c>
      <c r="Q538" s="16">
        <f t="shared" si="87"/>
        <v>24.979290011592955</v>
      </c>
      <c r="R538" s="16">
        <f t="shared" si="84"/>
        <v>35.08955751678662</v>
      </c>
      <c r="S538" s="5">
        <f t="shared" si="81"/>
        <v>0</v>
      </c>
      <c r="T538" s="17">
        <f t="shared" si="85"/>
        <v>0</v>
      </c>
    </row>
    <row r="539" spans="1:20" x14ac:dyDescent="0.25">
      <c r="A539" s="24">
        <v>42544.25</v>
      </c>
      <c r="B539" s="10">
        <v>44.3</v>
      </c>
      <c r="C539" s="9">
        <v>806.26</v>
      </c>
      <c r="D539" s="10">
        <v>20.733000000000001</v>
      </c>
      <c r="E539" s="9">
        <v>377.34100000000001</v>
      </c>
      <c r="F539" s="10">
        <f t="shared" si="82"/>
        <v>23.566999999999997</v>
      </c>
      <c r="G539" s="9">
        <f t="shared" si="82"/>
        <v>428.91899999999998</v>
      </c>
      <c r="H539" s="23">
        <v>0</v>
      </c>
      <c r="I539" s="23">
        <f t="shared" si="83"/>
        <v>23.566999999999997</v>
      </c>
      <c r="J539" s="16">
        <f t="shared" si="80"/>
        <v>18.199983027114186</v>
      </c>
      <c r="K539" s="87"/>
      <c r="L539" s="86"/>
      <c r="M539" s="16">
        <f t="shared" si="87"/>
        <v>35.08955751678662</v>
      </c>
      <c r="N539" s="16">
        <f t="shared" si="87"/>
        <v>25.991832636265841</v>
      </c>
      <c r="O539" s="16">
        <f t="shared" si="87"/>
        <v>24.783030990213618</v>
      </c>
      <c r="P539" s="16">
        <f t="shared" si="87"/>
        <v>25.937344452074488</v>
      </c>
      <c r="Q539" s="16">
        <f t="shared" si="87"/>
        <v>24.979290011592955</v>
      </c>
      <c r="R539" s="16">
        <f t="shared" si="84"/>
        <v>35.08955751678662</v>
      </c>
      <c r="S539" s="5">
        <f t="shared" si="81"/>
        <v>0</v>
      </c>
      <c r="T539" s="17">
        <f t="shared" si="85"/>
        <v>0</v>
      </c>
    </row>
    <row r="540" spans="1:20" x14ac:dyDescent="0.25">
      <c r="A540" s="24">
        <v>42544.291666666664</v>
      </c>
      <c r="B540" s="10">
        <v>11.4</v>
      </c>
      <c r="C540" s="9">
        <v>225.036</v>
      </c>
      <c r="D540" s="10">
        <v>0</v>
      </c>
      <c r="E540" s="9">
        <v>0</v>
      </c>
      <c r="F540" s="10">
        <f t="shared" si="82"/>
        <v>11.4</v>
      </c>
      <c r="G540" s="9">
        <f t="shared" si="82"/>
        <v>225.036</v>
      </c>
      <c r="H540" s="23">
        <v>0</v>
      </c>
      <c r="I540" s="23">
        <f t="shared" si="83"/>
        <v>11.4</v>
      </c>
      <c r="J540" s="16">
        <f t="shared" si="80"/>
        <v>19.739999999999998</v>
      </c>
      <c r="K540" s="87"/>
      <c r="L540" s="86"/>
      <c r="M540" s="16">
        <f t="shared" si="87"/>
        <v>35.08955751678662</v>
      </c>
      <c r="N540" s="16">
        <f t="shared" si="87"/>
        <v>25.991832636265841</v>
      </c>
      <c r="O540" s="16">
        <f t="shared" si="87"/>
        <v>24.783030990213618</v>
      </c>
      <c r="P540" s="16">
        <f t="shared" si="87"/>
        <v>25.937344452074488</v>
      </c>
      <c r="Q540" s="16">
        <f t="shared" si="87"/>
        <v>24.979290011592955</v>
      </c>
      <c r="R540" s="16">
        <f t="shared" si="84"/>
        <v>35.08955751678662</v>
      </c>
      <c r="S540" s="5">
        <f t="shared" si="81"/>
        <v>0</v>
      </c>
      <c r="T540" s="17">
        <f t="shared" si="85"/>
        <v>0</v>
      </c>
    </row>
    <row r="541" spans="1:20" x14ac:dyDescent="0.25">
      <c r="A541" s="24">
        <v>42544.333333333336</v>
      </c>
      <c r="B541" s="10">
        <v>23.25</v>
      </c>
      <c r="C541" s="9">
        <v>480.11250000000001</v>
      </c>
      <c r="D541" s="10">
        <v>0</v>
      </c>
      <c r="E541" s="9">
        <v>0</v>
      </c>
      <c r="F541" s="10">
        <f t="shared" si="82"/>
        <v>23.25</v>
      </c>
      <c r="G541" s="9">
        <f t="shared" si="82"/>
        <v>480.11250000000001</v>
      </c>
      <c r="H541" s="23">
        <v>0</v>
      </c>
      <c r="I541" s="23">
        <f t="shared" si="83"/>
        <v>23.25</v>
      </c>
      <c r="J541" s="16">
        <f t="shared" si="80"/>
        <v>20.650000000000002</v>
      </c>
      <c r="K541" s="87"/>
      <c r="L541" s="86"/>
      <c r="M541" s="16">
        <f t="shared" si="87"/>
        <v>35.08955751678662</v>
      </c>
      <c r="N541" s="16">
        <f t="shared" si="87"/>
        <v>25.991832636265841</v>
      </c>
      <c r="O541" s="16">
        <f t="shared" si="87"/>
        <v>24.783030990213618</v>
      </c>
      <c r="P541" s="16">
        <f t="shared" si="87"/>
        <v>25.937344452074488</v>
      </c>
      <c r="Q541" s="16">
        <f t="shared" si="87"/>
        <v>24.979290011592955</v>
      </c>
      <c r="R541" s="16">
        <f t="shared" si="84"/>
        <v>35.08955751678662</v>
      </c>
      <c r="S541" s="5">
        <f t="shared" si="81"/>
        <v>0</v>
      </c>
      <c r="T541" s="17">
        <f t="shared" si="85"/>
        <v>0</v>
      </c>
    </row>
    <row r="542" spans="1:20" x14ac:dyDescent="0.25">
      <c r="A542" s="24">
        <v>42544.375</v>
      </c>
      <c r="B542" s="10">
        <v>8.25</v>
      </c>
      <c r="C542" s="9">
        <v>182.82</v>
      </c>
      <c r="D542" s="10">
        <v>0</v>
      </c>
      <c r="E542" s="9">
        <v>0</v>
      </c>
      <c r="F542" s="10">
        <f t="shared" si="82"/>
        <v>8.25</v>
      </c>
      <c r="G542" s="9">
        <f t="shared" si="82"/>
        <v>182.82</v>
      </c>
      <c r="H542" s="23">
        <v>0</v>
      </c>
      <c r="I542" s="23">
        <f t="shared" si="83"/>
        <v>8.25</v>
      </c>
      <c r="J542" s="16">
        <f t="shared" si="80"/>
        <v>22.16</v>
      </c>
      <c r="K542" s="87"/>
      <c r="L542" s="86"/>
      <c r="M542" s="16">
        <f t="shared" si="87"/>
        <v>35.08955751678662</v>
      </c>
      <c r="N542" s="16">
        <f t="shared" si="87"/>
        <v>25.991832636265841</v>
      </c>
      <c r="O542" s="16">
        <f t="shared" si="87"/>
        <v>24.783030990213618</v>
      </c>
      <c r="P542" s="16">
        <f t="shared" si="87"/>
        <v>25.937344452074488</v>
      </c>
      <c r="Q542" s="16">
        <f t="shared" si="87"/>
        <v>24.979290011592955</v>
      </c>
      <c r="R542" s="16">
        <f t="shared" si="84"/>
        <v>35.08955751678662</v>
      </c>
      <c r="S542" s="5">
        <f t="shared" si="81"/>
        <v>0</v>
      </c>
      <c r="T542" s="17">
        <f t="shared" si="85"/>
        <v>0</v>
      </c>
    </row>
    <row r="543" spans="1:20" x14ac:dyDescent="0.25">
      <c r="A543" s="24">
        <v>42544.416666666664</v>
      </c>
      <c r="B543" s="10">
        <v>0</v>
      </c>
      <c r="C543" s="9">
        <v>0</v>
      </c>
      <c r="D543" s="10">
        <v>0</v>
      </c>
      <c r="E543" s="9">
        <v>0</v>
      </c>
      <c r="F543" s="10">
        <f t="shared" si="82"/>
        <v>0</v>
      </c>
      <c r="G543" s="9">
        <f t="shared" si="82"/>
        <v>0</v>
      </c>
      <c r="H543" s="23">
        <v>0</v>
      </c>
      <c r="I543" s="23">
        <f t="shared" si="83"/>
        <v>0</v>
      </c>
      <c r="J543" s="16">
        <f t="shared" si="80"/>
        <v>0</v>
      </c>
      <c r="K543" s="87"/>
      <c r="L543" s="86"/>
      <c r="M543" s="16">
        <f t="shared" si="87"/>
        <v>35.08955751678662</v>
      </c>
      <c r="N543" s="16">
        <f t="shared" si="87"/>
        <v>25.991832636265841</v>
      </c>
      <c r="O543" s="16">
        <f t="shared" si="87"/>
        <v>24.783030990213618</v>
      </c>
      <c r="P543" s="16">
        <f t="shared" si="87"/>
        <v>25.937344452074488</v>
      </c>
      <c r="Q543" s="16">
        <f t="shared" si="87"/>
        <v>24.979290011592955</v>
      </c>
      <c r="R543" s="16">
        <f t="shared" si="84"/>
        <v>35.08955751678662</v>
      </c>
      <c r="S543" s="5">
        <f t="shared" si="81"/>
        <v>0</v>
      </c>
      <c r="T543" s="17">
        <f t="shared" si="85"/>
        <v>0</v>
      </c>
    </row>
    <row r="544" spans="1:20" x14ac:dyDescent="0.25">
      <c r="A544" s="24">
        <v>42544.458333333336</v>
      </c>
      <c r="B544" s="10">
        <v>0</v>
      </c>
      <c r="C544" s="9">
        <v>0</v>
      </c>
      <c r="D544" s="10">
        <v>0</v>
      </c>
      <c r="E544" s="9">
        <v>0</v>
      </c>
      <c r="F544" s="10">
        <f t="shared" si="82"/>
        <v>0</v>
      </c>
      <c r="G544" s="9">
        <f t="shared" si="82"/>
        <v>0</v>
      </c>
      <c r="H544" s="23">
        <v>0</v>
      </c>
      <c r="I544" s="23">
        <f t="shared" si="83"/>
        <v>0</v>
      </c>
      <c r="J544" s="16">
        <f t="shared" si="80"/>
        <v>0</v>
      </c>
      <c r="K544" s="87"/>
      <c r="L544" s="86"/>
      <c r="M544" s="16">
        <f t="shared" si="87"/>
        <v>35.08955751678662</v>
      </c>
      <c r="N544" s="16">
        <f t="shared" si="87"/>
        <v>25.991832636265841</v>
      </c>
      <c r="O544" s="16">
        <f t="shared" si="87"/>
        <v>24.783030990213618</v>
      </c>
      <c r="P544" s="16">
        <f t="shared" si="87"/>
        <v>25.937344452074488</v>
      </c>
      <c r="Q544" s="16">
        <f t="shared" si="87"/>
        <v>24.979290011592955</v>
      </c>
      <c r="R544" s="16">
        <f t="shared" si="84"/>
        <v>35.08955751678662</v>
      </c>
      <c r="S544" s="5">
        <f t="shared" si="81"/>
        <v>0</v>
      </c>
      <c r="T544" s="17">
        <f t="shared" si="85"/>
        <v>0</v>
      </c>
    </row>
    <row r="545" spans="1:20" x14ac:dyDescent="0.25">
      <c r="A545" s="24">
        <v>42544.5</v>
      </c>
      <c r="B545" s="10">
        <v>0</v>
      </c>
      <c r="C545" s="9">
        <v>0</v>
      </c>
      <c r="D545" s="10">
        <v>0</v>
      </c>
      <c r="E545" s="9">
        <v>0</v>
      </c>
      <c r="F545" s="10">
        <f t="shared" si="82"/>
        <v>0</v>
      </c>
      <c r="G545" s="9">
        <f t="shared" si="82"/>
        <v>0</v>
      </c>
      <c r="H545" s="23">
        <v>0</v>
      </c>
      <c r="I545" s="23">
        <f t="shared" si="83"/>
        <v>0</v>
      </c>
      <c r="J545" s="16">
        <f t="shared" si="80"/>
        <v>0</v>
      </c>
      <c r="K545" s="87"/>
      <c r="L545" s="86"/>
      <c r="M545" s="16">
        <f t="shared" si="87"/>
        <v>35.08955751678662</v>
      </c>
      <c r="N545" s="16">
        <f t="shared" si="87"/>
        <v>25.991832636265841</v>
      </c>
      <c r="O545" s="16">
        <f t="shared" si="87"/>
        <v>24.783030990213618</v>
      </c>
      <c r="P545" s="16">
        <f t="shared" si="87"/>
        <v>25.937344452074488</v>
      </c>
      <c r="Q545" s="16">
        <f t="shared" si="87"/>
        <v>24.979290011592955</v>
      </c>
      <c r="R545" s="16">
        <f t="shared" si="84"/>
        <v>35.08955751678662</v>
      </c>
      <c r="S545" s="5">
        <f t="shared" si="81"/>
        <v>0</v>
      </c>
      <c r="T545" s="17">
        <f t="shared" si="85"/>
        <v>0</v>
      </c>
    </row>
    <row r="546" spans="1:20" x14ac:dyDescent="0.25">
      <c r="A546" s="24">
        <v>42544.541666666664</v>
      </c>
      <c r="B546" s="10">
        <v>0</v>
      </c>
      <c r="C546" s="9">
        <v>0</v>
      </c>
      <c r="D546" s="10">
        <v>0</v>
      </c>
      <c r="E546" s="9">
        <v>0</v>
      </c>
      <c r="F546" s="10">
        <f t="shared" si="82"/>
        <v>0</v>
      </c>
      <c r="G546" s="9">
        <f t="shared" si="82"/>
        <v>0</v>
      </c>
      <c r="H546" s="23">
        <v>0</v>
      </c>
      <c r="I546" s="23">
        <f t="shared" si="83"/>
        <v>0</v>
      </c>
      <c r="J546" s="16">
        <f t="shared" si="80"/>
        <v>0</v>
      </c>
      <c r="K546" s="87"/>
      <c r="L546" s="86"/>
      <c r="M546" s="16">
        <f t="shared" si="87"/>
        <v>35.08955751678662</v>
      </c>
      <c r="N546" s="16">
        <f t="shared" si="87"/>
        <v>25.991832636265841</v>
      </c>
      <c r="O546" s="16">
        <f t="shared" si="87"/>
        <v>24.783030990213618</v>
      </c>
      <c r="P546" s="16">
        <f t="shared" si="87"/>
        <v>25.937344452074488</v>
      </c>
      <c r="Q546" s="16">
        <f t="shared" si="87"/>
        <v>24.979290011592955</v>
      </c>
      <c r="R546" s="16">
        <f t="shared" si="84"/>
        <v>35.08955751678662</v>
      </c>
      <c r="S546" s="5">
        <f t="shared" si="81"/>
        <v>0</v>
      </c>
      <c r="T546" s="17">
        <f t="shared" si="85"/>
        <v>0</v>
      </c>
    </row>
    <row r="547" spans="1:20" x14ac:dyDescent="0.25">
      <c r="A547" s="24">
        <v>42544.583333333336</v>
      </c>
      <c r="B547" s="10">
        <v>0</v>
      </c>
      <c r="C547" s="9">
        <v>0</v>
      </c>
      <c r="D547" s="10">
        <v>0</v>
      </c>
      <c r="E547" s="9">
        <v>0</v>
      </c>
      <c r="F547" s="10">
        <f t="shared" si="82"/>
        <v>0</v>
      </c>
      <c r="G547" s="9">
        <f t="shared" si="82"/>
        <v>0</v>
      </c>
      <c r="H547" s="23">
        <v>0</v>
      </c>
      <c r="I547" s="23">
        <f t="shared" si="83"/>
        <v>0</v>
      </c>
      <c r="J547" s="16">
        <f t="shared" si="80"/>
        <v>0</v>
      </c>
      <c r="K547" s="87"/>
      <c r="L547" s="86"/>
      <c r="M547" s="16">
        <f t="shared" si="87"/>
        <v>35.08955751678662</v>
      </c>
      <c r="N547" s="16">
        <f t="shared" si="87"/>
        <v>25.991832636265841</v>
      </c>
      <c r="O547" s="16">
        <f t="shared" si="87"/>
        <v>24.783030990213618</v>
      </c>
      <c r="P547" s="16">
        <f t="shared" si="87"/>
        <v>25.937344452074488</v>
      </c>
      <c r="Q547" s="16">
        <f t="shared" si="87"/>
        <v>24.979290011592955</v>
      </c>
      <c r="R547" s="16">
        <f t="shared" si="84"/>
        <v>35.08955751678662</v>
      </c>
      <c r="S547" s="5">
        <f t="shared" si="81"/>
        <v>0</v>
      </c>
      <c r="T547" s="17">
        <f t="shared" si="85"/>
        <v>0</v>
      </c>
    </row>
    <row r="548" spans="1:20" x14ac:dyDescent="0.25">
      <c r="A548" s="24">
        <v>42544.625</v>
      </c>
      <c r="B548" s="10">
        <v>0</v>
      </c>
      <c r="C548" s="9">
        <v>0</v>
      </c>
      <c r="D548" s="10">
        <v>0</v>
      </c>
      <c r="E548" s="9">
        <v>0</v>
      </c>
      <c r="F548" s="10">
        <f t="shared" si="82"/>
        <v>0</v>
      </c>
      <c r="G548" s="9">
        <f t="shared" si="82"/>
        <v>0</v>
      </c>
      <c r="H548" s="23">
        <v>0</v>
      </c>
      <c r="I548" s="23">
        <f t="shared" si="83"/>
        <v>0</v>
      </c>
      <c r="J548" s="16">
        <f t="shared" si="80"/>
        <v>0</v>
      </c>
      <c r="K548" s="87"/>
      <c r="L548" s="86"/>
      <c r="M548" s="16">
        <f t="shared" si="87"/>
        <v>35.08955751678662</v>
      </c>
      <c r="N548" s="16">
        <f t="shared" si="87"/>
        <v>25.991832636265841</v>
      </c>
      <c r="O548" s="16">
        <f t="shared" si="87"/>
        <v>24.783030990213618</v>
      </c>
      <c r="P548" s="16">
        <f t="shared" si="87"/>
        <v>25.937344452074488</v>
      </c>
      <c r="Q548" s="16">
        <f t="shared" si="87"/>
        <v>24.979290011592955</v>
      </c>
      <c r="R548" s="16">
        <f t="shared" si="84"/>
        <v>35.08955751678662</v>
      </c>
      <c r="S548" s="5">
        <f t="shared" si="81"/>
        <v>0</v>
      </c>
      <c r="T548" s="17">
        <f t="shared" si="85"/>
        <v>0</v>
      </c>
    </row>
    <row r="549" spans="1:20" x14ac:dyDescent="0.25">
      <c r="A549" s="24">
        <v>42544.666666666664</v>
      </c>
      <c r="B549" s="10">
        <v>0</v>
      </c>
      <c r="C549" s="9">
        <v>0</v>
      </c>
      <c r="D549" s="10">
        <v>0</v>
      </c>
      <c r="E549" s="9">
        <v>0</v>
      </c>
      <c r="F549" s="10">
        <f t="shared" si="82"/>
        <v>0</v>
      </c>
      <c r="G549" s="9">
        <f t="shared" si="82"/>
        <v>0</v>
      </c>
      <c r="H549" s="23">
        <v>0</v>
      </c>
      <c r="I549" s="23">
        <f t="shared" si="83"/>
        <v>0</v>
      </c>
      <c r="J549" s="16">
        <f t="shared" si="80"/>
        <v>0</v>
      </c>
      <c r="K549" s="87"/>
      <c r="L549" s="86"/>
      <c r="M549" s="16">
        <f t="shared" si="87"/>
        <v>35.08955751678662</v>
      </c>
      <c r="N549" s="16">
        <f t="shared" si="87"/>
        <v>25.991832636265841</v>
      </c>
      <c r="O549" s="16">
        <f t="shared" si="87"/>
        <v>24.783030990213618</v>
      </c>
      <c r="P549" s="16">
        <f t="shared" si="87"/>
        <v>25.937344452074488</v>
      </c>
      <c r="Q549" s="16">
        <f t="shared" si="87"/>
        <v>24.979290011592955</v>
      </c>
      <c r="R549" s="16">
        <f t="shared" si="84"/>
        <v>35.08955751678662</v>
      </c>
      <c r="S549" s="5">
        <f t="shared" si="81"/>
        <v>0</v>
      </c>
      <c r="T549" s="17">
        <f t="shared" si="85"/>
        <v>0</v>
      </c>
    </row>
    <row r="550" spans="1:20" x14ac:dyDescent="0.25">
      <c r="A550" s="24">
        <v>42544.708333333336</v>
      </c>
      <c r="B550" s="10">
        <v>0</v>
      </c>
      <c r="C550" s="9">
        <v>0</v>
      </c>
      <c r="D550" s="10">
        <v>0</v>
      </c>
      <c r="E550" s="9">
        <v>0</v>
      </c>
      <c r="F550" s="10">
        <f t="shared" si="82"/>
        <v>0</v>
      </c>
      <c r="G550" s="9">
        <f t="shared" si="82"/>
        <v>0</v>
      </c>
      <c r="H550" s="23">
        <v>0</v>
      </c>
      <c r="I550" s="23">
        <f t="shared" si="83"/>
        <v>0</v>
      </c>
      <c r="J550" s="16">
        <f t="shared" si="80"/>
        <v>0</v>
      </c>
      <c r="K550" s="87"/>
      <c r="L550" s="86"/>
      <c r="M550" s="16">
        <f t="shared" si="87"/>
        <v>35.08955751678662</v>
      </c>
      <c r="N550" s="16">
        <f t="shared" si="87"/>
        <v>25.991832636265841</v>
      </c>
      <c r="O550" s="16">
        <f t="shared" si="87"/>
        <v>24.783030990213618</v>
      </c>
      <c r="P550" s="16">
        <f t="shared" si="87"/>
        <v>25.937344452074488</v>
      </c>
      <c r="Q550" s="16">
        <f t="shared" si="87"/>
        <v>24.979290011592955</v>
      </c>
      <c r="R550" s="16">
        <f t="shared" si="84"/>
        <v>35.08955751678662</v>
      </c>
      <c r="S550" s="5">
        <f t="shared" si="81"/>
        <v>0</v>
      </c>
      <c r="T550" s="17">
        <f t="shared" si="85"/>
        <v>0</v>
      </c>
    </row>
    <row r="551" spans="1:20" x14ac:dyDescent="0.25">
      <c r="A551" s="24">
        <v>42544.75</v>
      </c>
      <c r="B551" s="10">
        <v>0</v>
      </c>
      <c r="C551" s="9">
        <v>0</v>
      </c>
      <c r="D551" s="10">
        <v>0</v>
      </c>
      <c r="E551" s="9">
        <v>0</v>
      </c>
      <c r="F551" s="10">
        <f t="shared" si="82"/>
        <v>0</v>
      </c>
      <c r="G551" s="9">
        <f t="shared" si="82"/>
        <v>0</v>
      </c>
      <c r="H551" s="23">
        <v>0</v>
      </c>
      <c r="I551" s="23">
        <f t="shared" si="83"/>
        <v>0</v>
      </c>
      <c r="J551" s="16">
        <f t="shared" si="80"/>
        <v>0</v>
      </c>
      <c r="K551" s="87"/>
      <c r="L551" s="86"/>
      <c r="M551" s="16">
        <f t="shared" si="87"/>
        <v>35.08955751678662</v>
      </c>
      <c r="N551" s="16">
        <f t="shared" si="87"/>
        <v>25.991832636265841</v>
      </c>
      <c r="O551" s="16">
        <f t="shared" si="87"/>
        <v>24.783030990213618</v>
      </c>
      <c r="P551" s="16">
        <f t="shared" si="87"/>
        <v>25.937344452074488</v>
      </c>
      <c r="Q551" s="16">
        <f t="shared" si="87"/>
        <v>24.979290011592955</v>
      </c>
      <c r="R551" s="16">
        <f t="shared" si="84"/>
        <v>35.08955751678662</v>
      </c>
      <c r="S551" s="5">
        <f t="shared" si="81"/>
        <v>0</v>
      </c>
      <c r="T551" s="17">
        <f t="shared" si="85"/>
        <v>0</v>
      </c>
    </row>
    <row r="552" spans="1:20" x14ac:dyDescent="0.25">
      <c r="A552" s="24">
        <v>42544.791666666664</v>
      </c>
      <c r="B552" s="10">
        <v>0</v>
      </c>
      <c r="C552" s="9">
        <v>0</v>
      </c>
      <c r="D552" s="10">
        <v>0</v>
      </c>
      <c r="E552" s="9">
        <v>0</v>
      </c>
      <c r="F552" s="10">
        <f t="shared" si="82"/>
        <v>0</v>
      </c>
      <c r="G552" s="9">
        <f t="shared" si="82"/>
        <v>0</v>
      </c>
      <c r="H552" s="23">
        <v>0</v>
      </c>
      <c r="I552" s="23">
        <f t="shared" si="83"/>
        <v>0</v>
      </c>
      <c r="J552" s="16">
        <f t="shared" si="80"/>
        <v>0</v>
      </c>
      <c r="K552" s="87"/>
      <c r="L552" s="86"/>
      <c r="M552" s="16">
        <f t="shared" ref="M552:Q567" si="88">M551</f>
        <v>35.08955751678662</v>
      </c>
      <c r="N552" s="16">
        <f t="shared" si="88"/>
        <v>25.991832636265841</v>
      </c>
      <c r="O552" s="16">
        <f t="shared" si="88"/>
        <v>24.783030990213618</v>
      </c>
      <c r="P552" s="16">
        <f t="shared" si="88"/>
        <v>25.937344452074488</v>
      </c>
      <c r="Q552" s="16">
        <f t="shared" si="88"/>
        <v>24.979290011592955</v>
      </c>
      <c r="R552" s="16">
        <f t="shared" si="84"/>
        <v>35.08955751678662</v>
      </c>
      <c r="S552" s="5">
        <f t="shared" si="81"/>
        <v>0</v>
      </c>
      <c r="T552" s="17">
        <f t="shared" si="85"/>
        <v>0</v>
      </c>
    </row>
    <row r="553" spans="1:20" x14ac:dyDescent="0.25">
      <c r="A553" s="24">
        <v>42544.833333333336</v>
      </c>
      <c r="B553" s="10">
        <v>0</v>
      </c>
      <c r="C553" s="9">
        <v>0</v>
      </c>
      <c r="D553" s="10">
        <v>0</v>
      </c>
      <c r="E553" s="9">
        <v>0</v>
      </c>
      <c r="F553" s="10">
        <f t="shared" si="82"/>
        <v>0</v>
      </c>
      <c r="G553" s="9">
        <f t="shared" si="82"/>
        <v>0</v>
      </c>
      <c r="H553" s="23">
        <v>0</v>
      </c>
      <c r="I553" s="23">
        <f t="shared" si="83"/>
        <v>0</v>
      </c>
      <c r="J553" s="16">
        <f t="shared" si="80"/>
        <v>0</v>
      </c>
      <c r="K553" s="87"/>
      <c r="L553" s="86"/>
      <c r="M553" s="16">
        <f t="shared" si="88"/>
        <v>35.08955751678662</v>
      </c>
      <c r="N553" s="16">
        <f t="shared" si="88"/>
        <v>25.991832636265841</v>
      </c>
      <c r="O553" s="16">
        <f t="shared" si="88"/>
        <v>24.783030990213618</v>
      </c>
      <c r="P553" s="16">
        <f t="shared" si="88"/>
        <v>25.937344452074488</v>
      </c>
      <c r="Q553" s="16">
        <f t="shared" si="88"/>
        <v>24.979290011592955</v>
      </c>
      <c r="R553" s="16">
        <f t="shared" si="84"/>
        <v>35.08955751678662</v>
      </c>
      <c r="S553" s="5">
        <f t="shared" si="81"/>
        <v>0</v>
      </c>
      <c r="T553" s="17">
        <f t="shared" si="85"/>
        <v>0</v>
      </c>
    </row>
    <row r="554" spans="1:20" x14ac:dyDescent="0.25">
      <c r="A554" s="24">
        <v>42544.875</v>
      </c>
      <c r="B554" s="10">
        <v>0</v>
      </c>
      <c r="C554" s="9">
        <v>0</v>
      </c>
      <c r="D554" s="10">
        <v>0</v>
      </c>
      <c r="E554" s="9">
        <v>0</v>
      </c>
      <c r="F554" s="10">
        <f t="shared" si="82"/>
        <v>0</v>
      </c>
      <c r="G554" s="9">
        <f t="shared" si="82"/>
        <v>0</v>
      </c>
      <c r="H554" s="23">
        <v>0</v>
      </c>
      <c r="I554" s="23">
        <f t="shared" si="83"/>
        <v>0</v>
      </c>
      <c r="J554" s="16">
        <f t="shared" si="80"/>
        <v>0</v>
      </c>
      <c r="K554" s="87"/>
      <c r="L554" s="86"/>
      <c r="M554" s="16">
        <f t="shared" si="88"/>
        <v>35.08955751678662</v>
      </c>
      <c r="N554" s="16">
        <f t="shared" si="88"/>
        <v>25.991832636265841</v>
      </c>
      <c r="O554" s="16">
        <f t="shared" si="88"/>
        <v>24.783030990213618</v>
      </c>
      <c r="P554" s="16">
        <f t="shared" si="88"/>
        <v>25.937344452074488</v>
      </c>
      <c r="Q554" s="16">
        <f t="shared" si="88"/>
        <v>24.979290011592955</v>
      </c>
      <c r="R554" s="16">
        <f t="shared" si="84"/>
        <v>35.08955751678662</v>
      </c>
      <c r="S554" s="5">
        <f t="shared" si="81"/>
        <v>0</v>
      </c>
      <c r="T554" s="17">
        <f t="shared" si="85"/>
        <v>0</v>
      </c>
    </row>
    <row r="555" spans="1:20" x14ac:dyDescent="0.25">
      <c r="A555" s="24">
        <v>42544.916666666664</v>
      </c>
      <c r="B555" s="10">
        <v>0</v>
      </c>
      <c r="C555" s="9">
        <v>0</v>
      </c>
      <c r="D555" s="10">
        <v>0</v>
      </c>
      <c r="E555" s="9">
        <v>0</v>
      </c>
      <c r="F555" s="10">
        <f t="shared" si="82"/>
        <v>0</v>
      </c>
      <c r="G555" s="9">
        <f t="shared" si="82"/>
        <v>0</v>
      </c>
      <c r="H555" s="23">
        <v>0</v>
      </c>
      <c r="I555" s="23">
        <f t="shared" si="83"/>
        <v>0</v>
      </c>
      <c r="J555" s="16">
        <f t="shared" si="80"/>
        <v>0</v>
      </c>
      <c r="K555" s="87"/>
      <c r="L555" s="86"/>
      <c r="M555" s="16">
        <f t="shared" si="88"/>
        <v>35.08955751678662</v>
      </c>
      <c r="N555" s="16">
        <f t="shared" si="88"/>
        <v>25.991832636265841</v>
      </c>
      <c r="O555" s="16">
        <f t="shared" si="88"/>
        <v>24.783030990213618</v>
      </c>
      <c r="P555" s="16">
        <f t="shared" si="88"/>
        <v>25.937344452074488</v>
      </c>
      <c r="Q555" s="16">
        <f t="shared" si="88"/>
        <v>24.979290011592955</v>
      </c>
      <c r="R555" s="16">
        <f t="shared" si="84"/>
        <v>35.08955751678662</v>
      </c>
      <c r="S555" s="5">
        <f t="shared" si="81"/>
        <v>0</v>
      </c>
      <c r="T555" s="17">
        <f t="shared" si="85"/>
        <v>0</v>
      </c>
    </row>
    <row r="556" spans="1:20" x14ac:dyDescent="0.25">
      <c r="A556" s="24">
        <v>42544.958333333336</v>
      </c>
      <c r="B556" s="10">
        <v>15.345000000000001</v>
      </c>
      <c r="C556" s="9">
        <v>350.17290000000003</v>
      </c>
      <c r="D556" s="10">
        <v>0</v>
      </c>
      <c r="E556" s="9">
        <v>0</v>
      </c>
      <c r="F556" s="10">
        <f t="shared" si="82"/>
        <v>15.345000000000001</v>
      </c>
      <c r="G556" s="9">
        <f t="shared" si="82"/>
        <v>350.17290000000003</v>
      </c>
      <c r="H556" s="23">
        <v>0</v>
      </c>
      <c r="I556" s="23">
        <f t="shared" si="83"/>
        <v>15.345000000000001</v>
      </c>
      <c r="J556" s="16">
        <f t="shared" si="80"/>
        <v>22.82</v>
      </c>
      <c r="K556" s="87"/>
      <c r="L556" s="86"/>
      <c r="M556" s="16">
        <f t="shared" si="88"/>
        <v>35.08955751678662</v>
      </c>
      <c r="N556" s="16">
        <f t="shared" si="88"/>
        <v>25.991832636265841</v>
      </c>
      <c r="O556" s="16">
        <f t="shared" si="88"/>
        <v>24.783030990213618</v>
      </c>
      <c r="P556" s="16">
        <f t="shared" si="88"/>
        <v>25.937344452074488</v>
      </c>
      <c r="Q556" s="16">
        <f t="shared" si="88"/>
        <v>24.979290011592955</v>
      </c>
      <c r="R556" s="16">
        <f t="shared" si="84"/>
        <v>35.08955751678662</v>
      </c>
      <c r="S556" s="5">
        <f t="shared" si="81"/>
        <v>0</v>
      </c>
      <c r="T556" s="17">
        <f t="shared" si="85"/>
        <v>0</v>
      </c>
    </row>
    <row r="557" spans="1:20" x14ac:dyDescent="0.25">
      <c r="A557" s="24">
        <v>42545</v>
      </c>
      <c r="B557" s="10">
        <v>53.65</v>
      </c>
      <c r="C557" s="9">
        <v>1118.066</v>
      </c>
      <c r="D557" s="10">
        <v>0</v>
      </c>
      <c r="E557" s="9">
        <v>0</v>
      </c>
      <c r="F557" s="10">
        <f t="shared" si="82"/>
        <v>53.65</v>
      </c>
      <c r="G557" s="9">
        <f t="shared" si="82"/>
        <v>1118.066</v>
      </c>
      <c r="H557" s="23">
        <v>0</v>
      </c>
      <c r="I557" s="23">
        <f t="shared" si="83"/>
        <v>53.65</v>
      </c>
      <c r="J557" s="16">
        <f t="shared" si="80"/>
        <v>20.84</v>
      </c>
      <c r="K557" s="87"/>
      <c r="L557" s="86"/>
      <c r="M557" s="16">
        <f t="shared" si="88"/>
        <v>35.08955751678662</v>
      </c>
      <c r="N557" s="16">
        <f t="shared" si="88"/>
        <v>25.991832636265841</v>
      </c>
      <c r="O557" s="16">
        <f t="shared" si="88"/>
        <v>24.783030990213618</v>
      </c>
      <c r="P557" s="16">
        <f t="shared" si="88"/>
        <v>25.937344452074488</v>
      </c>
      <c r="Q557" s="16">
        <f t="shared" si="88"/>
        <v>24.979290011592955</v>
      </c>
      <c r="R557" s="16">
        <f t="shared" si="84"/>
        <v>35.08955751678662</v>
      </c>
      <c r="S557" s="5">
        <f t="shared" si="81"/>
        <v>0</v>
      </c>
      <c r="T557" s="17">
        <f t="shared" si="85"/>
        <v>0</v>
      </c>
    </row>
    <row r="558" spans="1:20" x14ac:dyDescent="0.25">
      <c r="A558" s="24">
        <v>42545.041666666664</v>
      </c>
      <c r="B558" s="10">
        <v>0</v>
      </c>
      <c r="C558" s="9">
        <v>0</v>
      </c>
      <c r="D558" s="10">
        <v>0</v>
      </c>
      <c r="E558" s="9">
        <v>0</v>
      </c>
      <c r="F558" s="10">
        <f t="shared" si="82"/>
        <v>0</v>
      </c>
      <c r="G558" s="9">
        <f t="shared" si="82"/>
        <v>0</v>
      </c>
      <c r="H558" s="23">
        <v>0</v>
      </c>
      <c r="I558" s="23">
        <f t="shared" si="83"/>
        <v>0</v>
      </c>
      <c r="J558" s="16">
        <f t="shared" si="80"/>
        <v>0</v>
      </c>
      <c r="K558" s="87"/>
      <c r="L558" s="86"/>
      <c r="M558" s="16">
        <f t="shared" si="88"/>
        <v>35.08955751678662</v>
      </c>
      <c r="N558" s="16">
        <f t="shared" si="88"/>
        <v>25.991832636265841</v>
      </c>
      <c r="O558" s="16">
        <f t="shared" si="88"/>
        <v>24.783030990213618</v>
      </c>
      <c r="P558" s="16">
        <f t="shared" si="88"/>
        <v>25.937344452074488</v>
      </c>
      <c r="Q558" s="16">
        <f t="shared" si="88"/>
        <v>24.979290011592955</v>
      </c>
      <c r="R558" s="16">
        <f t="shared" si="84"/>
        <v>35.08955751678662</v>
      </c>
      <c r="S558" s="5">
        <f t="shared" si="81"/>
        <v>0</v>
      </c>
      <c r="T558" s="17">
        <f t="shared" si="85"/>
        <v>0</v>
      </c>
    </row>
    <row r="559" spans="1:20" x14ac:dyDescent="0.25">
      <c r="A559" s="24">
        <v>42545.083333333336</v>
      </c>
      <c r="B559" s="10">
        <v>0</v>
      </c>
      <c r="C559" s="9">
        <v>0</v>
      </c>
      <c r="D559" s="10">
        <v>0</v>
      </c>
      <c r="E559" s="9">
        <v>0</v>
      </c>
      <c r="F559" s="10">
        <f t="shared" si="82"/>
        <v>0</v>
      </c>
      <c r="G559" s="9">
        <f t="shared" si="82"/>
        <v>0</v>
      </c>
      <c r="H559" s="23">
        <v>0</v>
      </c>
      <c r="I559" s="23">
        <f t="shared" si="83"/>
        <v>0</v>
      </c>
      <c r="J559" s="16">
        <f t="shared" si="80"/>
        <v>0</v>
      </c>
      <c r="K559" s="87"/>
      <c r="L559" s="86"/>
      <c r="M559" s="16">
        <f t="shared" si="88"/>
        <v>35.08955751678662</v>
      </c>
      <c r="N559" s="16">
        <f t="shared" si="88"/>
        <v>25.991832636265841</v>
      </c>
      <c r="O559" s="16">
        <f t="shared" si="88"/>
        <v>24.783030990213618</v>
      </c>
      <c r="P559" s="16">
        <f t="shared" si="88"/>
        <v>25.937344452074488</v>
      </c>
      <c r="Q559" s="16">
        <f t="shared" si="88"/>
        <v>24.979290011592955</v>
      </c>
      <c r="R559" s="16">
        <f t="shared" si="84"/>
        <v>35.08955751678662</v>
      </c>
      <c r="S559" s="5">
        <f t="shared" si="81"/>
        <v>0</v>
      </c>
      <c r="T559" s="17">
        <f t="shared" si="85"/>
        <v>0</v>
      </c>
    </row>
    <row r="560" spans="1:20" x14ac:dyDescent="0.25">
      <c r="A560" s="24">
        <v>42545.125</v>
      </c>
      <c r="B560" s="10">
        <v>0</v>
      </c>
      <c r="C560" s="9">
        <v>0</v>
      </c>
      <c r="D560" s="10">
        <v>0</v>
      </c>
      <c r="E560" s="9">
        <v>0</v>
      </c>
      <c r="F560" s="10">
        <f t="shared" si="82"/>
        <v>0</v>
      </c>
      <c r="G560" s="9">
        <f t="shared" si="82"/>
        <v>0</v>
      </c>
      <c r="H560" s="23">
        <v>0</v>
      </c>
      <c r="I560" s="23">
        <f t="shared" si="83"/>
        <v>0</v>
      </c>
      <c r="J560" s="16">
        <f t="shared" si="80"/>
        <v>0</v>
      </c>
      <c r="K560" s="87"/>
      <c r="L560" s="86"/>
      <c r="M560" s="16">
        <f t="shared" si="88"/>
        <v>35.08955751678662</v>
      </c>
      <c r="N560" s="16">
        <f t="shared" si="88"/>
        <v>25.991832636265841</v>
      </c>
      <c r="O560" s="16">
        <f t="shared" si="88"/>
        <v>24.783030990213618</v>
      </c>
      <c r="P560" s="16">
        <f t="shared" si="88"/>
        <v>25.937344452074488</v>
      </c>
      <c r="Q560" s="16">
        <f t="shared" si="88"/>
        <v>24.979290011592955</v>
      </c>
      <c r="R560" s="16">
        <f t="shared" si="84"/>
        <v>35.08955751678662</v>
      </c>
      <c r="S560" s="5">
        <f t="shared" si="81"/>
        <v>0</v>
      </c>
      <c r="T560" s="17">
        <f t="shared" si="85"/>
        <v>0</v>
      </c>
    </row>
    <row r="561" spans="1:20" x14ac:dyDescent="0.25">
      <c r="A561" s="24">
        <v>42545.166666666664</v>
      </c>
      <c r="B561" s="10">
        <v>21</v>
      </c>
      <c r="C561" s="9">
        <v>337.68</v>
      </c>
      <c r="D561" s="10">
        <v>0</v>
      </c>
      <c r="E561" s="9">
        <v>0</v>
      </c>
      <c r="F561" s="10">
        <f t="shared" si="82"/>
        <v>21</v>
      </c>
      <c r="G561" s="9">
        <f t="shared" si="82"/>
        <v>337.68</v>
      </c>
      <c r="H561" s="23">
        <v>0</v>
      </c>
      <c r="I561" s="23">
        <f t="shared" si="83"/>
        <v>21</v>
      </c>
      <c r="J561" s="16">
        <f t="shared" si="80"/>
        <v>16.080000000000002</v>
      </c>
      <c r="K561" s="87"/>
      <c r="L561" s="86"/>
      <c r="M561" s="16">
        <f t="shared" si="88"/>
        <v>35.08955751678662</v>
      </c>
      <c r="N561" s="16">
        <f t="shared" si="88"/>
        <v>25.991832636265841</v>
      </c>
      <c r="O561" s="16">
        <f t="shared" si="88"/>
        <v>24.783030990213618</v>
      </c>
      <c r="P561" s="16">
        <f t="shared" si="88"/>
        <v>25.937344452074488</v>
      </c>
      <c r="Q561" s="16">
        <f t="shared" si="88"/>
        <v>24.979290011592955</v>
      </c>
      <c r="R561" s="16">
        <f t="shared" si="84"/>
        <v>35.08955751678662</v>
      </c>
      <c r="S561" s="5">
        <f t="shared" si="81"/>
        <v>0</v>
      </c>
      <c r="T561" s="17">
        <f t="shared" si="85"/>
        <v>0</v>
      </c>
    </row>
    <row r="562" spans="1:20" x14ac:dyDescent="0.25">
      <c r="A562" s="24">
        <v>42545.208333333336</v>
      </c>
      <c r="B562" s="10">
        <v>0.45</v>
      </c>
      <c r="C562" s="9">
        <v>7.47</v>
      </c>
      <c r="D562" s="10">
        <v>0</v>
      </c>
      <c r="E562" s="9">
        <v>0</v>
      </c>
      <c r="F562" s="10">
        <f t="shared" si="82"/>
        <v>0.45</v>
      </c>
      <c r="G562" s="9">
        <f t="shared" si="82"/>
        <v>7.47</v>
      </c>
      <c r="H562" s="23">
        <v>0</v>
      </c>
      <c r="I562" s="23">
        <f t="shared" si="83"/>
        <v>0.45</v>
      </c>
      <c r="J562" s="16">
        <f t="shared" si="80"/>
        <v>16.599999999999998</v>
      </c>
      <c r="K562" s="87"/>
      <c r="L562" s="86"/>
      <c r="M562" s="16">
        <f t="shared" si="88"/>
        <v>35.08955751678662</v>
      </c>
      <c r="N562" s="16">
        <f t="shared" si="88"/>
        <v>25.991832636265841</v>
      </c>
      <c r="O562" s="16">
        <f t="shared" si="88"/>
        <v>24.783030990213618</v>
      </c>
      <c r="P562" s="16">
        <f t="shared" si="88"/>
        <v>25.937344452074488</v>
      </c>
      <c r="Q562" s="16">
        <f t="shared" si="88"/>
        <v>24.979290011592955</v>
      </c>
      <c r="R562" s="16">
        <f t="shared" si="84"/>
        <v>35.08955751678662</v>
      </c>
      <c r="S562" s="5">
        <f t="shared" si="81"/>
        <v>0</v>
      </c>
      <c r="T562" s="17">
        <f t="shared" si="85"/>
        <v>0</v>
      </c>
    </row>
    <row r="563" spans="1:20" x14ac:dyDescent="0.25">
      <c r="A563" s="24">
        <v>42545.25</v>
      </c>
      <c r="B563" s="10">
        <v>0</v>
      </c>
      <c r="C563" s="9">
        <v>0</v>
      </c>
      <c r="D563" s="10">
        <v>0</v>
      </c>
      <c r="E563" s="9">
        <v>0</v>
      </c>
      <c r="F563" s="10">
        <f t="shared" si="82"/>
        <v>0</v>
      </c>
      <c r="G563" s="9">
        <f t="shared" si="82"/>
        <v>0</v>
      </c>
      <c r="H563" s="23">
        <v>0</v>
      </c>
      <c r="I563" s="23">
        <f t="shared" si="83"/>
        <v>0</v>
      </c>
      <c r="J563" s="16">
        <f t="shared" si="80"/>
        <v>0</v>
      </c>
      <c r="K563" s="87"/>
      <c r="L563" s="86"/>
      <c r="M563" s="16">
        <f t="shared" si="88"/>
        <v>35.08955751678662</v>
      </c>
      <c r="N563" s="16">
        <f t="shared" si="88"/>
        <v>25.991832636265841</v>
      </c>
      <c r="O563" s="16">
        <f t="shared" si="88"/>
        <v>24.783030990213618</v>
      </c>
      <c r="P563" s="16">
        <f t="shared" si="88"/>
        <v>25.937344452074488</v>
      </c>
      <c r="Q563" s="16">
        <f t="shared" si="88"/>
        <v>24.979290011592955</v>
      </c>
      <c r="R563" s="16">
        <f t="shared" si="84"/>
        <v>35.08955751678662</v>
      </c>
      <c r="S563" s="5">
        <f t="shared" si="81"/>
        <v>0</v>
      </c>
      <c r="T563" s="17">
        <f t="shared" si="85"/>
        <v>0</v>
      </c>
    </row>
    <row r="564" spans="1:20" x14ac:dyDescent="0.25">
      <c r="A564" s="24">
        <v>42545.291666666664</v>
      </c>
      <c r="B564" s="10">
        <v>0</v>
      </c>
      <c r="C564" s="9">
        <v>0</v>
      </c>
      <c r="D564" s="10">
        <v>0</v>
      </c>
      <c r="E564" s="9">
        <v>0</v>
      </c>
      <c r="F564" s="10">
        <f t="shared" si="82"/>
        <v>0</v>
      </c>
      <c r="G564" s="9">
        <f t="shared" si="82"/>
        <v>0</v>
      </c>
      <c r="H564" s="23">
        <v>0</v>
      </c>
      <c r="I564" s="23">
        <f t="shared" si="83"/>
        <v>0</v>
      </c>
      <c r="J564" s="16">
        <f t="shared" si="80"/>
        <v>0</v>
      </c>
      <c r="K564" s="87"/>
      <c r="L564" s="86"/>
      <c r="M564" s="16">
        <f t="shared" si="88"/>
        <v>35.08955751678662</v>
      </c>
      <c r="N564" s="16">
        <f t="shared" si="88"/>
        <v>25.991832636265841</v>
      </c>
      <c r="O564" s="16">
        <f t="shared" si="88"/>
        <v>24.783030990213618</v>
      </c>
      <c r="P564" s="16">
        <f t="shared" si="88"/>
        <v>25.937344452074488</v>
      </c>
      <c r="Q564" s="16">
        <f t="shared" si="88"/>
        <v>24.979290011592955</v>
      </c>
      <c r="R564" s="16">
        <f t="shared" si="84"/>
        <v>35.08955751678662</v>
      </c>
      <c r="S564" s="5">
        <f t="shared" si="81"/>
        <v>0</v>
      </c>
      <c r="T564" s="17">
        <f t="shared" si="85"/>
        <v>0</v>
      </c>
    </row>
    <row r="565" spans="1:20" x14ac:dyDescent="0.25">
      <c r="A565" s="24">
        <v>42545.333333333336</v>
      </c>
      <c r="B565" s="10">
        <v>0</v>
      </c>
      <c r="C565" s="9">
        <v>0</v>
      </c>
      <c r="D565" s="10">
        <v>0</v>
      </c>
      <c r="E565" s="9">
        <v>0</v>
      </c>
      <c r="F565" s="10">
        <f t="shared" si="82"/>
        <v>0</v>
      </c>
      <c r="G565" s="9">
        <f t="shared" si="82"/>
        <v>0</v>
      </c>
      <c r="H565" s="23">
        <v>0</v>
      </c>
      <c r="I565" s="23">
        <f t="shared" si="83"/>
        <v>0</v>
      </c>
      <c r="J565" s="16">
        <f t="shared" si="80"/>
        <v>0</v>
      </c>
      <c r="K565" s="87"/>
      <c r="L565" s="86"/>
      <c r="M565" s="16">
        <f t="shared" si="88"/>
        <v>35.08955751678662</v>
      </c>
      <c r="N565" s="16">
        <f t="shared" si="88"/>
        <v>25.991832636265841</v>
      </c>
      <c r="O565" s="16">
        <f t="shared" si="88"/>
        <v>24.783030990213618</v>
      </c>
      <c r="P565" s="16">
        <f t="shared" si="88"/>
        <v>25.937344452074488</v>
      </c>
      <c r="Q565" s="16">
        <f t="shared" si="88"/>
        <v>24.979290011592955</v>
      </c>
      <c r="R565" s="16">
        <f t="shared" si="84"/>
        <v>35.08955751678662</v>
      </c>
      <c r="S565" s="5">
        <f t="shared" si="81"/>
        <v>0</v>
      </c>
      <c r="T565" s="17">
        <f t="shared" si="85"/>
        <v>0</v>
      </c>
    </row>
    <row r="566" spans="1:20" x14ac:dyDescent="0.25">
      <c r="A566" s="24">
        <v>42545.375</v>
      </c>
      <c r="B566" s="10">
        <v>0</v>
      </c>
      <c r="C566" s="9">
        <v>0</v>
      </c>
      <c r="D566" s="10">
        <v>0</v>
      </c>
      <c r="E566" s="9">
        <v>0</v>
      </c>
      <c r="F566" s="10">
        <f t="shared" si="82"/>
        <v>0</v>
      </c>
      <c r="G566" s="9">
        <f t="shared" si="82"/>
        <v>0</v>
      </c>
      <c r="H566" s="23">
        <v>0</v>
      </c>
      <c r="I566" s="23">
        <f t="shared" si="83"/>
        <v>0</v>
      </c>
      <c r="J566" s="16">
        <f t="shared" si="80"/>
        <v>0</v>
      </c>
      <c r="K566" s="87"/>
      <c r="L566" s="86"/>
      <c r="M566" s="16">
        <f t="shared" si="88"/>
        <v>35.08955751678662</v>
      </c>
      <c r="N566" s="16">
        <f t="shared" si="88"/>
        <v>25.991832636265841</v>
      </c>
      <c r="O566" s="16">
        <f t="shared" si="88"/>
        <v>24.783030990213618</v>
      </c>
      <c r="P566" s="16">
        <f t="shared" si="88"/>
        <v>25.937344452074488</v>
      </c>
      <c r="Q566" s="16">
        <f t="shared" si="88"/>
        <v>24.979290011592955</v>
      </c>
      <c r="R566" s="16">
        <f t="shared" si="84"/>
        <v>35.08955751678662</v>
      </c>
      <c r="S566" s="5">
        <f t="shared" si="81"/>
        <v>0</v>
      </c>
      <c r="T566" s="17">
        <f t="shared" si="85"/>
        <v>0</v>
      </c>
    </row>
    <row r="567" spans="1:20" x14ac:dyDescent="0.25">
      <c r="A567" s="24">
        <v>42545.416666666664</v>
      </c>
      <c r="B567" s="10">
        <v>0</v>
      </c>
      <c r="C567" s="9">
        <v>0</v>
      </c>
      <c r="D567" s="10">
        <v>0</v>
      </c>
      <c r="E567" s="9">
        <v>0</v>
      </c>
      <c r="F567" s="10">
        <f t="shared" si="82"/>
        <v>0</v>
      </c>
      <c r="G567" s="9">
        <f t="shared" si="82"/>
        <v>0</v>
      </c>
      <c r="H567" s="23">
        <v>0</v>
      </c>
      <c r="I567" s="23">
        <f t="shared" si="83"/>
        <v>0</v>
      </c>
      <c r="J567" s="16">
        <f t="shared" si="80"/>
        <v>0</v>
      </c>
      <c r="K567" s="87"/>
      <c r="L567" s="86"/>
      <c r="M567" s="16">
        <f t="shared" si="88"/>
        <v>35.08955751678662</v>
      </c>
      <c r="N567" s="16">
        <f t="shared" si="88"/>
        <v>25.991832636265841</v>
      </c>
      <c r="O567" s="16">
        <f t="shared" si="88"/>
        <v>24.783030990213618</v>
      </c>
      <c r="P567" s="16">
        <f t="shared" si="88"/>
        <v>25.937344452074488</v>
      </c>
      <c r="Q567" s="16">
        <f t="shared" si="88"/>
        <v>24.979290011592955</v>
      </c>
      <c r="R567" s="16">
        <f t="shared" si="84"/>
        <v>35.08955751678662</v>
      </c>
      <c r="S567" s="5">
        <f t="shared" si="81"/>
        <v>0</v>
      </c>
      <c r="T567" s="17">
        <f t="shared" si="85"/>
        <v>0</v>
      </c>
    </row>
    <row r="568" spans="1:20" x14ac:dyDescent="0.25">
      <c r="A568" s="24">
        <v>42545.458333333336</v>
      </c>
      <c r="B568" s="10">
        <v>0</v>
      </c>
      <c r="C568" s="9">
        <v>0</v>
      </c>
      <c r="D568" s="10">
        <v>0</v>
      </c>
      <c r="E568" s="9">
        <v>0</v>
      </c>
      <c r="F568" s="10">
        <f t="shared" si="82"/>
        <v>0</v>
      </c>
      <c r="G568" s="9">
        <f t="shared" si="82"/>
        <v>0</v>
      </c>
      <c r="H568" s="23">
        <v>0</v>
      </c>
      <c r="I568" s="23">
        <f t="shared" si="83"/>
        <v>0</v>
      </c>
      <c r="J568" s="16">
        <f t="shared" si="80"/>
        <v>0</v>
      </c>
      <c r="K568" s="87"/>
      <c r="L568" s="86"/>
      <c r="M568" s="16">
        <f t="shared" ref="M568:Q583" si="89">M567</f>
        <v>35.08955751678662</v>
      </c>
      <c r="N568" s="16">
        <f t="shared" si="89"/>
        <v>25.991832636265841</v>
      </c>
      <c r="O568" s="16">
        <f t="shared" si="89"/>
        <v>24.783030990213618</v>
      </c>
      <c r="P568" s="16">
        <f t="shared" si="89"/>
        <v>25.937344452074488</v>
      </c>
      <c r="Q568" s="16">
        <f t="shared" si="89"/>
        <v>24.979290011592955</v>
      </c>
      <c r="R568" s="16">
        <f t="shared" si="84"/>
        <v>35.08955751678662</v>
      </c>
      <c r="S568" s="5">
        <f t="shared" si="81"/>
        <v>0</v>
      </c>
      <c r="T568" s="17">
        <f t="shared" si="85"/>
        <v>0</v>
      </c>
    </row>
    <row r="569" spans="1:20" x14ac:dyDescent="0.25">
      <c r="A569" s="24">
        <v>42545.5</v>
      </c>
      <c r="B569" s="10">
        <v>0</v>
      </c>
      <c r="C569" s="9">
        <v>0</v>
      </c>
      <c r="D569" s="10">
        <v>0</v>
      </c>
      <c r="E569" s="9">
        <v>0</v>
      </c>
      <c r="F569" s="10">
        <f t="shared" si="82"/>
        <v>0</v>
      </c>
      <c r="G569" s="9">
        <f t="shared" si="82"/>
        <v>0</v>
      </c>
      <c r="H569" s="23">
        <v>0</v>
      </c>
      <c r="I569" s="23">
        <f t="shared" si="83"/>
        <v>0</v>
      </c>
      <c r="J569" s="16">
        <f t="shared" si="80"/>
        <v>0</v>
      </c>
      <c r="K569" s="87"/>
      <c r="L569" s="86"/>
      <c r="M569" s="16">
        <f t="shared" si="89"/>
        <v>35.08955751678662</v>
      </c>
      <c r="N569" s="16">
        <f t="shared" si="89"/>
        <v>25.991832636265841</v>
      </c>
      <c r="O569" s="16">
        <f t="shared" si="89"/>
        <v>24.783030990213618</v>
      </c>
      <c r="P569" s="16">
        <f t="shared" si="89"/>
        <v>25.937344452074488</v>
      </c>
      <c r="Q569" s="16">
        <f t="shared" si="89"/>
        <v>24.979290011592955</v>
      </c>
      <c r="R569" s="16">
        <f t="shared" si="84"/>
        <v>35.08955751678662</v>
      </c>
      <c r="S569" s="5">
        <f t="shared" si="81"/>
        <v>0</v>
      </c>
      <c r="T569" s="17">
        <f t="shared" si="85"/>
        <v>0</v>
      </c>
    </row>
    <row r="570" spans="1:20" x14ac:dyDescent="0.25">
      <c r="A570" s="24">
        <v>42545.541666666664</v>
      </c>
      <c r="B570" s="10">
        <v>0</v>
      </c>
      <c r="C570" s="9">
        <v>0</v>
      </c>
      <c r="D570" s="10">
        <v>0</v>
      </c>
      <c r="E570" s="9">
        <v>0</v>
      </c>
      <c r="F570" s="10">
        <f t="shared" si="82"/>
        <v>0</v>
      </c>
      <c r="G570" s="9">
        <f t="shared" si="82"/>
        <v>0</v>
      </c>
      <c r="H570" s="23">
        <v>0</v>
      </c>
      <c r="I570" s="23">
        <f t="shared" si="83"/>
        <v>0</v>
      </c>
      <c r="J570" s="16">
        <f t="shared" si="80"/>
        <v>0</v>
      </c>
      <c r="K570" s="87"/>
      <c r="L570" s="86"/>
      <c r="M570" s="16">
        <f t="shared" si="89"/>
        <v>35.08955751678662</v>
      </c>
      <c r="N570" s="16">
        <f t="shared" si="89"/>
        <v>25.991832636265841</v>
      </c>
      <c r="O570" s="16">
        <f t="shared" si="89"/>
        <v>24.783030990213618</v>
      </c>
      <c r="P570" s="16">
        <f t="shared" si="89"/>
        <v>25.937344452074488</v>
      </c>
      <c r="Q570" s="16">
        <f t="shared" si="89"/>
        <v>24.979290011592955</v>
      </c>
      <c r="R570" s="16">
        <f t="shared" si="84"/>
        <v>35.08955751678662</v>
      </c>
      <c r="S570" s="5">
        <f t="shared" si="81"/>
        <v>0</v>
      </c>
      <c r="T570" s="17">
        <f t="shared" si="85"/>
        <v>0</v>
      </c>
    </row>
    <row r="571" spans="1:20" x14ac:dyDescent="0.25">
      <c r="A571" s="24">
        <v>42545.583333333336</v>
      </c>
      <c r="B571" s="10">
        <v>0</v>
      </c>
      <c r="C571" s="9">
        <v>0</v>
      </c>
      <c r="D571" s="10">
        <v>0</v>
      </c>
      <c r="E571" s="9">
        <v>0</v>
      </c>
      <c r="F571" s="10">
        <f t="shared" si="82"/>
        <v>0</v>
      </c>
      <c r="G571" s="9">
        <f t="shared" si="82"/>
        <v>0</v>
      </c>
      <c r="H571" s="23">
        <v>0</v>
      </c>
      <c r="I571" s="23">
        <f t="shared" si="83"/>
        <v>0</v>
      </c>
      <c r="J571" s="16">
        <f t="shared" si="80"/>
        <v>0</v>
      </c>
      <c r="K571" s="87"/>
      <c r="L571" s="86"/>
      <c r="M571" s="16">
        <f t="shared" si="89"/>
        <v>35.08955751678662</v>
      </c>
      <c r="N571" s="16">
        <f t="shared" si="89"/>
        <v>25.991832636265841</v>
      </c>
      <c r="O571" s="16">
        <f t="shared" si="89"/>
        <v>24.783030990213618</v>
      </c>
      <c r="P571" s="16">
        <f t="shared" si="89"/>
        <v>25.937344452074488</v>
      </c>
      <c r="Q571" s="16">
        <f t="shared" si="89"/>
        <v>24.979290011592955</v>
      </c>
      <c r="R571" s="16">
        <f t="shared" si="84"/>
        <v>35.08955751678662</v>
      </c>
      <c r="S571" s="5">
        <f t="shared" si="81"/>
        <v>0</v>
      </c>
      <c r="T571" s="17">
        <f t="shared" si="85"/>
        <v>0</v>
      </c>
    </row>
    <row r="572" spans="1:20" x14ac:dyDescent="0.25">
      <c r="A572" s="24">
        <v>42545.625</v>
      </c>
      <c r="B572" s="10">
        <v>0</v>
      </c>
      <c r="C572" s="9">
        <v>0</v>
      </c>
      <c r="D572" s="10">
        <v>0</v>
      </c>
      <c r="E572" s="9">
        <v>0</v>
      </c>
      <c r="F572" s="10">
        <f t="shared" si="82"/>
        <v>0</v>
      </c>
      <c r="G572" s="9">
        <f t="shared" si="82"/>
        <v>0</v>
      </c>
      <c r="H572" s="23">
        <v>0</v>
      </c>
      <c r="I572" s="23">
        <f t="shared" si="83"/>
        <v>0</v>
      </c>
      <c r="J572" s="16">
        <f t="shared" si="80"/>
        <v>0</v>
      </c>
      <c r="K572" s="87"/>
      <c r="L572" s="86"/>
      <c r="M572" s="16">
        <f t="shared" si="89"/>
        <v>35.08955751678662</v>
      </c>
      <c r="N572" s="16">
        <f t="shared" si="89"/>
        <v>25.991832636265841</v>
      </c>
      <c r="O572" s="16">
        <f t="shared" si="89"/>
        <v>24.783030990213618</v>
      </c>
      <c r="P572" s="16">
        <f t="shared" si="89"/>
        <v>25.937344452074488</v>
      </c>
      <c r="Q572" s="16">
        <f t="shared" si="89"/>
        <v>24.979290011592955</v>
      </c>
      <c r="R572" s="16">
        <f t="shared" si="84"/>
        <v>35.08955751678662</v>
      </c>
      <c r="S572" s="5">
        <f t="shared" si="81"/>
        <v>0</v>
      </c>
      <c r="T572" s="17">
        <f t="shared" si="85"/>
        <v>0</v>
      </c>
    </row>
    <row r="573" spans="1:20" x14ac:dyDescent="0.25">
      <c r="A573" s="24">
        <v>42545.666666666664</v>
      </c>
      <c r="B573" s="10">
        <v>0</v>
      </c>
      <c r="C573" s="9">
        <v>0</v>
      </c>
      <c r="D573" s="10">
        <v>0</v>
      </c>
      <c r="E573" s="9">
        <v>0</v>
      </c>
      <c r="F573" s="10">
        <f t="shared" si="82"/>
        <v>0</v>
      </c>
      <c r="G573" s="9">
        <f t="shared" si="82"/>
        <v>0</v>
      </c>
      <c r="H573" s="23">
        <v>0</v>
      </c>
      <c r="I573" s="23">
        <f t="shared" si="83"/>
        <v>0</v>
      </c>
      <c r="J573" s="16">
        <f t="shared" si="80"/>
        <v>0</v>
      </c>
      <c r="K573" s="87"/>
      <c r="L573" s="86"/>
      <c r="M573" s="16">
        <f t="shared" si="89"/>
        <v>35.08955751678662</v>
      </c>
      <c r="N573" s="16">
        <f t="shared" si="89"/>
        <v>25.991832636265841</v>
      </c>
      <c r="O573" s="16">
        <f t="shared" si="89"/>
        <v>24.783030990213618</v>
      </c>
      <c r="P573" s="16">
        <f t="shared" si="89"/>
        <v>25.937344452074488</v>
      </c>
      <c r="Q573" s="16">
        <f t="shared" si="89"/>
        <v>24.979290011592955</v>
      </c>
      <c r="R573" s="16">
        <f t="shared" si="84"/>
        <v>35.08955751678662</v>
      </c>
      <c r="S573" s="5">
        <f t="shared" si="81"/>
        <v>0</v>
      </c>
      <c r="T573" s="17">
        <f t="shared" si="85"/>
        <v>0</v>
      </c>
    </row>
    <row r="574" spans="1:20" x14ac:dyDescent="0.25">
      <c r="A574" s="24">
        <v>42545.708333333336</v>
      </c>
      <c r="B574" s="10">
        <v>0</v>
      </c>
      <c r="C574" s="9">
        <v>0</v>
      </c>
      <c r="D574" s="10">
        <v>0</v>
      </c>
      <c r="E574" s="9">
        <v>0</v>
      </c>
      <c r="F574" s="10">
        <f t="shared" si="82"/>
        <v>0</v>
      </c>
      <c r="G574" s="9">
        <f t="shared" si="82"/>
        <v>0</v>
      </c>
      <c r="H574" s="23">
        <v>0</v>
      </c>
      <c r="I574" s="23">
        <f t="shared" si="83"/>
        <v>0</v>
      </c>
      <c r="J574" s="16">
        <f t="shared" si="80"/>
        <v>0</v>
      </c>
      <c r="K574" s="87"/>
      <c r="L574" s="86"/>
      <c r="M574" s="16">
        <f t="shared" si="89"/>
        <v>35.08955751678662</v>
      </c>
      <c r="N574" s="16">
        <f t="shared" si="89"/>
        <v>25.991832636265841</v>
      </c>
      <c r="O574" s="16">
        <f t="shared" si="89"/>
        <v>24.783030990213618</v>
      </c>
      <c r="P574" s="16">
        <f t="shared" si="89"/>
        <v>25.937344452074488</v>
      </c>
      <c r="Q574" s="16">
        <f t="shared" si="89"/>
        <v>24.979290011592955</v>
      </c>
      <c r="R574" s="16">
        <f t="shared" si="84"/>
        <v>35.08955751678662</v>
      </c>
      <c r="S574" s="5">
        <f t="shared" si="81"/>
        <v>0</v>
      </c>
      <c r="T574" s="17">
        <f t="shared" si="85"/>
        <v>0</v>
      </c>
    </row>
    <row r="575" spans="1:20" x14ac:dyDescent="0.25">
      <c r="A575" s="24">
        <v>42545.75</v>
      </c>
      <c r="B575" s="10">
        <v>0</v>
      </c>
      <c r="C575" s="9">
        <v>0</v>
      </c>
      <c r="D575" s="10">
        <v>0</v>
      </c>
      <c r="E575" s="9">
        <v>0</v>
      </c>
      <c r="F575" s="10">
        <f t="shared" si="82"/>
        <v>0</v>
      </c>
      <c r="G575" s="9">
        <f t="shared" si="82"/>
        <v>0</v>
      </c>
      <c r="H575" s="23">
        <v>0</v>
      </c>
      <c r="I575" s="23">
        <f t="shared" si="83"/>
        <v>0</v>
      </c>
      <c r="J575" s="16">
        <f t="shared" si="80"/>
        <v>0</v>
      </c>
      <c r="K575" s="87"/>
      <c r="L575" s="86"/>
      <c r="M575" s="16">
        <f t="shared" si="89"/>
        <v>35.08955751678662</v>
      </c>
      <c r="N575" s="16">
        <f t="shared" si="89"/>
        <v>25.991832636265841</v>
      </c>
      <c r="O575" s="16">
        <f t="shared" si="89"/>
        <v>24.783030990213618</v>
      </c>
      <c r="P575" s="16">
        <f t="shared" si="89"/>
        <v>25.937344452074488</v>
      </c>
      <c r="Q575" s="16">
        <f t="shared" si="89"/>
        <v>24.979290011592955</v>
      </c>
      <c r="R575" s="16">
        <f t="shared" si="84"/>
        <v>35.08955751678662</v>
      </c>
      <c r="S575" s="5">
        <f t="shared" si="81"/>
        <v>0</v>
      </c>
      <c r="T575" s="17">
        <f t="shared" si="85"/>
        <v>0</v>
      </c>
    </row>
    <row r="576" spans="1:20" x14ac:dyDescent="0.25">
      <c r="A576" s="24">
        <v>42545.791666666664</v>
      </c>
      <c r="B576" s="10">
        <v>0</v>
      </c>
      <c r="C576" s="9">
        <v>0</v>
      </c>
      <c r="D576" s="10">
        <v>0</v>
      </c>
      <c r="E576" s="9">
        <v>0</v>
      </c>
      <c r="F576" s="10">
        <f t="shared" si="82"/>
        <v>0</v>
      </c>
      <c r="G576" s="9">
        <f t="shared" si="82"/>
        <v>0</v>
      </c>
      <c r="H576" s="23">
        <v>0</v>
      </c>
      <c r="I576" s="23">
        <f t="shared" si="83"/>
        <v>0</v>
      </c>
      <c r="J576" s="16">
        <f t="shared" si="80"/>
        <v>0</v>
      </c>
      <c r="K576" s="87"/>
      <c r="L576" s="86"/>
      <c r="M576" s="16">
        <f t="shared" si="89"/>
        <v>35.08955751678662</v>
      </c>
      <c r="N576" s="16">
        <f t="shared" si="89"/>
        <v>25.991832636265841</v>
      </c>
      <c r="O576" s="16">
        <f t="shared" si="89"/>
        <v>24.783030990213618</v>
      </c>
      <c r="P576" s="16">
        <f t="shared" si="89"/>
        <v>25.937344452074488</v>
      </c>
      <c r="Q576" s="16">
        <f t="shared" si="89"/>
        <v>24.979290011592955</v>
      </c>
      <c r="R576" s="16">
        <f t="shared" si="84"/>
        <v>35.08955751678662</v>
      </c>
      <c r="S576" s="5">
        <f t="shared" si="81"/>
        <v>0</v>
      </c>
      <c r="T576" s="17">
        <f t="shared" si="85"/>
        <v>0</v>
      </c>
    </row>
    <row r="577" spans="1:20" x14ac:dyDescent="0.25">
      <c r="A577" s="24">
        <v>42545.833333333336</v>
      </c>
      <c r="B577" s="10">
        <v>0</v>
      </c>
      <c r="C577" s="9">
        <v>0</v>
      </c>
      <c r="D577" s="10">
        <v>0</v>
      </c>
      <c r="E577" s="9">
        <v>0</v>
      </c>
      <c r="F577" s="10">
        <f t="shared" si="82"/>
        <v>0</v>
      </c>
      <c r="G577" s="9">
        <f t="shared" si="82"/>
        <v>0</v>
      </c>
      <c r="H577" s="23">
        <v>0</v>
      </c>
      <c r="I577" s="23">
        <f t="shared" si="83"/>
        <v>0</v>
      </c>
      <c r="J577" s="16">
        <f t="shared" si="80"/>
        <v>0</v>
      </c>
      <c r="K577" s="87"/>
      <c r="L577" s="86"/>
      <c r="M577" s="16">
        <f t="shared" si="89"/>
        <v>35.08955751678662</v>
      </c>
      <c r="N577" s="16">
        <f t="shared" si="89"/>
        <v>25.991832636265841</v>
      </c>
      <c r="O577" s="16">
        <f t="shared" si="89"/>
        <v>24.783030990213618</v>
      </c>
      <c r="P577" s="16">
        <f t="shared" si="89"/>
        <v>25.937344452074488</v>
      </c>
      <c r="Q577" s="16">
        <f t="shared" si="89"/>
        <v>24.979290011592955</v>
      </c>
      <c r="R577" s="16">
        <f t="shared" si="84"/>
        <v>35.08955751678662</v>
      </c>
      <c r="S577" s="5">
        <f t="shared" si="81"/>
        <v>0</v>
      </c>
      <c r="T577" s="17">
        <f t="shared" si="85"/>
        <v>0</v>
      </c>
    </row>
    <row r="578" spans="1:20" x14ac:dyDescent="0.25">
      <c r="A578" s="24">
        <v>42545.875</v>
      </c>
      <c r="B578" s="10">
        <v>0</v>
      </c>
      <c r="C578" s="9">
        <v>0</v>
      </c>
      <c r="D578" s="10">
        <v>0</v>
      </c>
      <c r="E578" s="9">
        <v>0</v>
      </c>
      <c r="F578" s="10">
        <f t="shared" si="82"/>
        <v>0</v>
      </c>
      <c r="G578" s="9">
        <f t="shared" si="82"/>
        <v>0</v>
      </c>
      <c r="H578" s="23">
        <v>0</v>
      </c>
      <c r="I578" s="23">
        <f t="shared" si="83"/>
        <v>0</v>
      </c>
      <c r="J578" s="16">
        <f t="shared" si="80"/>
        <v>0</v>
      </c>
      <c r="K578" s="87"/>
      <c r="L578" s="86"/>
      <c r="M578" s="16">
        <f t="shared" si="89"/>
        <v>35.08955751678662</v>
      </c>
      <c r="N578" s="16">
        <f t="shared" si="89"/>
        <v>25.991832636265841</v>
      </c>
      <c r="O578" s="16">
        <f t="shared" si="89"/>
        <v>24.783030990213618</v>
      </c>
      <c r="P578" s="16">
        <f t="shared" si="89"/>
        <v>25.937344452074488</v>
      </c>
      <c r="Q578" s="16">
        <f t="shared" si="89"/>
        <v>24.979290011592955</v>
      </c>
      <c r="R578" s="16">
        <f t="shared" si="84"/>
        <v>35.08955751678662</v>
      </c>
      <c r="S578" s="5">
        <f t="shared" si="81"/>
        <v>0</v>
      </c>
      <c r="T578" s="17">
        <f t="shared" si="85"/>
        <v>0</v>
      </c>
    </row>
    <row r="579" spans="1:20" x14ac:dyDescent="0.25">
      <c r="A579" s="24">
        <v>42545.916666666664</v>
      </c>
      <c r="B579" s="10">
        <v>0</v>
      </c>
      <c r="C579" s="9">
        <v>0</v>
      </c>
      <c r="D579" s="10">
        <v>0</v>
      </c>
      <c r="E579" s="9">
        <v>0</v>
      </c>
      <c r="F579" s="10">
        <f t="shared" si="82"/>
        <v>0</v>
      </c>
      <c r="G579" s="9">
        <f t="shared" si="82"/>
        <v>0</v>
      </c>
      <c r="H579" s="23">
        <v>0</v>
      </c>
      <c r="I579" s="23">
        <f t="shared" si="83"/>
        <v>0</v>
      </c>
      <c r="J579" s="16">
        <f t="shared" si="80"/>
        <v>0</v>
      </c>
      <c r="K579" s="87"/>
      <c r="L579" s="86"/>
      <c r="M579" s="16">
        <f t="shared" si="89"/>
        <v>35.08955751678662</v>
      </c>
      <c r="N579" s="16">
        <f t="shared" si="89"/>
        <v>25.991832636265841</v>
      </c>
      <c r="O579" s="16">
        <f t="shared" si="89"/>
        <v>24.783030990213618</v>
      </c>
      <c r="P579" s="16">
        <f t="shared" si="89"/>
        <v>25.937344452074488</v>
      </c>
      <c r="Q579" s="16">
        <f t="shared" si="89"/>
        <v>24.979290011592955</v>
      </c>
      <c r="R579" s="16">
        <f t="shared" si="84"/>
        <v>35.08955751678662</v>
      </c>
      <c r="S579" s="5">
        <f t="shared" si="81"/>
        <v>0</v>
      </c>
      <c r="T579" s="17">
        <f t="shared" si="85"/>
        <v>0</v>
      </c>
    </row>
    <row r="580" spans="1:20" x14ac:dyDescent="0.25">
      <c r="A580" s="24">
        <v>42545.958333333336</v>
      </c>
      <c r="B580" s="10">
        <v>0</v>
      </c>
      <c r="C580" s="9">
        <v>0</v>
      </c>
      <c r="D580" s="10">
        <v>0</v>
      </c>
      <c r="E580" s="9">
        <v>0</v>
      </c>
      <c r="F580" s="10">
        <f t="shared" si="82"/>
        <v>0</v>
      </c>
      <c r="G580" s="9">
        <f t="shared" si="82"/>
        <v>0</v>
      </c>
      <c r="H580" s="23">
        <v>0</v>
      </c>
      <c r="I580" s="23">
        <f t="shared" si="83"/>
        <v>0</v>
      </c>
      <c r="J580" s="16">
        <f t="shared" si="80"/>
        <v>0</v>
      </c>
      <c r="K580" s="87"/>
      <c r="L580" s="86"/>
      <c r="M580" s="16">
        <f t="shared" si="89"/>
        <v>35.08955751678662</v>
      </c>
      <c r="N580" s="16">
        <f t="shared" si="89"/>
        <v>25.991832636265841</v>
      </c>
      <c r="O580" s="16">
        <f t="shared" si="89"/>
        <v>24.783030990213618</v>
      </c>
      <c r="P580" s="16">
        <f t="shared" si="89"/>
        <v>25.937344452074488</v>
      </c>
      <c r="Q580" s="16">
        <f t="shared" si="89"/>
        <v>24.979290011592955</v>
      </c>
      <c r="R580" s="16">
        <f t="shared" si="84"/>
        <v>35.08955751678662</v>
      </c>
      <c r="S580" s="5">
        <f t="shared" si="81"/>
        <v>0</v>
      </c>
      <c r="T580" s="17">
        <f t="shared" si="85"/>
        <v>0</v>
      </c>
    </row>
    <row r="581" spans="1:20" x14ac:dyDescent="0.25">
      <c r="A581" s="24">
        <v>42546</v>
      </c>
      <c r="B581" s="10">
        <v>0</v>
      </c>
      <c r="C581" s="9">
        <v>0</v>
      </c>
      <c r="D581" s="15">
        <v>0</v>
      </c>
      <c r="E581" s="15">
        <v>0</v>
      </c>
      <c r="F581" s="10">
        <f t="shared" si="82"/>
        <v>0</v>
      </c>
      <c r="G581" s="9">
        <f t="shared" si="82"/>
        <v>0</v>
      </c>
      <c r="H581" s="23">
        <v>0</v>
      </c>
      <c r="I581" s="23">
        <f t="shared" si="83"/>
        <v>0</v>
      </c>
      <c r="J581" s="16">
        <f t="shared" si="80"/>
        <v>0</v>
      </c>
      <c r="K581" s="87"/>
      <c r="L581" s="86"/>
      <c r="M581" s="16">
        <f t="shared" si="89"/>
        <v>35.08955751678662</v>
      </c>
      <c r="N581" s="16">
        <f t="shared" si="89"/>
        <v>25.991832636265841</v>
      </c>
      <c r="O581" s="16">
        <f t="shared" si="89"/>
        <v>24.783030990213618</v>
      </c>
      <c r="P581" s="16">
        <f t="shared" si="89"/>
        <v>25.937344452074488</v>
      </c>
      <c r="Q581" s="16">
        <f t="shared" si="89"/>
        <v>24.979290011592955</v>
      </c>
      <c r="R581" s="16">
        <f t="shared" si="84"/>
        <v>35.08955751678662</v>
      </c>
      <c r="S581" s="5">
        <f t="shared" si="81"/>
        <v>0</v>
      </c>
      <c r="T581" s="17">
        <f t="shared" si="85"/>
        <v>0</v>
      </c>
    </row>
    <row r="582" spans="1:20" x14ac:dyDescent="0.25">
      <c r="A582" s="24">
        <v>42546.041666666664</v>
      </c>
      <c r="B582" s="10">
        <v>0</v>
      </c>
      <c r="C582" s="9">
        <v>0</v>
      </c>
      <c r="D582" s="10">
        <v>0</v>
      </c>
      <c r="E582" s="9">
        <v>0</v>
      </c>
      <c r="F582" s="10">
        <f t="shared" si="82"/>
        <v>0</v>
      </c>
      <c r="G582" s="9">
        <f t="shared" si="82"/>
        <v>0</v>
      </c>
      <c r="H582" s="23">
        <v>0</v>
      </c>
      <c r="I582" s="23">
        <f t="shared" si="83"/>
        <v>0</v>
      </c>
      <c r="J582" s="16">
        <f t="shared" ref="J582:J645" si="90">IF(F582&gt;0,G582/F582,0)</f>
        <v>0</v>
      </c>
      <c r="K582" s="87"/>
      <c r="L582" s="86"/>
      <c r="M582" s="16">
        <f t="shared" si="89"/>
        <v>35.08955751678662</v>
      </c>
      <c r="N582" s="16">
        <f t="shared" si="89"/>
        <v>25.991832636265841</v>
      </c>
      <c r="O582" s="16">
        <f t="shared" si="89"/>
        <v>24.783030990213618</v>
      </c>
      <c r="P582" s="16">
        <f t="shared" si="89"/>
        <v>25.937344452074488</v>
      </c>
      <c r="Q582" s="16">
        <f t="shared" si="89"/>
        <v>24.979290011592955</v>
      </c>
      <c r="R582" s="16">
        <f t="shared" si="84"/>
        <v>35.08955751678662</v>
      </c>
      <c r="S582" s="5">
        <f t="shared" ref="S582:S645" si="91">IF(J582&gt;R582,J582-R582,0)</f>
        <v>0</v>
      </c>
      <c r="T582" s="17">
        <f t="shared" si="85"/>
        <v>0</v>
      </c>
    </row>
    <row r="583" spans="1:20" x14ac:dyDescent="0.25">
      <c r="A583" s="24">
        <v>42546.083333333336</v>
      </c>
      <c r="B583" s="10">
        <v>0</v>
      </c>
      <c r="C583" s="9">
        <v>0</v>
      </c>
      <c r="D583" s="10">
        <v>0</v>
      </c>
      <c r="E583" s="9">
        <v>0</v>
      </c>
      <c r="F583" s="10">
        <f t="shared" ref="F583:G646" si="92">B583-D583</f>
        <v>0</v>
      </c>
      <c r="G583" s="9">
        <f t="shared" si="92"/>
        <v>0</v>
      </c>
      <c r="H583" s="23">
        <v>0</v>
      </c>
      <c r="I583" s="23">
        <f t="shared" ref="I583:I646" si="93">F583-H583</f>
        <v>0</v>
      </c>
      <c r="J583" s="16">
        <f t="shared" si="90"/>
        <v>0</v>
      </c>
      <c r="K583" s="87"/>
      <c r="L583" s="86"/>
      <c r="M583" s="16">
        <f t="shared" si="89"/>
        <v>35.08955751678662</v>
      </c>
      <c r="N583" s="16">
        <f t="shared" si="89"/>
        <v>25.991832636265841</v>
      </c>
      <c r="O583" s="16">
        <f t="shared" si="89"/>
        <v>24.783030990213618</v>
      </c>
      <c r="P583" s="16">
        <f t="shared" si="89"/>
        <v>25.937344452074488</v>
      </c>
      <c r="Q583" s="16">
        <f t="shared" si="89"/>
        <v>24.979290011592955</v>
      </c>
      <c r="R583" s="16">
        <f t="shared" ref="R583:R646" si="94">MAX(L583:Q583)</f>
        <v>35.08955751678662</v>
      </c>
      <c r="S583" s="5">
        <f t="shared" si="91"/>
        <v>0</v>
      </c>
      <c r="T583" s="17">
        <f t="shared" ref="T583:T646" si="95">IF(S583&lt;&gt;" ",S583*I583,0)</f>
        <v>0</v>
      </c>
    </row>
    <row r="584" spans="1:20" x14ac:dyDescent="0.25">
      <c r="A584" s="24">
        <v>42546.125</v>
      </c>
      <c r="B584" s="10">
        <v>0</v>
      </c>
      <c r="C584" s="9">
        <v>0</v>
      </c>
      <c r="D584" s="10">
        <v>0</v>
      </c>
      <c r="E584" s="9">
        <v>0</v>
      </c>
      <c r="F584" s="10">
        <f t="shared" si="92"/>
        <v>0</v>
      </c>
      <c r="G584" s="9">
        <f t="shared" si="92"/>
        <v>0</v>
      </c>
      <c r="H584" s="23">
        <v>0</v>
      </c>
      <c r="I584" s="23">
        <f t="shared" si="93"/>
        <v>0</v>
      </c>
      <c r="J584" s="16">
        <f t="shared" si="90"/>
        <v>0</v>
      </c>
      <c r="K584" s="87"/>
      <c r="L584" s="86"/>
      <c r="M584" s="16">
        <f t="shared" ref="M584:Q599" si="96">M583</f>
        <v>35.08955751678662</v>
      </c>
      <c r="N584" s="16">
        <f t="shared" si="96"/>
        <v>25.991832636265841</v>
      </c>
      <c r="O584" s="16">
        <f t="shared" si="96"/>
        <v>24.783030990213618</v>
      </c>
      <c r="P584" s="16">
        <f t="shared" si="96"/>
        <v>25.937344452074488</v>
      </c>
      <c r="Q584" s="16">
        <f t="shared" si="96"/>
        <v>24.979290011592955</v>
      </c>
      <c r="R584" s="16">
        <f t="shared" si="94"/>
        <v>35.08955751678662</v>
      </c>
      <c r="S584" s="5">
        <f t="shared" si="91"/>
        <v>0</v>
      </c>
      <c r="T584" s="17">
        <f t="shared" si="95"/>
        <v>0</v>
      </c>
    </row>
    <row r="585" spans="1:20" x14ac:dyDescent="0.25">
      <c r="A585" s="24">
        <v>42546.166666666664</v>
      </c>
      <c r="B585" s="10">
        <v>4.0999999999999996</v>
      </c>
      <c r="C585" s="9">
        <v>61.381100000000004</v>
      </c>
      <c r="D585" s="10">
        <v>0</v>
      </c>
      <c r="E585" s="9">
        <v>0</v>
      </c>
      <c r="F585" s="10">
        <f t="shared" si="92"/>
        <v>4.0999999999999996</v>
      </c>
      <c r="G585" s="9">
        <f t="shared" si="92"/>
        <v>61.381100000000004</v>
      </c>
      <c r="H585" s="23">
        <v>0</v>
      </c>
      <c r="I585" s="23">
        <f t="shared" si="93"/>
        <v>4.0999999999999996</v>
      </c>
      <c r="J585" s="16">
        <f t="shared" si="90"/>
        <v>14.971000000000002</v>
      </c>
      <c r="K585" s="87"/>
      <c r="L585" s="86"/>
      <c r="M585" s="16">
        <f t="shared" si="96"/>
        <v>35.08955751678662</v>
      </c>
      <c r="N585" s="16">
        <f t="shared" si="96"/>
        <v>25.991832636265841</v>
      </c>
      <c r="O585" s="16">
        <f t="shared" si="96"/>
        <v>24.783030990213618</v>
      </c>
      <c r="P585" s="16">
        <f t="shared" si="96"/>
        <v>25.937344452074488</v>
      </c>
      <c r="Q585" s="16">
        <f t="shared" si="96"/>
        <v>24.979290011592955</v>
      </c>
      <c r="R585" s="16">
        <f t="shared" si="94"/>
        <v>35.08955751678662</v>
      </c>
      <c r="S585" s="5">
        <f t="shared" si="91"/>
        <v>0</v>
      </c>
      <c r="T585" s="17">
        <f t="shared" si="95"/>
        <v>0</v>
      </c>
    </row>
    <row r="586" spans="1:20" x14ac:dyDescent="0.25">
      <c r="A586" s="24">
        <v>42546.208333333336</v>
      </c>
      <c r="B586" s="22">
        <v>0</v>
      </c>
      <c r="C586" s="23">
        <v>0</v>
      </c>
      <c r="D586" s="22">
        <v>0</v>
      </c>
      <c r="E586" s="23">
        <v>0</v>
      </c>
      <c r="F586" s="22">
        <f t="shared" si="92"/>
        <v>0</v>
      </c>
      <c r="G586" s="23">
        <f t="shared" si="92"/>
        <v>0</v>
      </c>
      <c r="H586" s="23">
        <v>0</v>
      </c>
      <c r="I586" s="23">
        <f t="shared" si="93"/>
        <v>0</v>
      </c>
      <c r="J586" s="16">
        <f t="shared" si="90"/>
        <v>0</v>
      </c>
      <c r="K586" s="87"/>
      <c r="L586" s="86"/>
      <c r="M586" s="16">
        <f t="shared" si="96"/>
        <v>35.08955751678662</v>
      </c>
      <c r="N586" s="16">
        <f t="shared" si="96"/>
        <v>25.991832636265841</v>
      </c>
      <c r="O586" s="16">
        <f t="shared" si="96"/>
        <v>24.783030990213618</v>
      </c>
      <c r="P586" s="16">
        <f t="shared" si="96"/>
        <v>25.937344452074488</v>
      </c>
      <c r="Q586" s="16">
        <f t="shared" si="96"/>
        <v>24.979290011592955</v>
      </c>
      <c r="R586" s="16">
        <f t="shared" si="94"/>
        <v>35.08955751678662</v>
      </c>
      <c r="S586" s="5">
        <f t="shared" si="91"/>
        <v>0</v>
      </c>
      <c r="T586" s="17">
        <f t="shared" si="95"/>
        <v>0</v>
      </c>
    </row>
    <row r="587" spans="1:20" x14ac:dyDescent="0.25">
      <c r="A587" s="24">
        <v>42546.25</v>
      </c>
      <c r="B587" s="22">
        <v>0</v>
      </c>
      <c r="C587" s="23">
        <v>0</v>
      </c>
      <c r="D587" s="15">
        <v>0</v>
      </c>
      <c r="E587" s="15">
        <v>0</v>
      </c>
      <c r="F587" s="22">
        <f t="shared" si="92"/>
        <v>0</v>
      </c>
      <c r="G587" s="23">
        <f t="shared" si="92"/>
        <v>0</v>
      </c>
      <c r="H587" s="23">
        <v>0</v>
      </c>
      <c r="I587" s="23">
        <f t="shared" si="93"/>
        <v>0</v>
      </c>
      <c r="J587" s="16">
        <f t="shared" si="90"/>
        <v>0</v>
      </c>
      <c r="K587" s="87"/>
      <c r="L587" s="86"/>
      <c r="M587" s="16">
        <f t="shared" si="96"/>
        <v>35.08955751678662</v>
      </c>
      <c r="N587" s="16">
        <f t="shared" si="96"/>
        <v>25.991832636265841</v>
      </c>
      <c r="O587" s="16">
        <f t="shared" si="96"/>
        <v>24.783030990213618</v>
      </c>
      <c r="P587" s="16">
        <f t="shared" si="96"/>
        <v>25.937344452074488</v>
      </c>
      <c r="Q587" s="16">
        <f t="shared" si="96"/>
        <v>24.979290011592955</v>
      </c>
      <c r="R587" s="16">
        <f t="shared" si="94"/>
        <v>35.08955751678662</v>
      </c>
      <c r="S587" s="5">
        <f t="shared" si="91"/>
        <v>0</v>
      </c>
      <c r="T587" s="17">
        <f t="shared" si="95"/>
        <v>0</v>
      </c>
    </row>
    <row r="588" spans="1:20" x14ac:dyDescent="0.25">
      <c r="A588" s="24">
        <v>42546.291666666664</v>
      </c>
      <c r="B588" s="22">
        <v>0</v>
      </c>
      <c r="C588" s="23">
        <v>0</v>
      </c>
      <c r="D588" s="15">
        <v>0</v>
      </c>
      <c r="E588" s="15">
        <v>0</v>
      </c>
      <c r="F588" s="22">
        <f t="shared" si="92"/>
        <v>0</v>
      </c>
      <c r="G588" s="23">
        <f t="shared" si="92"/>
        <v>0</v>
      </c>
      <c r="H588" s="23">
        <v>0</v>
      </c>
      <c r="I588" s="23">
        <f t="shared" si="93"/>
        <v>0</v>
      </c>
      <c r="J588" s="16">
        <f t="shared" si="90"/>
        <v>0</v>
      </c>
      <c r="K588" s="87"/>
      <c r="L588" s="86"/>
      <c r="M588" s="16">
        <f t="shared" si="96"/>
        <v>35.08955751678662</v>
      </c>
      <c r="N588" s="16">
        <f t="shared" si="96"/>
        <v>25.991832636265841</v>
      </c>
      <c r="O588" s="16">
        <f t="shared" si="96"/>
        <v>24.783030990213618</v>
      </c>
      <c r="P588" s="16">
        <f t="shared" si="96"/>
        <v>25.937344452074488</v>
      </c>
      <c r="Q588" s="16">
        <f t="shared" si="96"/>
        <v>24.979290011592955</v>
      </c>
      <c r="R588" s="16">
        <f t="shared" si="94"/>
        <v>35.08955751678662</v>
      </c>
      <c r="S588" s="5">
        <f t="shared" si="91"/>
        <v>0</v>
      </c>
      <c r="T588" s="17">
        <f t="shared" si="95"/>
        <v>0</v>
      </c>
    </row>
    <row r="589" spans="1:20" x14ac:dyDescent="0.25">
      <c r="A589" s="24">
        <v>42546.333333333336</v>
      </c>
      <c r="B589" s="22">
        <v>0</v>
      </c>
      <c r="C589" s="23">
        <v>0</v>
      </c>
      <c r="D589" s="15">
        <v>0</v>
      </c>
      <c r="E589" s="15">
        <v>0</v>
      </c>
      <c r="F589" s="22">
        <f t="shared" si="92"/>
        <v>0</v>
      </c>
      <c r="G589" s="23">
        <f t="shared" si="92"/>
        <v>0</v>
      </c>
      <c r="H589" s="23">
        <v>0</v>
      </c>
      <c r="I589" s="23">
        <f t="shared" si="93"/>
        <v>0</v>
      </c>
      <c r="J589" s="16">
        <f t="shared" si="90"/>
        <v>0</v>
      </c>
      <c r="K589" s="87"/>
      <c r="L589" s="86"/>
      <c r="M589" s="16">
        <f t="shared" si="96"/>
        <v>35.08955751678662</v>
      </c>
      <c r="N589" s="16">
        <f t="shared" si="96"/>
        <v>25.991832636265841</v>
      </c>
      <c r="O589" s="16">
        <f t="shared" si="96"/>
        <v>24.783030990213618</v>
      </c>
      <c r="P589" s="16">
        <f t="shared" si="96"/>
        <v>25.937344452074488</v>
      </c>
      <c r="Q589" s="16">
        <f t="shared" si="96"/>
        <v>24.979290011592955</v>
      </c>
      <c r="R589" s="16">
        <f t="shared" si="94"/>
        <v>35.08955751678662</v>
      </c>
      <c r="S589" s="5">
        <f t="shared" si="91"/>
        <v>0</v>
      </c>
      <c r="T589" s="17">
        <f t="shared" si="95"/>
        <v>0</v>
      </c>
    </row>
    <row r="590" spans="1:20" x14ac:dyDescent="0.25">
      <c r="A590" s="24">
        <v>42546.375</v>
      </c>
      <c r="B590" s="22">
        <v>0</v>
      </c>
      <c r="C590" s="23">
        <v>0</v>
      </c>
      <c r="D590" s="15">
        <v>0</v>
      </c>
      <c r="E590" s="15">
        <v>0</v>
      </c>
      <c r="F590" s="22">
        <f t="shared" si="92"/>
        <v>0</v>
      </c>
      <c r="G590" s="23">
        <f t="shared" si="92"/>
        <v>0</v>
      </c>
      <c r="H590" s="23">
        <v>0</v>
      </c>
      <c r="I590" s="23">
        <f t="shared" si="93"/>
        <v>0</v>
      </c>
      <c r="J590" s="16">
        <f t="shared" si="90"/>
        <v>0</v>
      </c>
      <c r="K590" s="87"/>
      <c r="L590" s="86"/>
      <c r="M590" s="16">
        <f t="shared" si="96"/>
        <v>35.08955751678662</v>
      </c>
      <c r="N590" s="16">
        <f t="shared" si="96"/>
        <v>25.991832636265841</v>
      </c>
      <c r="O590" s="16">
        <f t="shared" si="96"/>
        <v>24.783030990213618</v>
      </c>
      <c r="P590" s="16">
        <f t="shared" si="96"/>
        <v>25.937344452074488</v>
      </c>
      <c r="Q590" s="16">
        <f t="shared" si="96"/>
        <v>24.979290011592955</v>
      </c>
      <c r="R590" s="16">
        <f t="shared" si="94"/>
        <v>35.08955751678662</v>
      </c>
      <c r="S590" s="5">
        <f t="shared" si="91"/>
        <v>0</v>
      </c>
      <c r="T590" s="17">
        <f t="shared" si="95"/>
        <v>0</v>
      </c>
    </row>
    <row r="591" spans="1:20" x14ac:dyDescent="0.25">
      <c r="A591" s="24">
        <v>42546.416666666664</v>
      </c>
      <c r="B591" s="10">
        <v>0</v>
      </c>
      <c r="C591" s="9">
        <v>0</v>
      </c>
      <c r="D591" s="15">
        <v>0</v>
      </c>
      <c r="E591" s="15">
        <v>0</v>
      </c>
      <c r="F591" s="10">
        <f t="shared" si="92"/>
        <v>0</v>
      </c>
      <c r="G591" s="9">
        <f t="shared" si="92"/>
        <v>0</v>
      </c>
      <c r="H591" s="23">
        <v>0</v>
      </c>
      <c r="I591" s="23">
        <f t="shared" si="93"/>
        <v>0</v>
      </c>
      <c r="J591" s="16">
        <f t="shared" si="90"/>
        <v>0</v>
      </c>
      <c r="K591" s="87"/>
      <c r="L591" s="86"/>
      <c r="M591" s="16">
        <f t="shared" si="96"/>
        <v>35.08955751678662</v>
      </c>
      <c r="N591" s="16">
        <f t="shared" si="96"/>
        <v>25.991832636265841</v>
      </c>
      <c r="O591" s="16">
        <f t="shared" si="96"/>
        <v>24.783030990213618</v>
      </c>
      <c r="P591" s="16">
        <f t="shared" si="96"/>
        <v>25.937344452074488</v>
      </c>
      <c r="Q591" s="16">
        <f t="shared" si="96"/>
        <v>24.979290011592955</v>
      </c>
      <c r="R591" s="16">
        <f t="shared" si="94"/>
        <v>35.08955751678662</v>
      </c>
      <c r="S591" s="5">
        <f t="shared" si="91"/>
        <v>0</v>
      </c>
      <c r="T591" s="17">
        <f t="shared" si="95"/>
        <v>0</v>
      </c>
    </row>
    <row r="592" spans="1:20" x14ac:dyDescent="0.25">
      <c r="A592" s="24">
        <v>42546.458333333336</v>
      </c>
      <c r="B592" s="10">
        <v>0</v>
      </c>
      <c r="C592" s="9">
        <v>0</v>
      </c>
      <c r="D592" s="15">
        <v>0</v>
      </c>
      <c r="E592" s="15">
        <v>0</v>
      </c>
      <c r="F592" s="10">
        <f t="shared" si="92"/>
        <v>0</v>
      </c>
      <c r="G592" s="9">
        <f t="shared" si="92"/>
        <v>0</v>
      </c>
      <c r="H592" s="23">
        <v>0</v>
      </c>
      <c r="I592" s="23">
        <f t="shared" si="93"/>
        <v>0</v>
      </c>
      <c r="J592" s="16">
        <f t="shared" si="90"/>
        <v>0</v>
      </c>
      <c r="K592" s="87"/>
      <c r="L592" s="86"/>
      <c r="M592" s="16">
        <f t="shared" si="96"/>
        <v>35.08955751678662</v>
      </c>
      <c r="N592" s="16">
        <f t="shared" si="96"/>
        <v>25.991832636265841</v>
      </c>
      <c r="O592" s="16">
        <f t="shared" si="96"/>
        <v>24.783030990213618</v>
      </c>
      <c r="P592" s="16">
        <f t="shared" si="96"/>
        <v>25.937344452074488</v>
      </c>
      <c r="Q592" s="16">
        <f t="shared" si="96"/>
        <v>24.979290011592955</v>
      </c>
      <c r="R592" s="16">
        <f t="shared" si="94"/>
        <v>35.08955751678662</v>
      </c>
      <c r="S592" s="5">
        <f t="shared" si="91"/>
        <v>0</v>
      </c>
      <c r="T592" s="17">
        <f t="shared" si="95"/>
        <v>0</v>
      </c>
    </row>
    <row r="593" spans="1:20" x14ac:dyDescent="0.25">
      <c r="A593" s="24">
        <v>42546.5</v>
      </c>
      <c r="B593" s="10">
        <v>76.718999999999994</v>
      </c>
      <c r="C593" s="9">
        <v>2120.51316</v>
      </c>
      <c r="D593" s="10">
        <v>76.719000000000008</v>
      </c>
      <c r="E593" s="9">
        <v>2120.5129999999999</v>
      </c>
      <c r="F593" s="10">
        <f t="shared" si="92"/>
        <v>0</v>
      </c>
      <c r="G593" s="9">
        <f t="shared" si="92"/>
        <v>1.6000000005078618E-4</v>
      </c>
      <c r="H593" s="23">
        <v>0</v>
      </c>
      <c r="I593" s="23">
        <f t="shared" si="93"/>
        <v>0</v>
      </c>
      <c r="J593" s="16">
        <f t="shared" si="90"/>
        <v>0</v>
      </c>
      <c r="K593" s="87"/>
      <c r="L593" s="86"/>
      <c r="M593" s="16">
        <f t="shared" si="96"/>
        <v>35.08955751678662</v>
      </c>
      <c r="N593" s="16">
        <f t="shared" si="96"/>
        <v>25.991832636265841</v>
      </c>
      <c r="O593" s="16">
        <f t="shared" si="96"/>
        <v>24.783030990213618</v>
      </c>
      <c r="P593" s="16">
        <f t="shared" si="96"/>
        <v>25.937344452074488</v>
      </c>
      <c r="Q593" s="16">
        <f t="shared" si="96"/>
        <v>24.979290011592955</v>
      </c>
      <c r="R593" s="16">
        <f t="shared" si="94"/>
        <v>35.08955751678662</v>
      </c>
      <c r="S593" s="5">
        <f t="shared" si="91"/>
        <v>0</v>
      </c>
      <c r="T593" s="17">
        <f t="shared" si="95"/>
        <v>0</v>
      </c>
    </row>
    <row r="594" spans="1:20" x14ac:dyDescent="0.25">
      <c r="A594" s="24">
        <v>42546.541666666664</v>
      </c>
      <c r="B594" s="10">
        <v>87.924999999999997</v>
      </c>
      <c r="C594" s="9">
        <v>7264.3635000000004</v>
      </c>
      <c r="D594" s="10">
        <v>87.924999999999997</v>
      </c>
      <c r="E594" s="9">
        <v>7264.3640000000005</v>
      </c>
      <c r="F594" s="10">
        <f t="shared" si="92"/>
        <v>0</v>
      </c>
      <c r="G594" s="9">
        <f t="shared" si="92"/>
        <v>-5.0000000010186341E-4</v>
      </c>
      <c r="H594" s="23">
        <v>0</v>
      </c>
      <c r="I594" s="23">
        <f t="shared" si="93"/>
        <v>0</v>
      </c>
      <c r="J594" s="16">
        <f t="shared" si="90"/>
        <v>0</v>
      </c>
      <c r="K594" s="87"/>
      <c r="L594" s="86"/>
      <c r="M594" s="16">
        <f t="shared" si="96"/>
        <v>35.08955751678662</v>
      </c>
      <c r="N594" s="16">
        <f t="shared" si="96"/>
        <v>25.991832636265841</v>
      </c>
      <c r="O594" s="16">
        <f t="shared" si="96"/>
        <v>24.783030990213618</v>
      </c>
      <c r="P594" s="16">
        <f t="shared" si="96"/>
        <v>25.937344452074488</v>
      </c>
      <c r="Q594" s="16">
        <f t="shared" si="96"/>
        <v>24.979290011592955</v>
      </c>
      <c r="R594" s="16">
        <f t="shared" si="94"/>
        <v>35.08955751678662</v>
      </c>
      <c r="S594" s="5">
        <f t="shared" si="91"/>
        <v>0</v>
      </c>
      <c r="T594" s="17">
        <f t="shared" si="95"/>
        <v>0</v>
      </c>
    </row>
    <row r="595" spans="1:20" x14ac:dyDescent="0.25">
      <c r="A595" s="24">
        <v>42546.583333333336</v>
      </c>
      <c r="B595" s="10">
        <v>105.497</v>
      </c>
      <c r="C595" s="9">
        <v>2685.9536199999998</v>
      </c>
      <c r="D595" s="15">
        <v>37.17</v>
      </c>
      <c r="E595" s="15">
        <v>946.35599999999999</v>
      </c>
      <c r="F595" s="10">
        <f t="shared" si="92"/>
        <v>68.326999999999998</v>
      </c>
      <c r="G595" s="9">
        <f t="shared" si="92"/>
        <v>1739.5976199999998</v>
      </c>
      <c r="H595" s="23">
        <v>0</v>
      </c>
      <c r="I595" s="23">
        <f t="shared" si="93"/>
        <v>68.326999999999998</v>
      </c>
      <c r="J595" s="16">
        <f t="shared" si="90"/>
        <v>25.459885843078137</v>
      </c>
      <c r="K595" s="87"/>
      <c r="L595" s="86"/>
      <c r="M595" s="16">
        <f t="shared" si="96"/>
        <v>35.08955751678662</v>
      </c>
      <c r="N595" s="16">
        <f t="shared" si="96"/>
        <v>25.991832636265841</v>
      </c>
      <c r="O595" s="16">
        <f t="shared" si="96"/>
        <v>24.783030990213618</v>
      </c>
      <c r="P595" s="16">
        <f t="shared" si="96"/>
        <v>25.937344452074488</v>
      </c>
      <c r="Q595" s="16">
        <f t="shared" si="96"/>
        <v>24.979290011592955</v>
      </c>
      <c r="R595" s="16">
        <f t="shared" si="94"/>
        <v>35.08955751678662</v>
      </c>
      <c r="S595" s="5">
        <f t="shared" si="91"/>
        <v>0</v>
      </c>
      <c r="T595" s="17">
        <f t="shared" si="95"/>
        <v>0</v>
      </c>
    </row>
    <row r="596" spans="1:20" x14ac:dyDescent="0.25">
      <c r="A596" s="24">
        <v>42546.625</v>
      </c>
      <c r="B596" s="10">
        <v>73.308999999999997</v>
      </c>
      <c r="C596" s="9">
        <v>2666.9814200000001</v>
      </c>
      <c r="D596" s="15">
        <v>73.308999999999997</v>
      </c>
      <c r="E596" s="15">
        <v>2666.9810000000002</v>
      </c>
      <c r="F596" s="10">
        <f t="shared" si="92"/>
        <v>0</v>
      </c>
      <c r="G596" s="9">
        <f t="shared" si="92"/>
        <v>4.1999999984909664E-4</v>
      </c>
      <c r="H596" s="23">
        <v>0</v>
      </c>
      <c r="I596" s="23">
        <f t="shared" si="93"/>
        <v>0</v>
      </c>
      <c r="J596" s="16">
        <f t="shared" si="90"/>
        <v>0</v>
      </c>
      <c r="K596" s="87"/>
      <c r="L596" s="86"/>
      <c r="M596" s="16">
        <f t="shared" si="96"/>
        <v>35.08955751678662</v>
      </c>
      <c r="N596" s="16">
        <f t="shared" si="96"/>
        <v>25.991832636265841</v>
      </c>
      <c r="O596" s="16">
        <f t="shared" si="96"/>
        <v>24.783030990213618</v>
      </c>
      <c r="P596" s="16">
        <f t="shared" si="96"/>
        <v>25.937344452074488</v>
      </c>
      <c r="Q596" s="16">
        <f t="shared" si="96"/>
        <v>24.979290011592955</v>
      </c>
      <c r="R596" s="16">
        <f t="shared" si="94"/>
        <v>35.08955751678662</v>
      </c>
      <c r="S596" s="5">
        <f t="shared" si="91"/>
        <v>0</v>
      </c>
      <c r="T596" s="17">
        <f t="shared" si="95"/>
        <v>0</v>
      </c>
    </row>
    <row r="597" spans="1:20" x14ac:dyDescent="0.25">
      <c r="A597" s="24">
        <v>42546.666666666664</v>
      </c>
      <c r="B597" s="10">
        <v>69.884</v>
      </c>
      <c r="C597" s="9">
        <v>4419.4641600000004</v>
      </c>
      <c r="D597" s="15">
        <v>69.884</v>
      </c>
      <c r="E597" s="15">
        <v>4419.4639999999999</v>
      </c>
      <c r="F597" s="10">
        <f t="shared" si="92"/>
        <v>0</v>
      </c>
      <c r="G597" s="9">
        <f t="shared" si="92"/>
        <v>1.6000000050553354E-4</v>
      </c>
      <c r="H597" s="23">
        <v>0</v>
      </c>
      <c r="I597" s="23">
        <f t="shared" si="93"/>
        <v>0</v>
      </c>
      <c r="J597" s="16">
        <f t="shared" si="90"/>
        <v>0</v>
      </c>
      <c r="K597" s="87"/>
      <c r="L597" s="86"/>
      <c r="M597" s="16">
        <f t="shared" si="96"/>
        <v>35.08955751678662</v>
      </c>
      <c r="N597" s="16">
        <f t="shared" si="96"/>
        <v>25.991832636265841</v>
      </c>
      <c r="O597" s="16">
        <f t="shared" si="96"/>
        <v>24.783030990213618</v>
      </c>
      <c r="P597" s="16">
        <f t="shared" si="96"/>
        <v>25.937344452074488</v>
      </c>
      <c r="Q597" s="16">
        <f t="shared" si="96"/>
        <v>24.979290011592955</v>
      </c>
      <c r="R597" s="16">
        <f t="shared" si="94"/>
        <v>35.08955751678662</v>
      </c>
      <c r="S597" s="5">
        <f t="shared" si="91"/>
        <v>0</v>
      </c>
      <c r="T597" s="17">
        <f t="shared" si="95"/>
        <v>0</v>
      </c>
    </row>
    <row r="598" spans="1:20" x14ac:dyDescent="0.25">
      <c r="A598" s="24">
        <v>42546.708333333336</v>
      </c>
      <c r="B598" s="10">
        <v>78.159000000000006</v>
      </c>
      <c r="C598" s="9">
        <v>3393.6637799999999</v>
      </c>
      <c r="D598" s="10">
        <v>78.159000000000006</v>
      </c>
      <c r="E598" s="9">
        <v>3393.6640000000002</v>
      </c>
      <c r="F598" s="10">
        <f t="shared" si="92"/>
        <v>0</v>
      </c>
      <c r="G598" s="9">
        <f t="shared" si="92"/>
        <v>-2.200000003540481E-4</v>
      </c>
      <c r="H598" s="23">
        <v>0</v>
      </c>
      <c r="I598" s="23">
        <f t="shared" si="93"/>
        <v>0</v>
      </c>
      <c r="J598" s="16">
        <f t="shared" si="90"/>
        <v>0</v>
      </c>
      <c r="K598" s="87"/>
      <c r="L598" s="86"/>
      <c r="M598" s="16">
        <f t="shared" si="96"/>
        <v>35.08955751678662</v>
      </c>
      <c r="N598" s="16">
        <f t="shared" si="96"/>
        <v>25.991832636265841</v>
      </c>
      <c r="O598" s="16">
        <f t="shared" si="96"/>
        <v>24.783030990213618</v>
      </c>
      <c r="P598" s="16">
        <f t="shared" si="96"/>
        <v>25.937344452074488</v>
      </c>
      <c r="Q598" s="16">
        <f t="shared" si="96"/>
        <v>24.979290011592955</v>
      </c>
      <c r="R598" s="16">
        <f t="shared" si="94"/>
        <v>35.08955751678662</v>
      </c>
      <c r="S598" s="5">
        <f t="shared" si="91"/>
        <v>0</v>
      </c>
      <c r="T598" s="17">
        <f t="shared" si="95"/>
        <v>0</v>
      </c>
    </row>
    <row r="599" spans="1:20" x14ac:dyDescent="0.25">
      <c r="A599" s="24">
        <v>42546.75</v>
      </c>
      <c r="B599" s="10">
        <v>79.188999999999993</v>
      </c>
      <c r="C599" s="9">
        <v>5581.2407199999998</v>
      </c>
      <c r="D599" s="10">
        <v>79.189000000000007</v>
      </c>
      <c r="E599" s="9">
        <v>5581.241</v>
      </c>
      <c r="F599" s="10">
        <f t="shared" si="92"/>
        <v>0</v>
      </c>
      <c r="G599" s="9">
        <f t="shared" si="92"/>
        <v>-2.8000000020256266E-4</v>
      </c>
      <c r="H599" s="23">
        <v>0</v>
      </c>
      <c r="I599" s="23">
        <f t="shared" si="93"/>
        <v>0</v>
      </c>
      <c r="J599" s="16">
        <f t="shared" si="90"/>
        <v>0</v>
      </c>
      <c r="K599" s="87"/>
      <c r="L599" s="86"/>
      <c r="M599" s="16">
        <f t="shared" si="96"/>
        <v>35.08955751678662</v>
      </c>
      <c r="N599" s="16">
        <f t="shared" si="96"/>
        <v>25.991832636265841</v>
      </c>
      <c r="O599" s="16">
        <f t="shared" si="96"/>
        <v>24.783030990213618</v>
      </c>
      <c r="P599" s="16">
        <f t="shared" si="96"/>
        <v>25.937344452074488</v>
      </c>
      <c r="Q599" s="16">
        <f t="shared" si="96"/>
        <v>24.979290011592955</v>
      </c>
      <c r="R599" s="16">
        <f t="shared" si="94"/>
        <v>35.08955751678662</v>
      </c>
      <c r="S599" s="5">
        <f t="shared" si="91"/>
        <v>0</v>
      </c>
      <c r="T599" s="17">
        <f t="shared" si="95"/>
        <v>0</v>
      </c>
    </row>
    <row r="600" spans="1:20" x14ac:dyDescent="0.25">
      <c r="A600" s="24">
        <v>42546.791666666664</v>
      </c>
      <c r="B600" s="10">
        <v>79.841999999999999</v>
      </c>
      <c r="C600" s="9">
        <v>2706.6437999999998</v>
      </c>
      <c r="D600" s="10">
        <v>79.841999999999999</v>
      </c>
      <c r="E600" s="9">
        <v>2706.6440000000002</v>
      </c>
      <c r="F600" s="10">
        <f t="shared" si="92"/>
        <v>0</v>
      </c>
      <c r="G600" s="9">
        <f t="shared" si="92"/>
        <v>-2.0000000040454324E-4</v>
      </c>
      <c r="H600" s="23">
        <v>0</v>
      </c>
      <c r="I600" s="23">
        <f t="shared" si="93"/>
        <v>0</v>
      </c>
      <c r="J600" s="16">
        <f t="shared" si="90"/>
        <v>0</v>
      </c>
      <c r="K600" s="87"/>
      <c r="L600" s="86"/>
      <c r="M600" s="16">
        <f t="shared" ref="M600:Q615" si="97">M599</f>
        <v>35.08955751678662</v>
      </c>
      <c r="N600" s="16">
        <f t="shared" si="97"/>
        <v>25.991832636265841</v>
      </c>
      <c r="O600" s="16">
        <f t="shared" si="97"/>
        <v>24.783030990213618</v>
      </c>
      <c r="P600" s="16">
        <f t="shared" si="97"/>
        <v>25.937344452074488</v>
      </c>
      <c r="Q600" s="16">
        <f t="shared" si="97"/>
        <v>24.979290011592955</v>
      </c>
      <c r="R600" s="16">
        <f t="shared" si="94"/>
        <v>35.08955751678662</v>
      </c>
      <c r="S600" s="5">
        <f t="shared" si="91"/>
        <v>0</v>
      </c>
      <c r="T600" s="17">
        <f t="shared" si="95"/>
        <v>0</v>
      </c>
    </row>
    <row r="601" spans="1:20" x14ac:dyDescent="0.25">
      <c r="A601" s="24">
        <v>42546.833333333336</v>
      </c>
      <c r="B601" s="10">
        <v>84.460999999999999</v>
      </c>
      <c r="C601" s="9">
        <v>2549.8775900000001</v>
      </c>
      <c r="D601" s="10">
        <v>84.460999999999999</v>
      </c>
      <c r="E601" s="9">
        <v>2549.8780000000002</v>
      </c>
      <c r="F601" s="10">
        <f t="shared" si="92"/>
        <v>0</v>
      </c>
      <c r="G601" s="9">
        <f t="shared" si="92"/>
        <v>-4.1000000010171789E-4</v>
      </c>
      <c r="H601" s="23">
        <v>0</v>
      </c>
      <c r="I601" s="23">
        <f t="shared" si="93"/>
        <v>0</v>
      </c>
      <c r="J601" s="16">
        <f t="shared" si="90"/>
        <v>0</v>
      </c>
      <c r="K601" s="87"/>
      <c r="L601" s="86"/>
      <c r="M601" s="16">
        <f t="shared" si="97"/>
        <v>35.08955751678662</v>
      </c>
      <c r="N601" s="16">
        <f t="shared" si="97"/>
        <v>25.991832636265841</v>
      </c>
      <c r="O601" s="16">
        <f t="shared" si="97"/>
        <v>24.783030990213618</v>
      </c>
      <c r="P601" s="16">
        <f t="shared" si="97"/>
        <v>25.937344452074488</v>
      </c>
      <c r="Q601" s="16">
        <f t="shared" si="97"/>
        <v>24.979290011592955</v>
      </c>
      <c r="R601" s="16">
        <f t="shared" si="94"/>
        <v>35.08955751678662</v>
      </c>
      <c r="S601" s="5">
        <f t="shared" si="91"/>
        <v>0</v>
      </c>
      <c r="T601" s="17">
        <f t="shared" si="95"/>
        <v>0</v>
      </c>
    </row>
    <row r="602" spans="1:20" x14ac:dyDescent="0.25">
      <c r="A602" s="24">
        <v>42546.875</v>
      </c>
      <c r="B602" s="10">
        <v>84.605999999999995</v>
      </c>
      <c r="C602" s="9">
        <v>2264.9026199999998</v>
      </c>
      <c r="D602" s="10">
        <v>84.606000000000009</v>
      </c>
      <c r="E602" s="9">
        <v>2264.9030000000002</v>
      </c>
      <c r="F602" s="10">
        <f t="shared" si="92"/>
        <v>0</v>
      </c>
      <c r="G602" s="9">
        <f t="shared" si="92"/>
        <v>-3.8000000040483428E-4</v>
      </c>
      <c r="H602" s="23">
        <v>0</v>
      </c>
      <c r="I602" s="23">
        <f t="shared" si="93"/>
        <v>0</v>
      </c>
      <c r="J602" s="16">
        <f t="shared" si="90"/>
        <v>0</v>
      </c>
      <c r="K602" s="87"/>
      <c r="L602" s="86"/>
      <c r="M602" s="16">
        <f t="shared" si="97"/>
        <v>35.08955751678662</v>
      </c>
      <c r="N602" s="16">
        <f t="shared" si="97"/>
        <v>25.991832636265841</v>
      </c>
      <c r="O602" s="16">
        <f t="shared" si="97"/>
        <v>24.783030990213618</v>
      </c>
      <c r="P602" s="16">
        <f t="shared" si="97"/>
        <v>25.937344452074488</v>
      </c>
      <c r="Q602" s="16">
        <f t="shared" si="97"/>
        <v>24.979290011592955</v>
      </c>
      <c r="R602" s="16">
        <f t="shared" si="94"/>
        <v>35.08955751678662</v>
      </c>
      <c r="S602" s="5">
        <f t="shared" si="91"/>
        <v>0</v>
      </c>
      <c r="T602" s="17">
        <f t="shared" si="95"/>
        <v>0</v>
      </c>
    </row>
    <row r="603" spans="1:20" x14ac:dyDescent="0.25">
      <c r="A603" s="24">
        <v>42546.916666666664</v>
      </c>
      <c r="B603" s="10">
        <v>81.811999999999998</v>
      </c>
      <c r="C603" s="9">
        <v>2105.8408800000002</v>
      </c>
      <c r="D603" s="10">
        <v>81.811999999999998</v>
      </c>
      <c r="E603" s="9">
        <v>2105.8409999999999</v>
      </c>
      <c r="F603" s="10">
        <f t="shared" si="92"/>
        <v>0</v>
      </c>
      <c r="G603" s="9">
        <f t="shared" si="92"/>
        <v>-1.1999999969702912E-4</v>
      </c>
      <c r="H603" s="23">
        <v>0</v>
      </c>
      <c r="I603" s="23">
        <f t="shared" si="93"/>
        <v>0</v>
      </c>
      <c r="J603" s="16">
        <f t="shared" si="90"/>
        <v>0</v>
      </c>
      <c r="K603" s="87"/>
      <c r="L603" s="86"/>
      <c r="M603" s="16">
        <f t="shared" si="97"/>
        <v>35.08955751678662</v>
      </c>
      <c r="N603" s="16">
        <f t="shared" si="97"/>
        <v>25.991832636265841</v>
      </c>
      <c r="O603" s="16">
        <f t="shared" si="97"/>
        <v>24.783030990213618</v>
      </c>
      <c r="P603" s="16">
        <f t="shared" si="97"/>
        <v>25.937344452074488</v>
      </c>
      <c r="Q603" s="16">
        <f t="shared" si="97"/>
        <v>24.979290011592955</v>
      </c>
      <c r="R603" s="16">
        <f t="shared" si="94"/>
        <v>35.08955751678662</v>
      </c>
      <c r="S603" s="5">
        <f t="shared" si="91"/>
        <v>0</v>
      </c>
      <c r="T603" s="17">
        <f t="shared" si="95"/>
        <v>0</v>
      </c>
    </row>
    <row r="604" spans="1:20" x14ac:dyDescent="0.25">
      <c r="A604" s="24">
        <v>42546.958333333336</v>
      </c>
      <c r="B604" s="10">
        <v>0</v>
      </c>
      <c r="C604" s="9">
        <v>0</v>
      </c>
      <c r="D604" s="10">
        <v>0</v>
      </c>
      <c r="E604" s="9">
        <v>0</v>
      </c>
      <c r="F604" s="10">
        <f t="shared" si="92"/>
        <v>0</v>
      </c>
      <c r="G604" s="9">
        <f t="shared" si="92"/>
        <v>0</v>
      </c>
      <c r="H604" s="23">
        <v>0</v>
      </c>
      <c r="I604" s="23">
        <f t="shared" si="93"/>
        <v>0</v>
      </c>
      <c r="J604" s="16">
        <f t="shared" si="90"/>
        <v>0</v>
      </c>
      <c r="K604" s="87"/>
      <c r="L604" s="86"/>
      <c r="M604" s="16">
        <f t="shared" si="97"/>
        <v>35.08955751678662</v>
      </c>
      <c r="N604" s="16">
        <f t="shared" si="97"/>
        <v>25.991832636265841</v>
      </c>
      <c r="O604" s="16">
        <f t="shared" si="97"/>
        <v>24.783030990213618</v>
      </c>
      <c r="P604" s="16">
        <f t="shared" si="97"/>
        <v>25.937344452074488</v>
      </c>
      <c r="Q604" s="16">
        <f t="shared" si="97"/>
        <v>24.979290011592955</v>
      </c>
      <c r="R604" s="16">
        <f t="shared" si="94"/>
        <v>35.08955751678662</v>
      </c>
      <c r="S604" s="5">
        <f t="shared" si="91"/>
        <v>0</v>
      </c>
      <c r="T604" s="17">
        <f t="shared" si="95"/>
        <v>0</v>
      </c>
    </row>
    <row r="605" spans="1:20" x14ac:dyDescent="0.25">
      <c r="A605" s="24">
        <v>42547</v>
      </c>
      <c r="B605" s="10">
        <v>0</v>
      </c>
      <c r="C605" s="9">
        <v>0</v>
      </c>
      <c r="D605" s="10">
        <v>0</v>
      </c>
      <c r="E605" s="9">
        <v>0</v>
      </c>
      <c r="F605" s="10">
        <f t="shared" si="92"/>
        <v>0</v>
      </c>
      <c r="G605" s="9">
        <f t="shared" si="92"/>
        <v>0</v>
      </c>
      <c r="H605" s="23">
        <v>0</v>
      </c>
      <c r="I605" s="23">
        <f t="shared" si="93"/>
        <v>0</v>
      </c>
      <c r="J605" s="16">
        <f t="shared" si="90"/>
        <v>0</v>
      </c>
      <c r="K605" s="87"/>
      <c r="L605" s="86"/>
      <c r="M605" s="16">
        <f t="shared" si="97"/>
        <v>35.08955751678662</v>
      </c>
      <c r="N605" s="16">
        <f t="shared" si="97"/>
        <v>25.991832636265841</v>
      </c>
      <c r="O605" s="16">
        <f t="shared" si="97"/>
        <v>24.783030990213618</v>
      </c>
      <c r="P605" s="16">
        <f t="shared" si="97"/>
        <v>25.937344452074488</v>
      </c>
      <c r="Q605" s="16">
        <f t="shared" si="97"/>
        <v>24.979290011592955</v>
      </c>
      <c r="R605" s="16">
        <f t="shared" si="94"/>
        <v>35.08955751678662</v>
      </c>
      <c r="S605" s="5">
        <f t="shared" si="91"/>
        <v>0</v>
      </c>
      <c r="T605" s="17">
        <f t="shared" si="95"/>
        <v>0</v>
      </c>
    </row>
    <row r="606" spans="1:20" x14ac:dyDescent="0.25">
      <c r="A606" s="24">
        <v>42547.041666666664</v>
      </c>
      <c r="B606" s="10">
        <v>0</v>
      </c>
      <c r="C606" s="9">
        <v>0</v>
      </c>
      <c r="D606" s="10">
        <v>0</v>
      </c>
      <c r="E606" s="9">
        <v>0</v>
      </c>
      <c r="F606" s="10">
        <f t="shared" si="92"/>
        <v>0</v>
      </c>
      <c r="G606" s="9">
        <f t="shared" si="92"/>
        <v>0</v>
      </c>
      <c r="H606" s="23">
        <v>0</v>
      </c>
      <c r="I606" s="23">
        <f t="shared" si="93"/>
        <v>0</v>
      </c>
      <c r="J606" s="16">
        <f t="shared" si="90"/>
        <v>0</v>
      </c>
      <c r="K606" s="87"/>
      <c r="L606" s="86"/>
      <c r="M606" s="16">
        <f t="shared" si="97"/>
        <v>35.08955751678662</v>
      </c>
      <c r="N606" s="16">
        <f t="shared" si="97"/>
        <v>25.991832636265841</v>
      </c>
      <c r="O606" s="16">
        <f t="shared" si="97"/>
        <v>24.783030990213618</v>
      </c>
      <c r="P606" s="16">
        <f t="shared" si="97"/>
        <v>25.937344452074488</v>
      </c>
      <c r="Q606" s="16">
        <f t="shared" si="97"/>
        <v>24.979290011592955</v>
      </c>
      <c r="R606" s="16">
        <f t="shared" si="94"/>
        <v>35.08955751678662</v>
      </c>
      <c r="S606" s="5">
        <f t="shared" si="91"/>
        <v>0</v>
      </c>
      <c r="T606" s="17">
        <f t="shared" si="95"/>
        <v>0</v>
      </c>
    </row>
    <row r="607" spans="1:20" x14ac:dyDescent="0.25">
      <c r="A607" s="24">
        <v>42547.083333333336</v>
      </c>
      <c r="B607" s="10">
        <v>0</v>
      </c>
      <c r="C607" s="9">
        <v>0</v>
      </c>
      <c r="D607" s="10">
        <v>0</v>
      </c>
      <c r="E607" s="9">
        <v>0</v>
      </c>
      <c r="F607" s="10">
        <f t="shared" si="92"/>
        <v>0</v>
      </c>
      <c r="G607" s="9">
        <f t="shared" si="92"/>
        <v>0</v>
      </c>
      <c r="H607" s="23">
        <v>0</v>
      </c>
      <c r="I607" s="23">
        <f t="shared" si="93"/>
        <v>0</v>
      </c>
      <c r="J607" s="16">
        <f t="shared" si="90"/>
        <v>0</v>
      </c>
      <c r="K607" s="87"/>
      <c r="L607" s="86"/>
      <c r="M607" s="16">
        <f t="shared" si="97"/>
        <v>35.08955751678662</v>
      </c>
      <c r="N607" s="16">
        <f t="shared" si="97"/>
        <v>25.991832636265841</v>
      </c>
      <c r="O607" s="16">
        <f t="shared" si="97"/>
        <v>24.783030990213618</v>
      </c>
      <c r="P607" s="16">
        <f t="shared" si="97"/>
        <v>25.937344452074488</v>
      </c>
      <c r="Q607" s="16">
        <f t="shared" si="97"/>
        <v>24.979290011592955</v>
      </c>
      <c r="R607" s="16">
        <f t="shared" si="94"/>
        <v>35.08955751678662</v>
      </c>
      <c r="S607" s="5">
        <f t="shared" si="91"/>
        <v>0</v>
      </c>
      <c r="T607" s="17">
        <f t="shared" si="95"/>
        <v>0</v>
      </c>
    </row>
    <row r="608" spans="1:20" x14ac:dyDescent="0.25">
      <c r="A608" s="24">
        <v>42547.125</v>
      </c>
      <c r="B608" s="10">
        <v>0</v>
      </c>
      <c r="C608" s="9">
        <v>0</v>
      </c>
      <c r="D608" s="10">
        <v>0</v>
      </c>
      <c r="E608" s="9">
        <v>0</v>
      </c>
      <c r="F608" s="10">
        <f t="shared" si="92"/>
        <v>0</v>
      </c>
      <c r="G608" s="9">
        <f t="shared" si="92"/>
        <v>0</v>
      </c>
      <c r="H608" s="23">
        <v>0</v>
      </c>
      <c r="I608" s="23">
        <f t="shared" si="93"/>
        <v>0</v>
      </c>
      <c r="J608" s="16">
        <f t="shared" si="90"/>
        <v>0</v>
      </c>
      <c r="K608" s="87"/>
      <c r="L608" s="86"/>
      <c r="M608" s="16">
        <f t="shared" si="97"/>
        <v>35.08955751678662</v>
      </c>
      <c r="N608" s="16">
        <f t="shared" si="97"/>
        <v>25.991832636265841</v>
      </c>
      <c r="O608" s="16">
        <f t="shared" si="97"/>
        <v>24.783030990213618</v>
      </c>
      <c r="P608" s="16">
        <f t="shared" si="97"/>
        <v>25.937344452074488</v>
      </c>
      <c r="Q608" s="16">
        <f t="shared" si="97"/>
        <v>24.979290011592955</v>
      </c>
      <c r="R608" s="16">
        <f t="shared" si="94"/>
        <v>35.08955751678662</v>
      </c>
      <c r="S608" s="5">
        <f t="shared" si="91"/>
        <v>0</v>
      </c>
      <c r="T608" s="17">
        <f t="shared" si="95"/>
        <v>0</v>
      </c>
    </row>
    <row r="609" spans="1:20" x14ac:dyDescent="0.25">
      <c r="A609" s="24">
        <v>42547.166666666664</v>
      </c>
      <c r="B609" s="10">
        <v>0</v>
      </c>
      <c r="C609" s="9">
        <v>0</v>
      </c>
      <c r="D609" s="15">
        <v>0</v>
      </c>
      <c r="E609" s="15">
        <v>0</v>
      </c>
      <c r="F609" s="10">
        <f t="shared" si="92"/>
        <v>0</v>
      </c>
      <c r="G609" s="9">
        <f t="shared" si="92"/>
        <v>0</v>
      </c>
      <c r="H609" s="23">
        <v>0</v>
      </c>
      <c r="I609" s="23">
        <f t="shared" si="93"/>
        <v>0</v>
      </c>
      <c r="J609" s="16">
        <f t="shared" si="90"/>
        <v>0</v>
      </c>
      <c r="K609" s="87"/>
      <c r="L609" s="86"/>
      <c r="M609" s="16">
        <f t="shared" si="97"/>
        <v>35.08955751678662</v>
      </c>
      <c r="N609" s="16">
        <f t="shared" si="97"/>
        <v>25.991832636265841</v>
      </c>
      <c r="O609" s="16">
        <f t="shared" si="97"/>
        <v>24.783030990213618</v>
      </c>
      <c r="P609" s="16">
        <f t="shared" si="97"/>
        <v>25.937344452074488</v>
      </c>
      <c r="Q609" s="16">
        <f t="shared" si="97"/>
        <v>24.979290011592955</v>
      </c>
      <c r="R609" s="16">
        <f t="shared" si="94"/>
        <v>35.08955751678662</v>
      </c>
      <c r="S609" s="5">
        <f t="shared" si="91"/>
        <v>0</v>
      </c>
      <c r="T609" s="17">
        <f t="shared" si="95"/>
        <v>0</v>
      </c>
    </row>
    <row r="610" spans="1:20" x14ac:dyDescent="0.25">
      <c r="A610" s="24">
        <v>42547.208333333336</v>
      </c>
      <c r="B610" s="10">
        <v>0</v>
      </c>
      <c r="C610" s="9">
        <v>0</v>
      </c>
      <c r="D610" s="15">
        <v>0</v>
      </c>
      <c r="E610" s="15">
        <v>0</v>
      </c>
      <c r="F610" s="10">
        <f t="shared" si="92"/>
        <v>0</v>
      </c>
      <c r="G610" s="9">
        <f t="shared" si="92"/>
        <v>0</v>
      </c>
      <c r="H610" s="23">
        <v>0</v>
      </c>
      <c r="I610" s="23">
        <f t="shared" si="93"/>
        <v>0</v>
      </c>
      <c r="J610" s="16">
        <f t="shared" si="90"/>
        <v>0</v>
      </c>
      <c r="K610" s="87"/>
      <c r="L610" s="86"/>
      <c r="M610" s="16">
        <f t="shared" si="97"/>
        <v>35.08955751678662</v>
      </c>
      <c r="N610" s="16">
        <f t="shared" si="97"/>
        <v>25.991832636265841</v>
      </c>
      <c r="O610" s="16">
        <f t="shared" si="97"/>
        <v>24.783030990213618</v>
      </c>
      <c r="P610" s="16">
        <f t="shared" si="97"/>
        <v>25.937344452074488</v>
      </c>
      <c r="Q610" s="16">
        <f t="shared" si="97"/>
        <v>24.979290011592955</v>
      </c>
      <c r="R610" s="16">
        <f t="shared" si="94"/>
        <v>35.08955751678662</v>
      </c>
      <c r="S610" s="5">
        <f t="shared" si="91"/>
        <v>0</v>
      </c>
      <c r="T610" s="17">
        <f t="shared" si="95"/>
        <v>0</v>
      </c>
    </row>
    <row r="611" spans="1:20" x14ac:dyDescent="0.25">
      <c r="A611" s="24">
        <v>42547.25</v>
      </c>
      <c r="B611" s="10">
        <v>0</v>
      </c>
      <c r="C611" s="9">
        <v>0</v>
      </c>
      <c r="D611" s="15">
        <v>0</v>
      </c>
      <c r="E611" s="15">
        <v>0</v>
      </c>
      <c r="F611" s="10">
        <f t="shared" si="92"/>
        <v>0</v>
      </c>
      <c r="G611" s="9">
        <f t="shared" si="92"/>
        <v>0</v>
      </c>
      <c r="H611" s="23">
        <v>0</v>
      </c>
      <c r="I611" s="23">
        <f t="shared" si="93"/>
        <v>0</v>
      </c>
      <c r="J611" s="16">
        <f t="shared" si="90"/>
        <v>0</v>
      </c>
      <c r="K611" s="87"/>
      <c r="L611" s="86"/>
      <c r="M611" s="16">
        <f t="shared" si="97"/>
        <v>35.08955751678662</v>
      </c>
      <c r="N611" s="16">
        <f t="shared" si="97"/>
        <v>25.991832636265841</v>
      </c>
      <c r="O611" s="16">
        <f t="shared" si="97"/>
        <v>24.783030990213618</v>
      </c>
      <c r="P611" s="16">
        <f t="shared" si="97"/>
        <v>25.937344452074488</v>
      </c>
      <c r="Q611" s="16">
        <f t="shared" si="97"/>
        <v>24.979290011592955</v>
      </c>
      <c r="R611" s="16">
        <f t="shared" si="94"/>
        <v>35.08955751678662</v>
      </c>
      <c r="S611" s="5">
        <f t="shared" si="91"/>
        <v>0</v>
      </c>
      <c r="T611" s="17">
        <f t="shared" si="95"/>
        <v>0</v>
      </c>
    </row>
    <row r="612" spans="1:20" x14ac:dyDescent="0.25">
      <c r="A612" s="24">
        <v>42547.291666666664</v>
      </c>
      <c r="B612" s="10">
        <v>0</v>
      </c>
      <c r="C612" s="9">
        <v>0</v>
      </c>
      <c r="D612" s="10">
        <v>0</v>
      </c>
      <c r="E612" s="9">
        <v>0</v>
      </c>
      <c r="F612" s="10">
        <f t="shared" si="92"/>
        <v>0</v>
      </c>
      <c r="G612" s="9">
        <f t="shared" si="92"/>
        <v>0</v>
      </c>
      <c r="H612" s="23">
        <v>0</v>
      </c>
      <c r="I612" s="23">
        <f t="shared" si="93"/>
        <v>0</v>
      </c>
      <c r="J612" s="16">
        <f t="shared" si="90"/>
        <v>0</v>
      </c>
      <c r="K612" s="87"/>
      <c r="L612" s="86"/>
      <c r="M612" s="16">
        <f t="shared" si="97"/>
        <v>35.08955751678662</v>
      </c>
      <c r="N612" s="16">
        <f t="shared" si="97"/>
        <v>25.991832636265841</v>
      </c>
      <c r="O612" s="16">
        <f t="shared" si="97"/>
        <v>24.783030990213618</v>
      </c>
      <c r="P612" s="16">
        <f t="shared" si="97"/>
        <v>25.937344452074488</v>
      </c>
      <c r="Q612" s="16">
        <f t="shared" si="97"/>
        <v>24.979290011592955</v>
      </c>
      <c r="R612" s="16">
        <f t="shared" si="94"/>
        <v>35.08955751678662</v>
      </c>
      <c r="S612" s="5">
        <f t="shared" si="91"/>
        <v>0</v>
      </c>
      <c r="T612" s="17">
        <f t="shared" si="95"/>
        <v>0</v>
      </c>
    </row>
    <row r="613" spans="1:20" x14ac:dyDescent="0.25">
      <c r="A613" s="24">
        <v>42547.333333333336</v>
      </c>
      <c r="B613" s="10">
        <v>0</v>
      </c>
      <c r="C613" s="9">
        <v>0</v>
      </c>
      <c r="D613" s="10">
        <v>0</v>
      </c>
      <c r="E613" s="9">
        <v>0</v>
      </c>
      <c r="F613" s="10">
        <f t="shared" si="92"/>
        <v>0</v>
      </c>
      <c r="G613" s="9">
        <f t="shared" si="92"/>
        <v>0</v>
      </c>
      <c r="H613" s="23">
        <v>0</v>
      </c>
      <c r="I613" s="23">
        <f t="shared" si="93"/>
        <v>0</v>
      </c>
      <c r="J613" s="16">
        <f t="shared" si="90"/>
        <v>0</v>
      </c>
      <c r="K613" s="87"/>
      <c r="L613" s="86"/>
      <c r="M613" s="16">
        <f t="shared" si="97"/>
        <v>35.08955751678662</v>
      </c>
      <c r="N613" s="16">
        <f t="shared" si="97"/>
        <v>25.991832636265841</v>
      </c>
      <c r="O613" s="16">
        <f t="shared" si="97"/>
        <v>24.783030990213618</v>
      </c>
      <c r="P613" s="16">
        <f t="shared" si="97"/>
        <v>25.937344452074488</v>
      </c>
      <c r="Q613" s="16">
        <f t="shared" si="97"/>
        <v>24.979290011592955</v>
      </c>
      <c r="R613" s="16">
        <f t="shared" si="94"/>
        <v>35.08955751678662</v>
      </c>
      <c r="S613" s="5">
        <f t="shared" si="91"/>
        <v>0</v>
      </c>
      <c r="T613" s="17">
        <f t="shared" si="95"/>
        <v>0</v>
      </c>
    </row>
    <row r="614" spans="1:20" x14ac:dyDescent="0.25">
      <c r="A614" s="24">
        <v>42547.375</v>
      </c>
      <c r="B614" s="10">
        <v>66.650999999999996</v>
      </c>
      <c r="C614" s="9">
        <v>1287.03081</v>
      </c>
      <c r="D614" s="10">
        <v>66.650999999999996</v>
      </c>
      <c r="E614" s="9">
        <v>1287.0309999999999</v>
      </c>
      <c r="F614" s="10">
        <f t="shared" si="92"/>
        <v>0</v>
      </c>
      <c r="G614" s="9">
        <f t="shared" si="92"/>
        <v>-1.8999999997504347E-4</v>
      </c>
      <c r="H614" s="23">
        <v>0</v>
      </c>
      <c r="I614" s="23">
        <f t="shared" si="93"/>
        <v>0</v>
      </c>
      <c r="J614" s="16">
        <f t="shared" si="90"/>
        <v>0</v>
      </c>
      <c r="K614" s="87"/>
      <c r="L614" s="86"/>
      <c r="M614" s="16">
        <f t="shared" si="97"/>
        <v>35.08955751678662</v>
      </c>
      <c r="N614" s="16">
        <f t="shared" si="97"/>
        <v>25.991832636265841</v>
      </c>
      <c r="O614" s="16">
        <f t="shared" si="97"/>
        <v>24.783030990213618</v>
      </c>
      <c r="P614" s="16">
        <f t="shared" si="97"/>
        <v>25.937344452074488</v>
      </c>
      <c r="Q614" s="16">
        <f t="shared" si="97"/>
        <v>24.979290011592955</v>
      </c>
      <c r="R614" s="16">
        <f t="shared" si="94"/>
        <v>35.08955751678662</v>
      </c>
      <c r="S614" s="5">
        <f t="shared" si="91"/>
        <v>0</v>
      </c>
      <c r="T614" s="17">
        <f t="shared" si="95"/>
        <v>0</v>
      </c>
    </row>
    <row r="615" spans="1:20" x14ac:dyDescent="0.25">
      <c r="A615" s="24">
        <v>42547.416666666664</v>
      </c>
      <c r="B615" s="10">
        <v>32.704999999999998</v>
      </c>
      <c r="C615" s="9">
        <v>716.56655000000001</v>
      </c>
      <c r="D615" s="10">
        <v>32.704999999999998</v>
      </c>
      <c r="E615" s="9">
        <v>716.56700000000001</v>
      </c>
      <c r="F615" s="10">
        <f t="shared" si="92"/>
        <v>0</v>
      </c>
      <c r="G615" s="9">
        <f t="shared" si="92"/>
        <v>-4.500000000007276E-4</v>
      </c>
      <c r="H615" s="23">
        <v>0</v>
      </c>
      <c r="I615" s="23">
        <f t="shared" si="93"/>
        <v>0</v>
      </c>
      <c r="J615" s="16">
        <f t="shared" si="90"/>
        <v>0</v>
      </c>
      <c r="K615" s="87"/>
      <c r="L615" s="86"/>
      <c r="M615" s="16">
        <f t="shared" si="97"/>
        <v>35.08955751678662</v>
      </c>
      <c r="N615" s="16">
        <f t="shared" si="97"/>
        <v>25.991832636265841</v>
      </c>
      <c r="O615" s="16">
        <f t="shared" si="97"/>
        <v>24.783030990213618</v>
      </c>
      <c r="P615" s="16">
        <f t="shared" si="97"/>
        <v>25.937344452074488</v>
      </c>
      <c r="Q615" s="16">
        <f t="shared" si="97"/>
        <v>24.979290011592955</v>
      </c>
      <c r="R615" s="16">
        <f t="shared" si="94"/>
        <v>35.08955751678662</v>
      </c>
      <c r="S615" s="5">
        <f t="shared" si="91"/>
        <v>0</v>
      </c>
      <c r="T615" s="17">
        <f t="shared" si="95"/>
        <v>0</v>
      </c>
    </row>
    <row r="616" spans="1:20" x14ac:dyDescent="0.25">
      <c r="A616" s="24">
        <v>42547.458333333336</v>
      </c>
      <c r="B616" s="10">
        <v>0</v>
      </c>
      <c r="C616" s="9">
        <v>0</v>
      </c>
      <c r="D616" s="10">
        <v>0</v>
      </c>
      <c r="E616" s="9">
        <v>0</v>
      </c>
      <c r="F616" s="10">
        <f t="shared" si="92"/>
        <v>0</v>
      </c>
      <c r="G616" s="9">
        <f t="shared" si="92"/>
        <v>0</v>
      </c>
      <c r="H616" s="23">
        <v>0</v>
      </c>
      <c r="I616" s="23">
        <f t="shared" si="93"/>
        <v>0</v>
      </c>
      <c r="J616" s="16">
        <f t="shared" si="90"/>
        <v>0</v>
      </c>
      <c r="K616" s="87"/>
      <c r="L616" s="86"/>
      <c r="M616" s="16">
        <f t="shared" ref="M616:Q631" si="98">M615</f>
        <v>35.08955751678662</v>
      </c>
      <c r="N616" s="16">
        <f t="shared" si="98"/>
        <v>25.991832636265841</v>
      </c>
      <c r="O616" s="16">
        <f t="shared" si="98"/>
        <v>24.783030990213618</v>
      </c>
      <c r="P616" s="16">
        <f t="shared" si="98"/>
        <v>25.937344452074488</v>
      </c>
      <c r="Q616" s="16">
        <f t="shared" si="98"/>
        <v>24.979290011592955</v>
      </c>
      <c r="R616" s="16">
        <f t="shared" si="94"/>
        <v>35.08955751678662</v>
      </c>
      <c r="S616" s="5">
        <f t="shared" si="91"/>
        <v>0</v>
      </c>
      <c r="T616" s="17">
        <f t="shared" si="95"/>
        <v>0</v>
      </c>
    </row>
    <row r="617" spans="1:20" x14ac:dyDescent="0.25">
      <c r="A617" s="24">
        <v>42547.5</v>
      </c>
      <c r="B617" s="10">
        <v>0</v>
      </c>
      <c r="C617" s="9">
        <v>0</v>
      </c>
      <c r="D617" s="10">
        <v>0</v>
      </c>
      <c r="E617" s="9">
        <v>0</v>
      </c>
      <c r="F617" s="10">
        <f t="shared" si="92"/>
        <v>0</v>
      </c>
      <c r="G617" s="9">
        <f t="shared" si="92"/>
        <v>0</v>
      </c>
      <c r="H617" s="23">
        <v>0</v>
      </c>
      <c r="I617" s="23">
        <f t="shared" si="93"/>
        <v>0</v>
      </c>
      <c r="J617" s="16">
        <f t="shared" si="90"/>
        <v>0</v>
      </c>
      <c r="K617" s="87"/>
      <c r="L617" s="86"/>
      <c r="M617" s="16">
        <f t="shared" si="98"/>
        <v>35.08955751678662</v>
      </c>
      <c r="N617" s="16">
        <f t="shared" si="98"/>
        <v>25.991832636265841</v>
      </c>
      <c r="O617" s="16">
        <f t="shared" si="98"/>
        <v>24.783030990213618</v>
      </c>
      <c r="P617" s="16">
        <f t="shared" si="98"/>
        <v>25.937344452074488</v>
      </c>
      <c r="Q617" s="16">
        <f t="shared" si="98"/>
        <v>24.979290011592955</v>
      </c>
      <c r="R617" s="16">
        <f t="shared" si="94"/>
        <v>35.08955751678662</v>
      </c>
      <c r="S617" s="5">
        <f t="shared" si="91"/>
        <v>0</v>
      </c>
      <c r="T617" s="17">
        <f t="shared" si="95"/>
        <v>0</v>
      </c>
    </row>
    <row r="618" spans="1:20" x14ac:dyDescent="0.25">
      <c r="A618" s="24">
        <v>42547.541666666664</v>
      </c>
      <c r="B618" s="10">
        <v>54.015000000000001</v>
      </c>
      <c r="C618" s="9">
        <v>2394.48495</v>
      </c>
      <c r="D618" s="10">
        <v>54.015000000000001</v>
      </c>
      <c r="E618" s="9">
        <v>2394.4850000000001</v>
      </c>
      <c r="F618" s="10">
        <f t="shared" si="92"/>
        <v>0</v>
      </c>
      <c r="G618" s="9">
        <f t="shared" si="92"/>
        <v>-5.0000000101135811E-5</v>
      </c>
      <c r="H618" s="23">
        <v>0</v>
      </c>
      <c r="I618" s="23">
        <f t="shared" si="93"/>
        <v>0</v>
      </c>
      <c r="J618" s="16">
        <f t="shared" si="90"/>
        <v>0</v>
      </c>
      <c r="K618" s="87"/>
      <c r="L618" s="86"/>
      <c r="M618" s="16">
        <f t="shared" si="98"/>
        <v>35.08955751678662</v>
      </c>
      <c r="N618" s="16">
        <f t="shared" si="98"/>
        <v>25.991832636265841</v>
      </c>
      <c r="O618" s="16">
        <f t="shared" si="98"/>
        <v>24.783030990213618</v>
      </c>
      <c r="P618" s="16">
        <f t="shared" si="98"/>
        <v>25.937344452074488</v>
      </c>
      <c r="Q618" s="16">
        <f t="shared" si="98"/>
        <v>24.979290011592955</v>
      </c>
      <c r="R618" s="16">
        <f t="shared" si="94"/>
        <v>35.08955751678662</v>
      </c>
      <c r="S618" s="5">
        <f t="shared" si="91"/>
        <v>0</v>
      </c>
      <c r="T618" s="17">
        <f t="shared" si="95"/>
        <v>0</v>
      </c>
    </row>
    <row r="619" spans="1:20" x14ac:dyDescent="0.25">
      <c r="A619" s="24">
        <v>42547.583333333336</v>
      </c>
      <c r="B619" s="10">
        <v>173.524</v>
      </c>
      <c r="C619" s="9">
        <v>4685.1480000000001</v>
      </c>
      <c r="D619" s="10">
        <v>173.524</v>
      </c>
      <c r="E619" s="9">
        <v>4685.1480000000001</v>
      </c>
      <c r="F619" s="10">
        <f t="shared" si="92"/>
        <v>0</v>
      </c>
      <c r="G619" s="9">
        <f t="shared" si="92"/>
        <v>0</v>
      </c>
      <c r="H619" s="23">
        <v>0</v>
      </c>
      <c r="I619" s="23">
        <f t="shared" si="93"/>
        <v>0</v>
      </c>
      <c r="J619" s="16">
        <f t="shared" si="90"/>
        <v>0</v>
      </c>
      <c r="K619" s="87"/>
      <c r="L619" s="86"/>
      <c r="M619" s="16">
        <f t="shared" si="98"/>
        <v>35.08955751678662</v>
      </c>
      <c r="N619" s="16">
        <f t="shared" si="98"/>
        <v>25.991832636265841</v>
      </c>
      <c r="O619" s="16">
        <f t="shared" si="98"/>
        <v>24.783030990213618</v>
      </c>
      <c r="P619" s="16">
        <f t="shared" si="98"/>
        <v>25.937344452074488</v>
      </c>
      <c r="Q619" s="16">
        <f t="shared" si="98"/>
        <v>24.979290011592955</v>
      </c>
      <c r="R619" s="16">
        <f t="shared" si="94"/>
        <v>35.08955751678662</v>
      </c>
      <c r="S619" s="5">
        <f t="shared" si="91"/>
        <v>0</v>
      </c>
      <c r="T619" s="17">
        <f t="shared" si="95"/>
        <v>0</v>
      </c>
    </row>
    <row r="620" spans="1:20" x14ac:dyDescent="0.25">
      <c r="A620" s="24">
        <v>42547.625</v>
      </c>
      <c r="B620" s="10">
        <v>214.76</v>
      </c>
      <c r="C620" s="9">
        <v>5828.5864000000001</v>
      </c>
      <c r="D620" s="10">
        <v>214.76</v>
      </c>
      <c r="E620" s="9">
        <v>5828.5860000000002</v>
      </c>
      <c r="F620" s="10">
        <f t="shared" si="92"/>
        <v>0</v>
      </c>
      <c r="G620" s="9">
        <f t="shared" si="92"/>
        <v>3.9999999989959178E-4</v>
      </c>
      <c r="H620" s="23">
        <v>0</v>
      </c>
      <c r="I620" s="23">
        <f t="shared" si="93"/>
        <v>0</v>
      </c>
      <c r="J620" s="16">
        <f t="shared" si="90"/>
        <v>0</v>
      </c>
      <c r="K620" s="87"/>
      <c r="L620" s="86"/>
      <c r="M620" s="16">
        <f t="shared" si="98"/>
        <v>35.08955751678662</v>
      </c>
      <c r="N620" s="16">
        <f t="shared" si="98"/>
        <v>25.991832636265841</v>
      </c>
      <c r="O620" s="16">
        <f t="shared" si="98"/>
        <v>24.783030990213618</v>
      </c>
      <c r="P620" s="16">
        <f t="shared" si="98"/>
        <v>25.937344452074488</v>
      </c>
      <c r="Q620" s="16">
        <f t="shared" si="98"/>
        <v>24.979290011592955</v>
      </c>
      <c r="R620" s="16">
        <f t="shared" si="94"/>
        <v>35.08955751678662</v>
      </c>
      <c r="S620" s="5">
        <f t="shared" si="91"/>
        <v>0</v>
      </c>
      <c r="T620" s="17">
        <f t="shared" si="95"/>
        <v>0</v>
      </c>
    </row>
    <row r="621" spans="1:20" x14ac:dyDescent="0.25">
      <c r="A621" s="24">
        <v>42547.666666666664</v>
      </c>
      <c r="B621" s="10">
        <v>211.46199999999999</v>
      </c>
      <c r="C621" s="9">
        <v>9714.5642800000005</v>
      </c>
      <c r="D621" s="10">
        <v>211.46200000000002</v>
      </c>
      <c r="E621" s="9">
        <v>9714.5640000000003</v>
      </c>
      <c r="F621" s="10">
        <f t="shared" si="92"/>
        <v>0</v>
      </c>
      <c r="G621" s="9">
        <f t="shared" si="92"/>
        <v>2.8000000020256266E-4</v>
      </c>
      <c r="H621" s="23">
        <v>0</v>
      </c>
      <c r="I621" s="23">
        <f t="shared" si="93"/>
        <v>0</v>
      </c>
      <c r="J621" s="16">
        <f t="shared" si="90"/>
        <v>0</v>
      </c>
      <c r="K621" s="87"/>
      <c r="L621" s="86"/>
      <c r="M621" s="16">
        <f t="shared" si="98"/>
        <v>35.08955751678662</v>
      </c>
      <c r="N621" s="16">
        <f t="shared" si="98"/>
        <v>25.991832636265841</v>
      </c>
      <c r="O621" s="16">
        <f t="shared" si="98"/>
        <v>24.783030990213618</v>
      </c>
      <c r="P621" s="16">
        <f t="shared" si="98"/>
        <v>25.937344452074488</v>
      </c>
      <c r="Q621" s="16">
        <f t="shared" si="98"/>
        <v>24.979290011592955</v>
      </c>
      <c r="R621" s="16">
        <f t="shared" si="94"/>
        <v>35.08955751678662</v>
      </c>
      <c r="S621" s="5">
        <f t="shared" si="91"/>
        <v>0</v>
      </c>
      <c r="T621" s="17">
        <f t="shared" si="95"/>
        <v>0</v>
      </c>
    </row>
    <row r="622" spans="1:20" x14ac:dyDescent="0.25">
      <c r="A622" s="24">
        <v>42547.708333333336</v>
      </c>
      <c r="B622" s="10">
        <v>218.27</v>
      </c>
      <c r="C622" s="9">
        <v>16348.423000000001</v>
      </c>
      <c r="D622" s="10">
        <v>218.27</v>
      </c>
      <c r="E622" s="9">
        <v>16348.423000000001</v>
      </c>
      <c r="F622" s="10">
        <f t="shared" si="92"/>
        <v>0</v>
      </c>
      <c r="G622" s="9">
        <f t="shared" si="92"/>
        <v>0</v>
      </c>
      <c r="H622" s="23">
        <v>0</v>
      </c>
      <c r="I622" s="23">
        <f t="shared" si="93"/>
        <v>0</v>
      </c>
      <c r="J622" s="16">
        <f t="shared" si="90"/>
        <v>0</v>
      </c>
      <c r="K622" s="87"/>
      <c r="L622" s="86"/>
      <c r="M622" s="16">
        <f t="shared" si="98"/>
        <v>35.08955751678662</v>
      </c>
      <c r="N622" s="16">
        <f t="shared" si="98"/>
        <v>25.991832636265841</v>
      </c>
      <c r="O622" s="16">
        <f t="shared" si="98"/>
        <v>24.783030990213618</v>
      </c>
      <c r="P622" s="16">
        <f t="shared" si="98"/>
        <v>25.937344452074488</v>
      </c>
      <c r="Q622" s="16">
        <f t="shared" si="98"/>
        <v>24.979290011592955</v>
      </c>
      <c r="R622" s="16">
        <f t="shared" si="94"/>
        <v>35.08955751678662</v>
      </c>
      <c r="S622" s="5">
        <f t="shared" si="91"/>
        <v>0</v>
      </c>
      <c r="T622" s="17">
        <f t="shared" si="95"/>
        <v>0</v>
      </c>
    </row>
    <row r="623" spans="1:20" x14ac:dyDescent="0.25">
      <c r="A623" s="24">
        <v>42547.75</v>
      </c>
      <c r="B623" s="10">
        <v>222.02</v>
      </c>
      <c r="C623" s="9">
        <v>9922.0738000000001</v>
      </c>
      <c r="D623" s="10">
        <v>222.02</v>
      </c>
      <c r="E623" s="9">
        <v>9922.0740000000005</v>
      </c>
      <c r="F623" s="10">
        <f t="shared" si="92"/>
        <v>0</v>
      </c>
      <c r="G623" s="9">
        <f t="shared" si="92"/>
        <v>-2.0000000040454324E-4</v>
      </c>
      <c r="H623" s="23">
        <v>0</v>
      </c>
      <c r="I623" s="23">
        <f t="shared" si="93"/>
        <v>0</v>
      </c>
      <c r="J623" s="16">
        <f t="shared" si="90"/>
        <v>0</v>
      </c>
      <c r="K623" s="87"/>
      <c r="L623" s="86"/>
      <c r="M623" s="16">
        <f t="shared" si="98"/>
        <v>35.08955751678662</v>
      </c>
      <c r="N623" s="16">
        <f t="shared" si="98"/>
        <v>25.991832636265841</v>
      </c>
      <c r="O623" s="16">
        <f t="shared" si="98"/>
        <v>24.783030990213618</v>
      </c>
      <c r="P623" s="16">
        <f t="shared" si="98"/>
        <v>25.937344452074488</v>
      </c>
      <c r="Q623" s="16">
        <f t="shared" si="98"/>
        <v>24.979290011592955</v>
      </c>
      <c r="R623" s="16">
        <f t="shared" si="94"/>
        <v>35.08955751678662</v>
      </c>
      <c r="S623" s="5">
        <f t="shared" si="91"/>
        <v>0</v>
      </c>
      <c r="T623" s="17">
        <f t="shared" si="95"/>
        <v>0</v>
      </c>
    </row>
    <row r="624" spans="1:20" x14ac:dyDescent="0.25">
      <c r="A624" s="24">
        <v>42547.791666666664</v>
      </c>
      <c r="B624" s="10">
        <v>223.73</v>
      </c>
      <c r="C624" s="9">
        <v>9544.3217999999997</v>
      </c>
      <c r="D624" s="10">
        <v>223.73</v>
      </c>
      <c r="E624" s="9">
        <v>9544.3220000000001</v>
      </c>
      <c r="F624" s="10">
        <f t="shared" si="92"/>
        <v>0</v>
      </c>
      <c r="G624" s="9">
        <f t="shared" si="92"/>
        <v>-2.0000000040454324E-4</v>
      </c>
      <c r="H624" s="23">
        <v>0</v>
      </c>
      <c r="I624" s="23">
        <f t="shared" si="93"/>
        <v>0</v>
      </c>
      <c r="J624" s="16">
        <f t="shared" si="90"/>
        <v>0</v>
      </c>
      <c r="K624" s="87"/>
      <c r="L624" s="86"/>
      <c r="M624" s="16">
        <f t="shared" si="98"/>
        <v>35.08955751678662</v>
      </c>
      <c r="N624" s="16">
        <f t="shared" si="98"/>
        <v>25.991832636265841</v>
      </c>
      <c r="O624" s="16">
        <f t="shared" si="98"/>
        <v>24.783030990213618</v>
      </c>
      <c r="P624" s="16">
        <f t="shared" si="98"/>
        <v>25.937344452074488</v>
      </c>
      <c r="Q624" s="16">
        <f t="shared" si="98"/>
        <v>24.979290011592955</v>
      </c>
      <c r="R624" s="16">
        <f t="shared" si="94"/>
        <v>35.08955751678662</v>
      </c>
      <c r="S624" s="5">
        <f t="shared" si="91"/>
        <v>0</v>
      </c>
      <c r="T624" s="17">
        <f t="shared" si="95"/>
        <v>0</v>
      </c>
    </row>
    <row r="625" spans="1:20" x14ac:dyDescent="0.25">
      <c r="A625" s="24">
        <v>42547.833333333336</v>
      </c>
      <c r="B625" s="10">
        <v>215.41499999999999</v>
      </c>
      <c r="C625" s="9">
        <v>8498.1217500000002</v>
      </c>
      <c r="D625" s="10">
        <v>215.41500000000002</v>
      </c>
      <c r="E625" s="9">
        <v>8498.1220000000012</v>
      </c>
      <c r="F625" s="10">
        <f t="shared" si="92"/>
        <v>0</v>
      </c>
      <c r="G625" s="9">
        <f t="shared" si="92"/>
        <v>-2.5000000096042641E-4</v>
      </c>
      <c r="H625" s="23">
        <v>0</v>
      </c>
      <c r="I625" s="23">
        <f t="shared" si="93"/>
        <v>0</v>
      </c>
      <c r="J625" s="16">
        <f t="shared" si="90"/>
        <v>0</v>
      </c>
      <c r="K625" s="87"/>
      <c r="L625" s="86"/>
      <c r="M625" s="16">
        <f t="shared" si="98"/>
        <v>35.08955751678662</v>
      </c>
      <c r="N625" s="16">
        <f t="shared" si="98"/>
        <v>25.991832636265841</v>
      </c>
      <c r="O625" s="16">
        <f t="shared" si="98"/>
        <v>24.783030990213618</v>
      </c>
      <c r="P625" s="16">
        <f t="shared" si="98"/>
        <v>25.937344452074488</v>
      </c>
      <c r="Q625" s="16">
        <f t="shared" si="98"/>
        <v>24.979290011592955</v>
      </c>
      <c r="R625" s="16">
        <f t="shared" si="94"/>
        <v>35.08955751678662</v>
      </c>
      <c r="S625" s="5">
        <f t="shared" si="91"/>
        <v>0</v>
      </c>
      <c r="T625" s="17">
        <f t="shared" si="95"/>
        <v>0</v>
      </c>
    </row>
    <row r="626" spans="1:20" x14ac:dyDescent="0.25">
      <c r="A626" s="24">
        <v>42547.875</v>
      </c>
      <c r="B626" s="10">
        <v>204.77500000000001</v>
      </c>
      <c r="C626" s="9">
        <v>7275.6557499999999</v>
      </c>
      <c r="D626" s="10">
        <v>204.77500000000001</v>
      </c>
      <c r="E626" s="9">
        <v>7275.6559999999999</v>
      </c>
      <c r="F626" s="10">
        <f t="shared" si="92"/>
        <v>0</v>
      </c>
      <c r="G626" s="9">
        <f t="shared" si="92"/>
        <v>-2.500000000509317E-4</v>
      </c>
      <c r="H626" s="23">
        <v>0</v>
      </c>
      <c r="I626" s="23">
        <f t="shared" si="93"/>
        <v>0</v>
      </c>
      <c r="J626" s="16">
        <f t="shared" si="90"/>
        <v>0</v>
      </c>
      <c r="K626" s="87"/>
      <c r="L626" s="86"/>
      <c r="M626" s="16">
        <f t="shared" si="98"/>
        <v>35.08955751678662</v>
      </c>
      <c r="N626" s="16">
        <f t="shared" si="98"/>
        <v>25.991832636265841</v>
      </c>
      <c r="O626" s="16">
        <f t="shared" si="98"/>
        <v>24.783030990213618</v>
      </c>
      <c r="P626" s="16">
        <f t="shared" si="98"/>
        <v>25.937344452074488</v>
      </c>
      <c r="Q626" s="16">
        <f t="shared" si="98"/>
        <v>24.979290011592955</v>
      </c>
      <c r="R626" s="16">
        <f t="shared" si="94"/>
        <v>35.08955751678662</v>
      </c>
      <c r="S626" s="5">
        <f t="shared" si="91"/>
        <v>0</v>
      </c>
      <c r="T626" s="17">
        <f t="shared" si="95"/>
        <v>0</v>
      </c>
    </row>
    <row r="627" spans="1:20" x14ac:dyDescent="0.25">
      <c r="A627" s="24">
        <v>42547.916666666664</v>
      </c>
      <c r="B627" s="10">
        <v>222.221</v>
      </c>
      <c r="C627" s="9">
        <v>6748.8517700000002</v>
      </c>
      <c r="D627" s="10">
        <v>222.221</v>
      </c>
      <c r="E627" s="9">
        <v>6748.8520000000008</v>
      </c>
      <c r="F627" s="10">
        <f t="shared" si="92"/>
        <v>0</v>
      </c>
      <c r="G627" s="9">
        <f t="shared" si="92"/>
        <v>-2.300000005561742E-4</v>
      </c>
      <c r="H627" s="23">
        <v>0</v>
      </c>
      <c r="I627" s="23">
        <f t="shared" si="93"/>
        <v>0</v>
      </c>
      <c r="J627" s="16">
        <f t="shared" si="90"/>
        <v>0</v>
      </c>
      <c r="K627" s="87"/>
      <c r="L627" s="86"/>
      <c r="M627" s="16">
        <f t="shared" si="98"/>
        <v>35.08955751678662</v>
      </c>
      <c r="N627" s="16">
        <f t="shared" si="98"/>
        <v>25.991832636265841</v>
      </c>
      <c r="O627" s="16">
        <f t="shared" si="98"/>
        <v>24.783030990213618</v>
      </c>
      <c r="P627" s="16">
        <f t="shared" si="98"/>
        <v>25.937344452074488</v>
      </c>
      <c r="Q627" s="16">
        <f t="shared" si="98"/>
        <v>24.979290011592955</v>
      </c>
      <c r="R627" s="16">
        <f t="shared" si="94"/>
        <v>35.08955751678662</v>
      </c>
      <c r="S627" s="5">
        <f t="shared" si="91"/>
        <v>0</v>
      </c>
      <c r="T627" s="17">
        <f t="shared" si="95"/>
        <v>0</v>
      </c>
    </row>
    <row r="628" spans="1:20" x14ac:dyDescent="0.25">
      <c r="A628" s="24">
        <v>42547.958333333336</v>
      </c>
      <c r="B628" s="10">
        <v>0</v>
      </c>
      <c r="C628" s="9">
        <v>0</v>
      </c>
      <c r="D628" s="10">
        <v>0</v>
      </c>
      <c r="E628" s="9">
        <v>0</v>
      </c>
      <c r="F628" s="10">
        <f t="shared" si="92"/>
        <v>0</v>
      </c>
      <c r="G628" s="9">
        <f t="shared" si="92"/>
        <v>0</v>
      </c>
      <c r="H628" s="23">
        <v>0</v>
      </c>
      <c r="I628" s="23">
        <f t="shared" si="93"/>
        <v>0</v>
      </c>
      <c r="J628" s="16">
        <f t="shared" si="90"/>
        <v>0</v>
      </c>
      <c r="K628" s="87"/>
      <c r="L628" s="86"/>
      <c r="M628" s="16">
        <f t="shared" si="98"/>
        <v>35.08955751678662</v>
      </c>
      <c r="N628" s="16">
        <f t="shared" si="98"/>
        <v>25.991832636265841</v>
      </c>
      <c r="O628" s="16">
        <f t="shared" si="98"/>
        <v>24.783030990213618</v>
      </c>
      <c r="P628" s="16">
        <f t="shared" si="98"/>
        <v>25.937344452074488</v>
      </c>
      <c r="Q628" s="16">
        <f t="shared" si="98"/>
        <v>24.979290011592955</v>
      </c>
      <c r="R628" s="16">
        <f t="shared" si="94"/>
        <v>35.08955751678662</v>
      </c>
      <c r="S628" s="5">
        <f t="shared" si="91"/>
        <v>0</v>
      </c>
      <c r="T628" s="17">
        <f t="shared" si="95"/>
        <v>0</v>
      </c>
    </row>
    <row r="629" spans="1:20" x14ac:dyDescent="0.25">
      <c r="A629" s="24">
        <v>42548</v>
      </c>
      <c r="B629" s="10">
        <v>0</v>
      </c>
      <c r="C629" s="9">
        <v>0</v>
      </c>
      <c r="D629" s="15">
        <v>0</v>
      </c>
      <c r="E629" s="15">
        <v>0</v>
      </c>
      <c r="F629" s="10">
        <f t="shared" si="92"/>
        <v>0</v>
      </c>
      <c r="G629" s="9">
        <f t="shared" si="92"/>
        <v>0</v>
      </c>
      <c r="H629" s="23">
        <v>0</v>
      </c>
      <c r="I629" s="23">
        <f t="shared" si="93"/>
        <v>0</v>
      </c>
      <c r="J629" s="16">
        <f t="shared" si="90"/>
        <v>0</v>
      </c>
      <c r="K629" s="87"/>
      <c r="L629" s="86"/>
      <c r="M629" s="16">
        <f t="shared" si="98"/>
        <v>35.08955751678662</v>
      </c>
      <c r="N629" s="16">
        <f t="shared" si="98"/>
        <v>25.991832636265841</v>
      </c>
      <c r="O629" s="16">
        <f t="shared" si="98"/>
        <v>24.783030990213618</v>
      </c>
      <c r="P629" s="16">
        <f t="shared" si="98"/>
        <v>25.937344452074488</v>
      </c>
      <c r="Q629" s="16">
        <f t="shared" si="98"/>
        <v>24.979290011592955</v>
      </c>
      <c r="R629" s="16">
        <f t="shared" si="94"/>
        <v>35.08955751678662</v>
      </c>
      <c r="S629" s="5">
        <f t="shared" si="91"/>
        <v>0</v>
      </c>
      <c r="T629" s="17">
        <f t="shared" si="95"/>
        <v>0</v>
      </c>
    </row>
    <row r="630" spans="1:20" x14ac:dyDescent="0.25">
      <c r="A630" s="24">
        <v>42548.041666666664</v>
      </c>
      <c r="B630" s="10">
        <v>0</v>
      </c>
      <c r="C630" s="9">
        <v>0</v>
      </c>
      <c r="D630" s="15">
        <v>0</v>
      </c>
      <c r="E630" s="15">
        <v>0</v>
      </c>
      <c r="F630" s="10">
        <f t="shared" si="92"/>
        <v>0</v>
      </c>
      <c r="G630" s="9">
        <f t="shared" si="92"/>
        <v>0</v>
      </c>
      <c r="H630" s="23">
        <v>0</v>
      </c>
      <c r="I630" s="23">
        <f t="shared" si="93"/>
        <v>0</v>
      </c>
      <c r="J630" s="16">
        <f t="shared" si="90"/>
        <v>0</v>
      </c>
      <c r="K630" s="87"/>
      <c r="L630" s="86"/>
      <c r="M630" s="16">
        <f t="shared" si="98"/>
        <v>35.08955751678662</v>
      </c>
      <c r="N630" s="16">
        <f t="shared" si="98"/>
        <v>25.991832636265841</v>
      </c>
      <c r="O630" s="16">
        <f t="shared" si="98"/>
        <v>24.783030990213618</v>
      </c>
      <c r="P630" s="16">
        <f t="shared" si="98"/>
        <v>25.937344452074488</v>
      </c>
      <c r="Q630" s="16">
        <f t="shared" si="98"/>
        <v>24.979290011592955</v>
      </c>
      <c r="R630" s="16">
        <f t="shared" si="94"/>
        <v>35.08955751678662</v>
      </c>
      <c r="S630" s="5">
        <f t="shared" si="91"/>
        <v>0</v>
      </c>
      <c r="T630" s="17">
        <f t="shared" si="95"/>
        <v>0</v>
      </c>
    </row>
    <row r="631" spans="1:20" x14ac:dyDescent="0.25">
      <c r="A631" s="24">
        <v>42548.083333333336</v>
      </c>
      <c r="B631" s="10">
        <v>0</v>
      </c>
      <c r="C631" s="9">
        <v>0</v>
      </c>
      <c r="D631" s="15">
        <v>0</v>
      </c>
      <c r="E631" s="15">
        <v>0</v>
      </c>
      <c r="F631" s="10">
        <f t="shared" si="92"/>
        <v>0</v>
      </c>
      <c r="G631" s="9">
        <f t="shared" si="92"/>
        <v>0</v>
      </c>
      <c r="H631" s="23">
        <v>0</v>
      </c>
      <c r="I631" s="23">
        <f t="shared" si="93"/>
        <v>0</v>
      </c>
      <c r="J631" s="16">
        <f t="shared" si="90"/>
        <v>0</v>
      </c>
      <c r="K631" s="87"/>
      <c r="L631" s="86"/>
      <c r="M631" s="16">
        <f t="shared" si="98"/>
        <v>35.08955751678662</v>
      </c>
      <c r="N631" s="16">
        <f t="shared" si="98"/>
        <v>25.991832636265841</v>
      </c>
      <c r="O631" s="16">
        <f t="shared" si="98"/>
        <v>24.783030990213618</v>
      </c>
      <c r="P631" s="16">
        <f t="shared" si="98"/>
        <v>25.937344452074488</v>
      </c>
      <c r="Q631" s="16">
        <f t="shared" si="98"/>
        <v>24.979290011592955</v>
      </c>
      <c r="R631" s="16">
        <f t="shared" si="94"/>
        <v>35.08955751678662</v>
      </c>
      <c r="S631" s="5">
        <f t="shared" si="91"/>
        <v>0</v>
      </c>
      <c r="T631" s="17">
        <f t="shared" si="95"/>
        <v>0</v>
      </c>
    </row>
    <row r="632" spans="1:20" x14ac:dyDescent="0.25">
      <c r="A632" s="24">
        <v>42548.125</v>
      </c>
      <c r="B632" s="10">
        <v>1.268</v>
      </c>
      <c r="C632" s="9">
        <v>21.520496000000001</v>
      </c>
      <c r="D632" s="15">
        <v>0</v>
      </c>
      <c r="E632" s="15">
        <v>0</v>
      </c>
      <c r="F632" s="10">
        <f t="shared" si="92"/>
        <v>1.268</v>
      </c>
      <c r="G632" s="9">
        <f t="shared" si="92"/>
        <v>21.520496000000001</v>
      </c>
      <c r="H632" s="23">
        <v>0</v>
      </c>
      <c r="I632" s="23">
        <f t="shared" si="93"/>
        <v>1.268</v>
      </c>
      <c r="J632" s="16">
        <f t="shared" si="90"/>
        <v>16.972000000000001</v>
      </c>
      <c r="K632" s="87"/>
      <c r="L632" s="86"/>
      <c r="M632" s="16">
        <f t="shared" ref="M632:Q647" si="99">M631</f>
        <v>35.08955751678662</v>
      </c>
      <c r="N632" s="16">
        <f t="shared" si="99"/>
        <v>25.991832636265841</v>
      </c>
      <c r="O632" s="16">
        <f t="shared" si="99"/>
        <v>24.783030990213618</v>
      </c>
      <c r="P632" s="16">
        <f t="shared" si="99"/>
        <v>25.937344452074488</v>
      </c>
      <c r="Q632" s="16">
        <f t="shared" si="99"/>
        <v>24.979290011592955</v>
      </c>
      <c r="R632" s="16">
        <f t="shared" si="94"/>
        <v>35.08955751678662</v>
      </c>
      <c r="S632" s="5">
        <f t="shared" si="91"/>
        <v>0</v>
      </c>
      <c r="T632" s="17">
        <f t="shared" si="95"/>
        <v>0</v>
      </c>
    </row>
    <row r="633" spans="1:20" x14ac:dyDescent="0.25">
      <c r="A633" s="24">
        <v>42548.166666666664</v>
      </c>
      <c r="B633" s="10">
        <v>22.870999999999999</v>
      </c>
      <c r="C633" s="9">
        <v>358.61727999999999</v>
      </c>
      <c r="D633" s="15">
        <v>0</v>
      </c>
      <c r="E633" s="15">
        <v>0</v>
      </c>
      <c r="F633" s="10">
        <f t="shared" si="92"/>
        <v>22.870999999999999</v>
      </c>
      <c r="G633" s="9">
        <f t="shared" si="92"/>
        <v>358.61727999999999</v>
      </c>
      <c r="H633" s="23">
        <v>0</v>
      </c>
      <c r="I633" s="23">
        <f t="shared" si="93"/>
        <v>22.870999999999999</v>
      </c>
      <c r="J633" s="16">
        <f t="shared" si="90"/>
        <v>15.680000000000001</v>
      </c>
      <c r="K633" s="87"/>
      <c r="L633" s="86"/>
      <c r="M633" s="16">
        <f t="shared" si="99"/>
        <v>35.08955751678662</v>
      </c>
      <c r="N633" s="16">
        <f t="shared" si="99"/>
        <v>25.991832636265841</v>
      </c>
      <c r="O633" s="16">
        <f t="shared" si="99"/>
        <v>24.783030990213618</v>
      </c>
      <c r="P633" s="16">
        <f t="shared" si="99"/>
        <v>25.937344452074488</v>
      </c>
      <c r="Q633" s="16">
        <f t="shared" si="99"/>
        <v>24.979290011592955</v>
      </c>
      <c r="R633" s="16">
        <f t="shared" si="94"/>
        <v>35.08955751678662</v>
      </c>
      <c r="S633" s="5">
        <f t="shared" si="91"/>
        <v>0</v>
      </c>
      <c r="T633" s="17">
        <f t="shared" si="95"/>
        <v>0</v>
      </c>
    </row>
    <row r="634" spans="1:20" x14ac:dyDescent="0.25">
      <c r="A634" s="24">
        <v>42548.208333333336</v>
      </c>
      <c r="B634" s="10">
        <v>33.003</v>
      </c>
      <c r="C634" s="9">
        <v>497.68524000000002</v>
      </c>
      <c r="D634" s="15">
        <v>0</v>
      </c>
      <c r="E634" s="15">
        <v>0</v>
      </c>
      <c r="F634" s="10">
        <f t="shared" si="92"/>
        <v>33.003</v>
      </c>
      <c r="G634" s="9">
        <f t="shared" si="92"/>
        <v>497.68524000000002</v>
      </c>
      <c r="H634" s="23">
        <v>0</v>
      </c>
      <c r="I634" s="23">
        <f t="shared" si="93"/>
        <v>33.003</v>
      </c>
      <c r="J634" s="16">
        <f t="shared" si="90"/>
        <v>15.08</v>
      </c>
      <c r="K634" s="87"/>
      <c r="L634" s="86"/>
      <c r="M634" s="16">
        <f t="shared" si="99"/>
        <v>35.08955751678662</v>
      </c>
      <c r="N634" s="16">
        <f t="shared" si="99"/>
        <v>25.991832636265841</v>
      </c>
      <c r="O634" s="16">
        <f t="shared" si="99"/>
        <v>24.783030990213618</v>
      </c>
      <c r="P634" s="16">
        <f t="shared" si="99"/>
        <v>25.937344452074488</v>
      </c>
      <c r="Q634" s="16">
        <f t="shared" si="99"/>
        <v>24.979290011592955</v>
      </c>
      <c r="R634" s="16">
        <f t="shared" si="94"/>
        <v>35.08955751678662</v>
      </c>
      <c r="S634" s="5">
        <f t="shared" si="91"/>
        <v>0</v>
      </c>
      <c r="T634" s="17">
        <f t="shared" si="95"/>
        <v>0</v>
      </c>
    </row>
    <row r="635" spans="1:20" x14ac:dyDescent="0.25">
      <c r="A635" s="24">
        <v>42548.25</v>
      </c>
      <c r="B635" s="10">
        <v>72.799000000000007</v>
      </c>
      <c r="C635" s="9">
        <v>1268.8865699999999</v>
      </c>
      <c r="D635" s="15">
        <v>0</v>
      </c>
      <c r="E635" s="15">
        <v>0</v>
      </c>
      <c r="F635" s="10">
        <f t="shared" si="92"/>
        <v>72.799000000000007</v>
      </c>
      <c r="G635" s="9">
        <f t="shared" si="92"/>
        <v>1268.8865699999999</v>
      </c>
      <c r="H635" s="23">
        <v>0</v>
      </c>
      <c r="I635" s="23">
        <f t="shared" si="93"/>
        <v>72.799000000000007</v>
      </c>
      <c r="J635" s="16">
        <f t="shared" si="90"/>
        <v>17.429999999999996</v>
      </c>
      <c r="K635" s="87"/>
      <c r="L635" s="86"/>
      <c r="M635" s="16">
        <f t="shared" si="99"/>
        <v>35.08955751678662</v>
      </c>
      <c r="N635" s="16">
        <f t="shared" si="99"/>
        <v>25.991832636265841</v>
      </c>
      <c r="O635" s="16">
        <f t="shared" si="99"/>
        <v>24.783030990213618</v>
      </c>
      <c r="P635" s="16">
        <f t="shared" si="99"/>
        <v>25.937344452074488</v>
      </c>
      <c r="Q635" s="16">
        <f t="shared" si="99"/>
        <v>24.979290011592955</v>
      </c>
      <c r="R635" s="16">
        <f t="shared" si="94"/>
        <v>35.08955751678662</v>
      </c>
      <c r="S635" s="5">
        <f t="shared" si="91"/>
        <v>0</v>
      </c>
      <c r="T635" s="17">
        <f t="shared" si="95"/>
        <v>0</v>
      </c>
    </row>
    <row r="636" spans="1:20" x14ac:dyDescent="0.25">
      <c r="A636" s="24">
        <v>42548.291666666664</v>
      </c>
      <c r="B636" s="10">
        <v>71.765000000000001</v>
      </c>
      <c r="C636" s="9">
        <v>1448.2176999999999</v>
      </c>
      <c r="D636" s="15">
        <v>71.765000000000001</v>
      </c>
      <c r="E636" s="15">
        <v>1448.2180000000001</v>
      </c>
      <c r="F636" s="10">
        <f t="shared" si="92"/>
        <v>0</v>
      </c>
      <c r="G636" s="9">
        <f t="shared" si="92"/>
        <v>-3.0000000015206751E-4</v>
      </c>
      <c r="H636" s="23">
        <v>0</v>
      </c>
      <c r="I636" s="23">
        <f t="shared" si="93"/>
        <v>0</v>
      </c>
      <c r="J636" s="16">
        <f t="shared" si="90"/>
        <v>0</v>
      </c>
      <c r="K636" s="87"/>
      <c r="L636" s="86"/>
      <c r="M636" s="16">
        <f t="shared" si="99"/>
        <v>35.08955751678662</v>
      </c>
      <c r="N636" s="16">
        <f t="shared" si="99"/>
        <v>25.991832636265841</v>
      </c>
      <c r="O636" s="16">
        <f t="shared" si="99"/>
        <v>24.783030990213618</v>
      </c>
      <c r="P636" s="16">
        <f t="shared" si="99"/>
        <v>25.937344452074488</v>
      </c>
      <c r="Q636" s="16">
        <f t="shared" si="99"/>
        <v>24.979290011592955</v>
      </c>
      <c r="R636" s="16">
        <f t="shared" si="94"/>
        <v>35.08955751678662</v>
      </c>
      <c r="S636" s="5">
        <f t="shared" si="91"/>
        <v>0</v>
      </c>
      <c r="T636" s="17">
        <f t="shared" si="95"/>
        <v>0</v>
      </c>
    </row>
    <row r="637" spans="1:20" x14ac:dyDescent="0.25">
      <c r="A637" s="24">
        <v>42548.333333333336</v>
      </c>
      <c r="B637" s="10">
        <v>114.874</v>
      </c>
      <c r="C637" s="9">
        <v>2468.6422600000001</v>
      </c>
      <c r="D637" s="10">
        <v>114.87400000000001</v>
      </c>
      <c r="E637" s="9">
        <v>2468.6420000000003</v>
      </c>
      <c r="F637" s="10">
        <f t="shared" si="92"/>
        <v>0</v>
      </c>
      <c r="G637" s="9">
        <f t="shared" si="92"/>
        <v>2.5999999979831045E-4</v>
      </c>
      <c r="H637" s="23">
        <v>0</v>
      </c>
      <c r="I637" s="23">
        <f t="shared" si="93"/>
        <v>0</v>
      </c>
      <c r="J637" s="16">
        <f t="shared" si="90"/>
        <v>0</v>
      </c>
      <c r="K637" s="87"/>
      <c r="L637" s="86"/>
      <c r="M637" s="16">
        <f t="shared" si="99"/>
        <v>35.08955751678662</v>
      </c>
      <c r="N637" s="16">
        <f t="shared" si="99"/>
        <v>25.991832636265841</v>
      </c>
      <c r="O637" s="16">
        <f t="shared" si="99"/>
        <v>24.783030990213618</v>
      </c>
      <c r="P637" s="16">
        <f t="shared" si="99"/>
        <v>25.937344452074488</v>
      </c>
      <c r="Q637" s="16">
        <f t="shared" si="99"/>
        <v>24.979290011592955</v>
      </c>
      <c r="R637" s="16">
        <f t="shared" si="94"/>
        <v>35.08955751678662</v>
      </c>
      <c r="S637" s="5">
        <f t="shared" si="91"/>
        <v>0</v>
      </c>
      <c r="T637" s="17">
        <f t="shared" si="95"/>
        <v>0</v>
      </c>
    </row>
    <row r="638" spans="1:20" x14ac:dyDescent="0.25">
      <c r="A638" s="24">
        <v>42548.375</v>
      </c>
      <c r="B638" s="10">
        <v>156.03299999999999</v>
      </c>
      <c r="C638" s="9">
        <v>3804.0845399999998</v>
      </c>
      <c r="D638" s="10">
        <v>156.03300000000002</v>
      </c>
      <c r="E638" s="9">
        <v>3804.085</v>
      </c>
      <c r="F638" s="10">
        <f t="shared" si="92"/>
        <v>0</v>
      </c>
      <c r="G638" s="9">
        <f t="shared" si="92"/>
        <v>-4.600000002028537E-4</v>
      </c>
      <c r="H638" s="23">
        <v>0</v>
      </c>
      <c r="I638" s="23">
        <f t="shared" si="93"/>
        <v>0</v>
      </c>
      <c r="J638" s="16">
        <f t="shared" si="90"/>
        <v>0</v>
      </c>
      <c r="K638" s="87"/>
      <c r="L638" s="86"/>
      <c r="M638" s="16">
        <f t="shared" si="99"/>
        <v>35.08955751678662</v>
      </c>
      <c r="N638" s="16">
        <f t="shared" si="99"/>
        <v>25.991832636265841</v>
      </c>
      <c r="O638" s="16">
        <f t="shared" si="99"/>
        <v>24.783030990213618</v>
      </c>
      <c r="P638" s="16">
        <f t="shared" si="99"/>
        <v>25.937344452074488</v>
      </c>
      <c r="Q638" s="16">
        <f t="shared" si="99"/>
        <v>24.979290011592955</v>
      </c>
      <c r="R638" s="16">
        <f t="shared" si="94"/>
        <v>35.08955751678662</v>
      </c>
      <c r="S638" s="5">
        <f t="shared" si="91"/>
        <v>0</v>
      </c>
      <c r="T638" s="17">
        <f t="shared" si="95"/>
        <v>0</v>
      </c>
    </row>
    <row r="639" spans="1:20" x14ac:dyDescent="0.25">
      <c r="A639" s="24">
        <v>42548.416666666664</v>
      </c>
      <c r="B639" s="10">
        <v>327.41899999999998</v>
      </c>
      <c r="C639" s="9">
        <v>15519.660599999999</v>
      </c>
      <c r="D639" s="10">
        <v>327.41900000000004</v>
      </c>
      <c r="E639" s="9">
        <v>15519.661</v>
      </c>
      <c r="F639" s="10">
        <f t="shared" si="92"/>
        <v>0</v>
      </c>
      <c r="G639" s="9">
        <f t="shared" si="92"/>
        <v>-4.0000000080908649E-4</v>
      </c>
      <c r="H639" s="23">
        <v>0</v>
      </c>
      <c r="I639" s="23">
        <f t="shared" si="93"/>
        <v>0</v>
      </c>
      <c r="J639" s="16">
        <f t="shared" si="90"/>
        <v>0</v>
      </c>
      <c r="K639" s="87"/>
      <c r="L639" s="86"/>
      <c r="M639" s="16">
        <f t="shared" si="99"/>
        <v>35.08955751678662</v>
      </c>
      <c r="N639" s="16">
        <f t="shared" si="99"/>
        <v>25.991832636265841</v>
      </c>
      <c r="O639" s="16">
        <f t="shared" si="99"/>
        <v>24.783030990213618</v>
      </c>
      <c r="P639" s="16">
        <f t="shared" si="99"/>
        <v>25.937344452074488</v>
      </c>
      <c r="Q639" s="16">
        <f t="shared" si="99"/>
        <v>24.979290011592955</v>
      </c>
      <c r="R639" s="16">
        <f t="shared" si="94"/>
        <v>35.08955751678662</v>
      </c>
      <c r="S639" s="5">
        <f t="shared" si="91"/>
        <v>0</v>
      </c>
      <c r="T639" s="17">
        <f t="shared" si="95"/>
        <v>0</v>
      </c>
    </row>
    <row r="640" spans="1:20" x14ac:dyDescent="0.25">
      <c r="A640" s="24">
        <v>42548.458333333336</v>
      </c>
      <c r="B640" s="10">
        <v>247.88300000000001</v>
      </c>
      <c r="C640" s="9">
        <v>8321.4323100000001</v>
      </c>
      <c r="D640" s="10">
        <v>247.88300000000001</v>
      </c>
      <c r="E640" s="9">
        <v>8321.4320000000007</v>
      </c>
      <c r="F640" s="10">
        <f t="shared" si="92"/>
        <v>0</v>
      </c>
      <c r="G640" s="9">
        <f t="shared" si="92"/>
        <v>3.0999999944469891E-4</v>
      </c>
      <c r="H640" s="23">
        <v>0</v>
      </c>
      <c r="I640" s="23">
        <f t="shared" si="93"/>
        <v>0</v>
      </c>
      <c r="J640" s="16">
        <f t="shared" si="90"/>
        <v>0</v>
      </c>
      <c r="K640" s="87"/>
      <c r="L640" s="86"/>
      <c r="M640" s="16">
        <f t="shared" si="99"/>
        <v>35.08955751678662</v>
      </c>
      <c r="N640" s="16">
        <f t="shared" si="99"/>
        <v>25.991832636265841</v>
      </c>
      <c r="O640" s="16">
        <f t="shared" si="99"/>
        <v>24.783030990213618</v>
      </c>
      <c r="P640" s="16">
        <f t="shared" si="99"/>
        <v>25.937344452074488</v>
      </c>
      <c r="Q640" s="16">
        <f t="shared" si="99"/>
        <v>24.979290011592955</v>
      </c>
      <c r="R640" s="16">
        <f t="shared" si="94"/>
        <v>35.08955751678662</v>
      </c>
      <c r="S640" s="5">
        <f t="shared" si="91"/>
        <v>0</v>
      </c>
      <c r="T640" s="17">
        <f t="shared" si="95"/>
        <v>0</v>
      </c>
    </row>
    <row r="641" spans="1:20" x14ac:dyDescent="0.25">
      <c r="A641" s="24">
        <v>42548.5</v>
      </c>
      <c r="B641" s="10">
        <v>106.34399999999999</v>
      </c>
      <c r="C641" s="9">
        <v>2977.6320000000001</v>
      </c>
      <c r="D641" s="10">
        <v>106.34400000000001</v>
      </c>
      <c r="E641" s="9">
        <v>2977.6320000000001</v>
      </c>
      <c r="F641" s="10">
        <f t="shared" si="92"/>
        <v>0</v>
      </c>
      <c r="G641" s="9">
        <f t="shared" si="92"/>
        <v>0</v>
      </c>
      <c r="H641" s="23">
        <v>0</v>
      </c>
      <c r="I641" s="23">
        <f t="shared" si="93"/>
        <v>0</v>
      </c>
      <c r="J641" s="16">
        <f t="shared" si="90"/>
        <v>0</v>
      </c>
      <c r="K641" s="87"/>
      <c r="L641" s="86"/>
      <c r="M641" s="16">
        <f t="shared" si="99"/>
        <v>35.08955751678662</v>
      </c>
      <c r="N641" s="16">
        <f t="shared" si="99"/>
        <v>25.991832636265841</v>
      </c>
      <c r="O641" s="16">
        <f t="shared" si="99"/>
        <v>24.783030990213618</v>
      </c>
      <c r="P641" s="16">
        <f t="shared" si="99"/>
        <v>25.937344452074488</v>
      </c>
      <c r="Q641" s="16">
        <f t="shared" si="99"/>
        <v>24.979290011592955</v>
      </c>
      <c r="R641" s="16">
        <f t="shared" si="94"/>
        <v>35.08955751678662</v>
      </c>
      <c r="S641" s="5">
        <f t="shared" si="91"/>
        <v>0</v>
      </c>
      <c r="T641" s="17">
        <f t="shared" si="95"/>
        <v>0</v>
      </c>
    </row>
    <row r="642" spans="1:20" x14ac:dyDescent="0.25">
      <c r="A642" s="24">
        <v>42548.541666666664</v>
      </c>
      <c r="B642" s="10">
        <v>56.256999999999998</v>
      </c>
      <c r="C642" s="9">
        <v>1752.4055499999999</v>
      </c>
      <c r="D642" s="10">
        <v>56.257000000000005</v>
      </c>
      <c r="E642" s="9">
        <v>1752.4060000000002</v>
      </c>
      <c r="F642" s="10">
        <f t="shared" si="92"/>
        <v>0</v>
      </c>
      <c r="G642" s="9">
        <f t="shared" si="92"/>
        <v>-4.5000000022810127E-4</v>
      </c>
      <c r="H642" s="23">
        <v>0</v>
      </c>
      <c r="I642" s="23">
        <f t="shared" si="93"/>
        <v>0</v>
      </c>
      <c r="J642" s="16">
        <f t="shared" si="90"/>
        <v>0</v>
      </c>
      <c r="K642" s="87"/>
      <c r="L642" s="86"/>
      <c r="M642" s="16">
        <f t="shared" si="99"/>
        <v>35.08955751678662</v>
      </c>
      <c r="N642" s="16">
        <f t="shared" si="99"/>
        <v>25.991832636265841</v>
      </c>
      <c r="O642" s="16">
        <f t="shared" si="99"/>
        <v>24.783030990213618</v>
      </c>
      <c r="P642" s="16">
        <f t="shared" si="99"/>
        <v>25.937344452074488</v>
      </c>
      <c r="Q642" s="16">
        <f t="shared" si="99"/>
        <v>24.979290011592955</v>
      </c>
      <c r="R642" s="16">
        <f t="shared" si="94"/>
        <v>35.08955751678662</v>
      </c>
      <c r="S642" s="5">
        <f t="shared" si="91"/>
        <v>0</v>
      </c>
      <c r="T642" s="17">
        <f t="shared" si="95"/>
        <v>0</v>
      </c>
    </row>
    <row r="643" spans="1:20" x14ac:dyDescent="0.25">
      <c r="A643" s="24">
        <v>42548.583333333336</v>
      </c>
      <c r="B643" s="10">
        <v>0</v>
      </c>
      <c r="C643" s="9">
        <v>0</v>
      </c>
      <c r="D643" s="10">
        <v>0</v>
      </c>
      <c r="E643" s="9">
        <v>0</v>
      </c>
      <c r="F643" s="10">
        <f t="shared" si="92"/>
        <v>0</v>
      </c>
      <c r="G643" s="9">
        <f t="shared" si="92"/>
        <v>0</v>
      </c>
      <c r="H643" s="23">
        <v>0</v>
      </c>
      <c r="I643" s="23">
        <f t="shared" si="93"/>
        <v>0</v>
      </c>
      <c r="J643" s="16">
        <f t="shared" si="90"/>
        <v>0</v>
      </c>
      <c r="K643" s="87"/>
      <c r="L643" s="86"/>
      <c r="M643" s="16">
        <f t="shared" si="99"/>
        <v>35.08955751678662</v>
      </c>
      <c r="N643" s="16">
        <f t="shared" si="99"/>
        <v>25.991832636265841</v>
      </c>
      <c r="O643" s="16">
        <f t="shared" si="99"/>
        <v>24.783030990213618</v>
      </c>
      <c r="P643" s="16">
        <f t="shared" si="99"/>
        <v>25.937344452074488</v>
      </c>
      <c r="Q643" s="16">
        <f t="shared" si="99"/>
        <v>24.979290011592955</v>
      </c>
      <c r="R643" s="16">
        <f t="shared" si="94"/>
        <v>35.08955751678662</v>
      </c>
      <c r="S643" s="5">
        <f t="shared" si="91"/>
        <v>0</v>
      </c>
      <c r="T643" s="17">
        <f t="shared" si="95"/>
        <v>0</v>
      </c>
    </row>
    <row r="644" spans="1:20" x14ac:dyDescent="0.25">
      <c r="A644" s="24">
        <v>42548.625</v>
      </c>
      <c r="B644" s="10">
        <v>0</v>
      </c>
      <c r="C644" s="9">
        <v>0</v>
      </c>
      <c r="D644" s="10">
        <v>0</v>
      </c>
      <c r="E644" s="9">
        <v>0</v>
      </c>
      <c r="F644" s="10">
        <f t="shared" si="92"/>
        <v>0</v>
      </c>
      <c r="G644" s="9">
        <f t="shared" si="92"/>
        <v>0</v>
      </c>
      <c r="H644" s="23">
        <v>0</v>
      </c>
      <c r="I644" s="23">
        <f t="shared" si="93"/>
        <v>0</v>
      </c>
      <c r="J644" s="16">
        <f t="shared" si="90"/>
        <v>0</v>
      </c>
      <c r="K644" s="87"/>
      <c r="L644" s="86"/>
      <c r="M644" s="16">
        <f t="shared" si="99"/>
        <v>35.08955751678662</v>
      </c>
      <c r="N644" s="16">
        <f t="shared" si="99"/>
        <v>25.991832636265841</v>
      </c>
      <c r="O644" s="16">
        <f t="shared" si="99"/>
        <v>24.783030990213618</v>
      </c>
      <c r="P644" s="16">
        <f t="shared" si="99"/>
        <v>25.937344452074488</v>
      </c>
      <c r="Q644" s="16">
        <f t="shared" si="99"/>
        <v>24.979290011592955</v>
      </c>
      <c r="R644" s="16">
        <f t="shared" si="94"/>
        <v>35.08955751678662</v>
      </c>
      <c r="S644" s="5">
        <f t="shared" si="91"/>
        <v>0</v>
      </c>
      <c r="T644" s="17">
        <f t="shared" si="95"/>
        <v>0</v>
      </c>
    </row>
    <row r="645" spans="1:20" x14ac:dyDescent="0.25">
      <c r="A645" s="24">
        <v>42548.666666666664</v>
      </c>
      <c r="B645" s="10">
        <v>0</v>
      </c>
      <c r="C645" s="9">
        <v>0</v>
      </c>
      <c r="D645" s="10">
        <v>0</v>
      </c>
      <c r="E645" s="9">
        <v>0</v>
      </c>
      <c r="F645" s="10">
        <f t="shared" si="92"/>
        <v>0</v>
      </c>
      <c r="G645" s="9">
        <f t="shared" si="92"/>
        <v>0</v>
      </c>
      <c r="H645" s="23">
        <v>0</v>
      </c>
      <c r="I645" s="23">
        <f t="shared" si="93"/>
        <v>0</v>
      </c>
      <c r="J645" s="16">
        <f t="shared" si="90"/>
        <v>0</v>
      </c>
      <c r="K645" s="87"/>
      <c r="L645" s="86"/>
      <c r="M645" s="16">
        <f t="shared" si="99"/>
        <v>35.08955751678662</v>
      </c>
      <c r="N645" s="16">
        <f t="shared" si="99"/>
        <v>25.991832636265841</v>
      </c>
      <c r="O645" s="16">
        <f t="shared" si="99"/>
        <v>24.783030990213618</v>
      </c>
      <c r="P645" s="16">
        <f t="shared" si="99"/>
        <v>25.937344452074488</v>
      </c>
      <c r="Q645" s="16">
        <f t="shared" si="99"/>
        <v>24.979290011592955</v>
      </c>
      <c r="R645" s="16">
        <f t="shared" si="94"/>
        <v>35.08955751678662</v>
      </c>
      <c r="S645" s="5">
        <f t="shared" si="91"/>
        <v>0</v>
      </c>
      <c r="T645" s="17">
        <f t="shared" si="95"/>
        <v>0</v>
      </c>
    </row>
    <row r="646" spans="1:20" x14ac:dyDescent="0.25">
      <c r="A646" s="24">
        <v>42548.708333333336</v>
      </c>
      <c r="B646" s="10">
        <v>0</v>
      </c>
      <c r="C646" s="9">
        <v>0</v>
      </c>
      <c r="D646" s="10">
        <v>0</v>
      </c>
      <c r="E646" s="9">
        <v>0</v>
      </c>
      <c r="F646" s="10">
        <f t="shared" si="92"/>
        <v>0</v>
      </c>
      <c r="G646" s="9">
        <f t="shared" si="92"/>
        <v>0</v>
      </c>
      <c r="H646" s="23">
        <v>0</v>
      </c>
      <c r="I646" s="23">
        <f t="shared" si="93"/>
        <v>0</v>
      </c>
      <c r="J646" s="16">
        <f t="shared" ref="J646:J709" si="100">IF(F646&gt;0,G646/F646,0)</f>
        <v>0</v>
      </c>
      <c r="K646" s="87"/>
      <c r="L646" s="86"/>
      <c r="M646" s="16">
        <f t="shared" si="99"/>
        <v>35.08955751678662</v>
      </c>
      <c r="N646" s="16">
        <f t="shared" si="99"/>
        <v>25.991832636265841</v>
      </c>
      <c r="O646" s="16">
        <f t="shared" si="99"/>
        <v>24.783030990213618</v>
      </c>
      <c r="P646" s="16">
        <f t="shared" si="99"/>
        <v>25.937344452074488</v>
      </c>
      <c r="Q646" s="16">
        <f t="shared" si="99"/>
        <v>24.979290011592955</v>
      </c>
      <c r="R646" s="16">
        <f t="shared" si="94"/>
        <v>35.08955751678662</v>
      </c>
      <c r="S646" s="5">
        <f t="shared" ref="S646:S709" si="101">IF(J646&gt;R646,J646-R646,0)</f>
        <v>0</v>
      </c>
      <c r="T646" s="17">
        <f t="shared" si="95"/>
        <v>0</v>
      </c>
    </row>
    <row r="647" spans="1:20" x14ac:dyDescent="0.25">
      <c r="A647" s="24">
        <v>42548.75</v>
      </c>
      <c r="B647" s="10">
        <v>0</v>
      </c>
      <c r="C647" s="9">
        <v>0</v>
      </c>
      <c r="D647" s="10">
        <v>0</v>
      </c>
      <c r="E647" s="9">
        <v>0</v>
      </c>
      <c r="F647" s="10">
        <f t="shared" ref="F647:G710" si="102">B647-D647</f>
        <v>0</v>
      </c>
      <c r="G647" s="9">
        <f t="shared" si="102"/>
        <v>0</v>
      </c>
      <c r="H647" s="23">
        <v>0</v>
      </c>
      <c r="I647" s="23">
        <f t="shared" ref="I647:I710" si="103">F647-H647</f>
        <v>0</v>
      </c>
      <c r="J647" s="16">
        <f t="shared" si="100"/>
        <v>0</v>
      </c>
      <c r="K647" s="87"/>
      <c r="L647" s="86"/>
      <c r="M647" s="16">
        <f t="shared" si="99"/>
        <v>35.08955751678662</v>
      </c>
      <c r="N647" s="16">
        <f t="shared" si="99"/>
        <v>25.991832636265841</v>
      </c>
      <c r="O647" s="16">
        <f t="shared" si="99"/>
        <v>24.783030990213618</v>
      </c>
      <c r="P647" s="16">
        <f t="shared" si="99"/>
        <v>25.937344452074488</v>
      </c>
      <c r="Q647" s="16">
        <f t="shared" si="99"/>
        <v>24.979290011592955</v>
      </c>
      <c r="R647" s="16">
        <f t="shared" ref="R647:R710" si="104">MAX(L647:Q647)</f>
        <v>35.08955751678662</v>
      </c>
      <c r="S647" s="5">
        <f t="shared" si="101"/>
        <v>0</v>
      </c>
      <c r="T647" s="17">
        <f t="shared" ref="T647:T710" si="105">IF(S647&lt;&gt;" ",S647*I647,0)</f>
        <v>0</v>
      </c>
    </row>
    <row r="648" spans="1:20" x14ac:dyDescent="0.25">
      <c r="A648" s="24">
        <v>42548.791666666664</v>
      </c>
      <c r="B648" s="10">
        <v>0</v>
      </c>
      <c r="C648" s="9">
        <v>0</v>
      </c>
      <c r="D648" s="15">
        <v>0</v>
      </c>
      <c r="E648" s="15">
        <v>0</v>
      </c>
      <c r="F648" s="10">
        <f t="shared" si="102"/>
        <v>0</v>
      </c>
      <c r="G648" s="9">
        <f t="shared" si="102"/>
        <v>0</v>
      </c>
      <c r="H648" s="23">
        <v>0</v>
      </c>
      <c r="I648" s="23">
        <f t="shared" si="103"/>
        <v>0</v>
      </c>
      <c r="J648" s="16">
        <f t="shared" si="100"/>
        <v>0</v>
      </c>
      <c r="K648" s="87"/>
      <c r="L648" s="86"/>
      <c r="M648" s="16">
        <f t="shared" ref="M648:Q663" si="106">M647</f>
        <v>35.08955751678662</v>
      </c>
      <c r="N648" s="16">
        <f t="shared" si="106"/>
        <v>25.991832636265841</v>
      </c>
      <c r="O648" s="16">
        <f t="shared" si="106"/>
        <v>24.783030990213618</v>
      </c>
      <c r="P648" s="16">
        <f t="shared" si="106"/>
        <v>25.937344452074488</v>
      </c>
      <c r="Q648" s="16">
        <f t="shared" si="106"/>
        <v>24.979290011592955</v>
      </c>
      <c r="R648" s="16">
        <f t="shared" si="104"/>
        <v>35.08955751678662</v>
      </c>
      <c r="S648" s="5">
        <f t="shared" si="101"/>
        <v>0</v>
      </c>
      <c r="T648" s="17">
        <f t="shared" si="105"/>
        <v>0</v>
      </c>
    </row>
    <row r="649" spans="1:20" x14ac:dyDescent="0.25">
      <c r="A649" s="24">
        <v>42548.833333333336</v>
      </c>
      <c r="B649" s="10">
        <v>0</v>
      </c>
      <c r="C649" s="9">
        <v>0</v>
      </c>
      <c r="D649" s="10">
        <v>0</v>
      </c>
      <c r="E649" s="9">
        <v>0</v>
      </c>
      <c r="F649" s="10">
        <f t="shared" si="102"/>
        <v>0</v>
      </c>
      <c r="G649" s="9">
        <f t="shared" si="102"/>
        <v>0</v>
      </c>
      <c r="H649" s="23">
        <v>0</v>
      </c>
      <c r="I649" s="23">
        <f t="shared" si="103"/>
        <v>0</v>
      </c>
      <c r="J649" s="16">
        <f t="shared" si="100"/>
        <v>0</v>
      </c>
      <c r="K649" s="87"/>
      <c r="L649" s="86"/>
      <c r="M649" s="16">
        <f t="shared" si="106"/>
        <v>35.08955751678662</v>
      </c>
      <c r="N649" s="16">
        <f t="shared" si="106"/>
        <v>25.991832636265841</v>
      </c>
      <c r="O649" s="16">
        <f t="shared" si="106"/>
        <v>24.783030990213618</v>
      </c>
      <c r="P649" s="16">
        <f t="shared" si="106"/>
        <v>25.937344452074488</v>
      </c>
      <c r="Q649" s="16">
        <f t="shared" si="106"/>
        <v>24.979290011592955</v>
      </c>
      <c r="R649" s="16">
        <f t="shared" si="104"/>
        <v>35.08955751678662</v>
      </c>
      <c r="S649" s="5">
        <f t="shared" si="101"/>
        <v>0</v>
      </c>
      <c r="T649" s="17">
        <f t="shared" si="105"/>
        <v>0</v>
      </c>
    </row>
    <row r="650" spans="1:20" x14ac:dyDescent="0.25">
      <c r="A650" s="24">
        <v>42548.875</v>
      </c>
      <c r="B650" s="10">
        <v>0</v>
      </c>
      <c r="C650" s="9">
        <v>0</v>
      </c>
      <c r="D650" s="15">
        <v>0</v>
      </c>
      <c r="E650" s="15">
        <v>0</v>
      </c>
      <c r="F650" s="10">
        <f t="shared" si="102"/>
        <v>0</v>
      </c>
      <c r="G650" s="9">
        <f t="shared" si="102"/>
        <v>0</v>
      </c>
      <c r="H650" s="23">
        <v>0</v>
      </c>
      <c r="I650" s="23">
        <f t="shared" si="103"/>
        <v>0</v>
      </c>
      <c r="J650" s="16">
        <f t="shared" si="100"/>
        <v>0</v>
      </c>
      <c r="K650" s="87"/>
      <c r="L650" s="86"/>
      <c r="M650" s="16">
        <f t="shared" si="106"/>
        <v>35.08955751678662</v>
      </c>
      <c r="N650" s="16">
        <f t="shared" si="106"/>
        <v>25.991832636265841</v>
      </c>
      <c r="O650" s="16">
        <f t="shared" si="106"/>
        <v>24.783030990213618</v>
      </c>
      <c r="P650" s="16">
        <f t="shared" si="106"/>
        <v>25.937344452074488</v>
      </c>
      <c r="Q650" s="16">
        <f t="shared" si="106"/>
        <v>24.979290011592955</v>
      </c>
      <c r="R650" s="16">
        <f t="shared" si="104"/>
        <v>35.08955751678662</v>
      </c>
      <c r="S650" s="5">
        <f t="shared" si="101"/>
        <v>0</v>
      </c>
      <c r="T650" s="17">
        <f t="shared" si="105"/>
        <v>0</v>
      </c>
    </row>
    <row r="651" spans="1:20" x14ac:dyDescent="0.25">
      <c r="A651" s="24">
        <v>42548.916666666664</v>
      </c>
      <c r="B651" s="10">
        <v>0</v>
      </c>
      <c r="C651" s="9">
        <v>0</v>
      </c>
      <c r="D651" s="15">
        <v>0</v>
      </c>
      <c r="E651" s="15">
        <v>0</v>
      </c>
      <c r="F651" s="10">
        <f t="shared" si="102"/>
        <v>0</v>
      </c>
      <c r="G651" s="9">
        <f t="shared" si="102"/>
        <v>0</v>
      </c>
      <c r="H651" s="23">
        <v>0</v>
      </c>
      <c r="I651" s="23">
        <f t="shared" si="103"/>
        <v>0</v>
      </c>
      <c r="J651" s="16">
        <f t="shared" si="100"/>
        <v>0</v>
      </c>
      <c r="K651" s="87"/>
      <c r="L651" s="86"/>
      <c r="M651" s="16">
        <f t="shared" si="106"/>
        <v>35.08955751678662</v>
      </c>
      <c r="N651" s="16">
        <f t="shared" si="106"/>
        <v>25.991832636265841</v>
      </c>
      <c r="O651" s="16">
        <f t="shared" si="106"/>
        <v>24.783030990213618</v>
      </c>
      <c r="P651" s="16">
        <f t="shared" si="106"/>
        <v>25.937344452074488</v>
      </c>
      <c r="Q651" s="16">
        <f t="shared" si="106"/>
        <v>24.979290011592955</v>
      </c>
      <c r="R651" s="16">
        <f t="shared" si="104"/>
        <v>35.08955751678662</v>
      </c>
      <c r="S651" s="5">
        <f t="shared" si="101"/>
        <v>0</v>
      </c>
      <c r="T651" s="17">
        <f t="shared" si="105"/>
        <v>0</v>
      </c>
    </row>
    <row r="652" spans="1:20" x14ac:dyDescent="0.25">
      <c r="A652" s="24">
        <v>42548.958333333336</v>
      </c>
      <c r="B652" s="10">
        <v>45.027999999999999</v>
      </c>
      <c r="C652" s="9">
        <v>1092.3792800000001</v>
      </c>
      <c r="D652" s="15">
        <v>45.027999999999999</v>
      </c>
      <c r="E652" s="15">
        <v>1092.3790000000001</v>
      </c>
      <c r="F652" s="10">
        <f t="shared" si="102"/>
        <v>0</v>
      </c>
      <c r="G652" s="9">
        <f t="shared" si="102"/>
        <v>2.7999999997518898E-4</v>
      </c>
      <c r="H652" s="23">
        <v>0</v>
      </c>
      <c r="I652" s="23">
        <f t="shared" si="103"/>
        <v>0</v>
      </c>
      <c r="J652" s="16">
        <f t="shared" si="100"/>
        <v>0</v>
      </c>
      <c r="K652" s="87"/>
      <c r="L652" s="86"/>
      <c r="M652" s="16">
        <f t="shared" si="106"/>
        <v>35.08955751678662</v>
      </c>
      <c r="N652" s="16">
        <f t="shared" si="106"/>
        <v>25.991832636265841</v>
      </c>
      <c r="O652" s="16">
        <f t="shared" si="106"/>
        <v>24.783030990213618</v>
      </c>
      <c r="P652" s="16">
        <f t="shared" si="106"/>
        <v>25.937344452074488</v>
      </c>
      <c r="Q652" s="16">
        <f t="shared" si="106"/>
        <v>24.979290011592955</v>
      </c>
      <c r="R652" s="16">
        <f t="shared" si="104"/>
        <v>35.08955751678662</v>
      </c>
      <c r="S652" s="5">
        <f t="shared" si="101"/>
        <v>0</v>
      </c>
      <c r="T652" s="17">
        <f t="shared" si="105"/>
        <v>0</v>
      </c>
    </row>
    <row r="653" spans="1:20" x14ac:dyDescent="0.25">
      <c r="A653" s="24">
        <v>42549</v>
      </c>
      <c r="B653" s="10">
        <v>0</v>
      </c>
      <c r="C653" s="9">
        <v>0</v>
      </c>
      <c r="D653" s="15">
        <v>0</v>
      </c>
      <c r="E653" s="15">
        <v>0</v>
      </c>
      <c r="F653" s="10">
        <f t="shared" si="102"/>
        <v>0</v>
      </c>
      <c r="G653" s="9">
        <f t="shared" si="102"/>
        <v>0</v>
      </c>
      <c r="H653" s="23">
        <v>0</v>
      </c>
      <c r="I653" s="23">
        <f t="shared" si="103"/>
        <v>0</v>
      </c>
      <c r="J653" s="16">
        <f t="shared" si="100"/>
        <v>0</v>
      </c>
      <c r="K653" s="87"/>
      <c r="L653" s="86"/>
      <c r="M653" s="16">
        <f t="shared" si="106"/>
        <v>35.08955751678662</v>
      </c>
      <c r="N653" s="16">
        <f t="shared" si="106"/>
        <v>25.991832636265841</v>
      </c>
      <c r="O653" s="16">
        <f t="shared" si="106"/>
        <v>24.783030990213618</v>
      </c>
      <c r="P653" s="16">
        <f t="shared" si="106"/>
        <v>25.937344452074488</v>
      </c>
      <c r="Q653" s="16">
        <f t="shared" si="106"/>
        <v>24.979290011592955</v>
      </c>
      <c r="R653" s="16">
        <f t="shared" si="104"/>
        <v>35.08955751678662</v>
      </c>
      <c r="S653" s="5">
        <f t="shared" si="101"/>
        <v>0</v>
      </c>
      <c r="T653" s="17">
        <f t="shared" si="105"/>
        <v>0</v>
      </c>
    </row>
    <row r="654" spans="1:20" x14ac:dyDescent="0.25">
      <c r="A654" s="24">
        <v>42549.041666666664</v>
      </c>
      <c r="B654" s="10">
        <v>0</v>
      </c>
      <c r="C654" s="9">
        <v>0</v>
      </c>
      <c r="D654" s="10">
        <v>0</v>
      </c>
      <c r="E654" s="9">
        <v>0</v>
      </c>
      <c r="F654" s="10">
        <f t="shared" si="102"/>
        <v>0</v>
      </c>
      <c r="G654" s="9">
        <f t="shared" si="102"/>
        <v>0</v>
      </c>
      <c r="H654" s="23">
        <v>0</v>
      </c>
      <c r="I654" s="23">
        <f t="shared" si="103"/>
        <v>0</v>
      </c>
      <c r="J654" s="16">
        <f t="shared" si="100"/>
        <v>0</v>
      </c>
      <c r="K654" s="87"/>
      <c r="L654" s="86"/>
      <c r="M654" s="16">
        <f t="shared" si="106"/>
        <v>35.08955751678662</v>
      </c>
      <c r="N654" s="16">
        <f t="shared" si="106"/>
        <v>25.991832636265841</v>
      </c>
      <c r="O654" s="16">
        <f t="shared" si="106"/>
        <v>24.783030990213618</v>
      </c>
      <c r="P654" s="16">
        <f t="shared" si="106"/>
        <v>25.937344452074488</v>
      </c>
      <c r="Q654" s="16">
        <f t="shared" si="106"/>
        <v>24.979290011592955</v>
      </c>
      <c r="R654" s="16">
        <f t="shared" si="104"/>
        <v>35.08955751678662</v>
      </c>
      <c r="S654" s="5">
        <f t="shared" si="101"/>
        <v>0</v>
      </c>
      <c r="T654" s="17">
        <f t="shared" si="105"/>
        <v>0</v>
      </c>
    </row>
    <row r="655" spans="1:20" x14ac:dyDescent="0.25">
      <c r="A655" s="24">
        <v>42549.083333333336</v>
      </c>
      <c r="B655" s="10">
        <v>0</v>
      </c>
      <c r="C655" s="9">
        <v>0</v>
      </c>
      <c r="D655" s="15">
        <v>0</v>
      </c>
      <c r="E655" s="15">
        <v>0</v>
      </c>
      <c r="F655" s="10">
        <f t="shared" si="102"/>
        <v>0</v>
      </c>
      <c r="G655" s="9">
        <f t="shared" si="102"/>
        <v>0</v>
      </c>
      <c r="H655" s="23">
        <v>0</v>
      </c>
      <c r="I655" s="23">
        <f t="shared" si="103"/>
        <v>0</v>
      </c>
      <c r="J655" s="16">
        <f t="shared" si="100"/>
        <v>0</v>
      </c>
      <c r="K655" s="87"/>
      <c r="L655" s="86"/>
      <c r="M655" s="16">
        <f t="shared" si="106"/>
        <v>35.08955751678662</v>
      </c>
      <c r="N655" s="16">
        <f t="shared" si="106"/>
        <v>25.991832636265841</v>
      </c>
      <c r="O655" s="16">
        <f t="shared" si="106"/>
        <v>24.783030990213618</v>
      </c>
      <c r="P655" s="16">
        <f t="shared" si="106"/>
        <v>25.937344452074488</v>
      </c>
      <c r="Q655" s="16">
        <f t="shared" si="106"/>
        <v>24.979290011592955</v>
      </c>
      <c r="R655" s="16">
        <f t="shared" si="104"/>
        <v>35.08955751678662</v>
      </c>
      <c r="S655" s="5">
        <f t="shared" si="101"/>
        <v>0</v>
      </c>
      <c r="T655" s="17">
        <f t="shared" si="105"/>
        <v>0</v>
      </c>
    </row>
    <row r="656" spans="1:20" x14ac:dyDescent="0.25">
      <c r="A656" s="24">
        <v>42549.125</v>
      </c>
      <c r="B656" s="10">
        <v>0</v>
      </c>
      <c r="C656" s="9">
        <v>0</v>
      </c>
      <c r="D656" s="15">
        <v>0</v>
      </c>
      <c r="E656" s="15">
        <v>0</v>
      </c>
      <c r="F656" s="10">
        <f t="shared" si="102"/>
        <v>0</v>
      </c>
      <c r="G656" s="9">
        <f t="shared" si="102"/>
        <v>0</v>
      </c>
      <c r="H656" s="23">
        <v>0</v>
      </c>
      <c r="I656" s="23">
        <f t="shared" si="103"/>
        <v>0</v>
      </c>
      <c r="J656" s="16">
        <f t="shared" si="100"/>
        <v>0</v>
      </c>
      <c r="K656" s="87"/>
      <c r="L656" s="86"/>
      <c r="M656" s="16">
        <f t="shared" si="106"/>
        <v>35.08955751678662</v>
      </c>
      <c r="N656" s="16">
        <f t="shared" si="106"/>
        <v>25.991832636265841</v>
      </c>
      <c r="O656" s="16">
        <f t="shared" si="106"/>
        <v>24.783030990213618</v>
      </c>
      <c r="P656" s="16">
        <f t="shared" si="106"/>
        <v>25.937344452074488</v>
      </c>
      <c r="Q656" s="16">
        <f t="shared" si="106"/>
        <v>24.979290011592955</v>
      </c>
      <c r="R656" s="16">
        <f t="shared" si="104"/>
        <v>35.08955751678662</v>
      </c>
      <c r="S656" s="5">
        <f t="shared" si="101"/>
        <v>0</v>
      </c>
      <c r="T656" s="17">
        <f t="shared" si="105"/>
        <v>0</v>
      </c>
    </row>
    <row r="657" spans="1:20" x14ac:dyDescent="0.25">
      <c r="A657" s="24">
        <v>42549.166666666664</v>
      </c>
      <c r="B657" s="10">
        <v>0</v>
      </c>
      <c r="C657" s="9">
        <v>0</v>
      </c>
      <c r="D657" s="15">
        <v>0</v>
      </c>
      <c r="E657" s="15">
        <v>0</v>
      </c>
      <c r="F657" s="10">
        <f>B657-D657</f>
        <v>0</v>
      </c>
      <c r="G657" s="9">
        <f t="shared" si="102"/>
        <v>0</v>
      </c>
      <c r="H657" s="23">
        <v>0</v>
      </c>
      <c r="I657" s="23">
        <f t="shared" si="103"/>
        <v>0</v>
      </c>
      <c r="J657" s="16">
        <f t="shared" si="100"/>
        <v>0</v>
      </c>
      <c r="K657" s="87"/>
      <c r="L657" s="86"/>
      <c r="M657" s="16">
        <f t="shared" si="106"/>
        <v>35.08955751678662</v>
      </c>
      <c r="N657" s="16">
        <f t="shared" si="106"/>
        <v>25.991832636265841</v>
      </c>
      <c r="O657" s="16">
        <f t="shared" si="106"/>
        <v>24.783030990213618</v>
      </c>
      <c r="P657" s="16">
        <f t="shared" si="106"/>
        <v>25.937344452074488</v>
      </c>
      <c r="Q657" s="16">
        <f t="shared" si="106"/>
        <v>24.979290011592955</v>
      </c>
      <c r="R657" s="16">
        <f t="shared" si="104"/>
        <v>35.08955751678662</v>
      </c>
      <c r="S657" s="5">
        <f t="shared" si="101"/>
        <v>0</v>
      </c>
      <c r="T657" s="17">
        <f t="shared" si="105"/>
        <v>0</v>
      </c>
    </row>
    <row r="658" spans="1:20" x14ac:dyDescent="0.25">
      <c r="A658" s="24">
        <v>42549.208333333336</v>
      </c>
      <c r="B658" s="10">
        <v>0</v>
      </c>
      <c r="C658" s="9">
        <v>0</v>
      </c>
      <c r="D658" s="15">
        <v>0</v>
      </c>
      <c r="E658" s="15">
        <v>0</v>
      </c>
      <c r="F658" s="10">
        <f t="shared" si="102"/>
        <v>0</v>
      </c>
      <c r="G658" s="9">
        <f t="shared" si="102"/>
        <v>0</v>
      </c>
      <c r="H658" s="23">
        <v>0</v>
      </c>
      <c r="I658" s="23">
        <f t="shared" si="103"/>
        <v>0</v>
      </c>
      <c r="J658" s="16">
        <f t="shared" si="100"/>
        <v>0</v>
      </c>
      <c r="K658" s="87"/>
      <c r="L658" s="86"/>
      <c r="M658" s="16">
        <f t="shared" si="106"/>
        <v>35.08955751678662</v>
      </c>
      <c r="N658" s="16">
        <f t="shared" si="106"/>
        <v>25.991832636265841</v>
      </c>
      <c r="O658" s="16">
        <f t="shared" si="106"/>
        <v>24.783030990213618</v>
      </c>
      <c r="P658" s="16">
        <f t="shared" si="106"/>
        <v>25.937344452074488</v>
      </c>
      <c r="Q658" s="16">
        <f t="shared" si="106"/>
        <v>24.979290011592955</v>
      </c>
      <c r="R658" s="16">
        <f t="shared" si="104"/>
        <v>35.08955751678662</v>
      </c>
      <c r="S658" s="5">
        <f t="shared" si="101"/>
        <v>0</v>
      </c>
      <c r="T658" s="17">
        <f t="shared" si="105"/>
        <v>0</v>
      </c>
    </row>
    <row r="659" spans="1:20" x14ac:dyDescent="0.25">
      <c r="A659" s="24">
        <v>42549.25</v>
      </c>
      <c r="B659" s="10">
        <v>0</v>
      </c>
      <c r="C659" s="9">
        <v>0</v>
      </c>
      <c r="D659" s="15">
        <v>0</v>
      </c>
      <c r="E659" s="15">
        <v>0</v>
      </c>
      <c r="F659" s="10">
        <f t="shared" si="102"/>
        <v>0</v>
      </c>
      <c r="G659" s="9">
        <f t="shared" si="102"/>
        <v>0</v>
      </c>
      <c r="H659" s="23">
        <v>0</v>
      </c>
      <c r="I659" s="23">
        <f t="shared" si="103"/>
        <v>0</v>
      </c>
      <c r="J659" s="16">
        <f t="shared" si="100"/>
        <v>0</v>
      </c>
      <c r="K659" s="87"/>
      <c r="L659" s="86"/>
      <c r="M659" s="16">
        <f t="shared" si="106"/>
        <v>35.08955751678662</v>
      </c>
      <c r="N659" s="16">
        <f t="shared" si="106"/>
        <v>25.991832636265841</v>
      </c>
      <c r="O659" s="16">
        <f t="shared" si="106"/>
        <v>24.783030990213618</v>
      </c>
      <c r="P659" s="16">
        <f t="shared" si="106"/>
        <v>25.937344452074488</v>
      </c>
      <c r="Q659" s="16">
        <f t="shared" si="106"/>
        <v>24.979290011592955</v>
      </c>
      <c r="R659" s="16">
        <f t="shared" si="104"/>
        <v>35.08955751678662</v>
      </c>
      <c r="S659" s="5">
        <f t="shared" si="101"/>
        <v>0</v>
      </c>
      <c r="T659" s="17">
        <f t="shared" si="105"/>
        <v>0</v>
      </c>
    </row>
    <row r="660" spans="1:20" x14ac:dyDescent="0.25">
      <c r="A660" s="24">
        <v>42549.291666666664</v>
      </c>
      <c r="B660" s="10">
        <v>0</v>
      </c>
      <c r="C660" s="9">
        <v>0</v>
      </c>
      <c r="D660" s="15">
        <v>0</v>
      </c>
      <c r="E660" s="15">
        <v>0</v>
      </c>
      <c r="F660" s="10">
        <f t="shared" si="102"/>
        <v>0</v>
      </c>
      <c r="G660" s="9">
        <f t="shared" si="102"/>
        <v>0</v>
      </c>
      <c r="H660" s="23">
        <v>0</v>
      </c>
      <c r="I660" s="23">
        <f t="shared" si="103"/>
        <v>0</v>
      </c>
      <c r="J660" s="16">
        <f t="shared" si="100"/>
        <v>0</v>
      </c>
      <c r="K660" s="87"/>
      <c r="L660" s="86"/>
      <c r="M660" s="16">
        <f t="shared" si="106"/>
        <v>35.08955751678662</v>
      </c>
      <c r="N660" s="16">
        <f t="shared" si="106"/>
        <v>25.991832636265841</v>
      </c>
      <c r="O660" s="16">
        <f t="shared" si="106"/>
        <v>24.783030990213618</v>
      </c>
      <c r="P660" s="16">
        <f t="shared" si="106"/>
        <v>25.937344452074488</v>
      </c>
      <c r="Q660" s="16">
        <f t="shared" si="106"/>
        <v>24.979290011592955</v>
      </c>
      <c r="R660" s="16">
        <f t="shared" si="104"/>
        <v>35.08955751678662</v>
      </c>
      <c r="S660" s="5">
        <f t="shared" si="101"/>
        <v>0</v>
      </c>
      <c r="T660" s="17">
        <f t="shared" si="105"/>
        <v>0</v>
      </c>
    </row>
    <row r="661" spans="1:20" x14ac:dyDescent="0.25">
      <c r="A661" s="24">
        <v>42549.333333333336</v>
      </c>
      <c r="B661" s="10">
        <v>5.0170000000000003</v>
      </c>
      <c r="C661" s="9">
        <v>113.991257</v>
      </c>
      <c r="D661" s="15">
        <v>5.0170000000000003</v>
      </c>
      <c r="E661" s="15">
        <v>113.991</v>
      </c>
      <c r="F661" s="10">
        <f t="shared" si="102"/>
        <v>0</v>
      </c>
      <c r="G661" s="9">
        <f t="shared" si="102"/>
        <v>2.5700000000483669E-4</v>
      </c>
      <c r="H661" s="23">
        <v>0</v>
      </c>
      <c r="I661" s="23">
        <f t="shared" si="103"/>
        <v>0</v>
      </c>
      <c r="J661" s="16">
        <f t="shared" si="100"/>
        <v>0</v>
      </c>
      <c r="K661" s="87"/>
      <c r="L661" s="86"/>
      <c r="M661" s="16">
        <f t="shared" si="106"/>
        <v>35.08955751678662</v>
      </c>
      <c r="N661" s="16">
        <f t="shared" si="106"/>
        <v>25.991832636265841</v>
      </c>
      <c r="O661" s="16">
        <f t="shared" si="106"/>
        <v>24.783030990213618</v>
      </c>
      <c r="P661" s="16">
        <f t="shared" si="106"/>
        <v>25.937344452074488</v>
      </c>
      <c r="Q661" s="16">
        <f t="shared" si="106"/>
        <v>24.979290011592955</v>
      </c>
      <c r="R661" s="16">
        <f t="shared" si="104"/>
        <v>35.08955751678662</v>
      </c>
      <c r="S661" s="5">
        <f t="shared" si="101"/>
        <v>0</v>
      </c>
      <c r="T661" s="17">
        <f t="shared" si="105"/>
        <v>0</v>
      </c>
    </row>
    <row r="662" spans="1:20" x14ac:dyDescent="0.25">
      <c r="A662" s="24">
        <v>42549.375</v>
      </c>
      <c r="B662" s="10">
        <v>19.131</v>
      </c>
      <c r="C662" s="9">
        <v>449.57850000000002</v>
      </c>
      <c r="D662" s="15">
        <v>19.131</v>
      </c>
      <c r="E662" s="15">
        <v>449.57900000000001</v>
      </c>
      <c r="F662" s="10">
        <f t="shared" si="102"/>
        <v>0</v>
      </c>
      <c r="G662" s="9">
        <f t="shared" si="102"/>
        <v>-4.9999999998817657E-4</v>
      </c>
      <c r="H662" s="23">
        <v>0</v>
      </c>
      <c r="I662" s="23">
        <f t="shared" si="103"/>
        <v>0</v>
      </c>
      <c r="J662" s="16">
        <f t="shared" si="100"/>
        <v>0</v>
      </c>
      <c r="K662" s="87"/>
      <c r="L662" s="86"/>
      <c r="M662" s="16">
        <f t="shared" si="106"/>
        <v>35.08955751678662</v>
      </c>
      <c r="N662" s="16">
        <f t="shared" si="106"/>
        <v>25.991832636265841</v>
      </c>
      <c r="O662" s="16">
        <f t="shared" si="106"/>
        <v>24.783030990213618</v>
      </c>
      <c r="P662" s="16">
        <f t="shared" si="106"/>
        <v>25.937344452074488</v>
      </c>
      <c r="Q662" s="16">
        <f t="shared" si="106"/>
        <v>24.979290011592955</v>
      </c>
      <c r="R662" s="16">
        <f t="shared" si="104"/>
        <v>35.08955751678662</v>
      </c>
      <c r="S662" s="5">
        <f t="shared" si="101"/>
        <v>0</v>
      </c>
      <c r="T662" s="17">
        <f t="shared" si="105"/>
        <v>0</v>
      </c>
    </row>
    <row r="663" spans="1:20" x14ac:dyDescent="0.25">
      <c r="A663" s="24">
        <v>42549.416666666664</v>
      </c>
      <c r="B663" s="10">
        <v>11.313000000000001</v>
      </c>
      <c r="C663" s="9">
        <v>285.99263999999999</v>
      </c>
      <c r="D663" s="15">
        <v>11.313000000000001</v>
      </c>
      <c r="E663" s="15">
        <v>285.99299999999999</v>
      </c>
      <c r="F663" s="10">
        <f t="shared" si="102"/>
        <v>0</v>
      </c>
      <c r="G663" s="9">
        <f t="shared" si="102"/>
        <v>-3.6000000000058208E-4</v>
      </c>
      <c r="H663" s="23">
        <v>0</v>
      </c>
      <c r="I663" s="23">
        <f t="shared" si="103"/>
        <v>0</v>
      </c>
      <c r="J663" s="16">
        <f t="shared" si="100"/>
        <v>0</v>
      </c>
      <c r="K663" s="87"/>
      <c r="L663" s="86"/>
      <c r="M663" s="16">
        <f t="shared" si="106"/>
        <v>35.08955751678662</v>
      </c>
      <c r="N663" s="16">
        <f t="shared" si="106"/>
        <v>25.991832636265841</v>
      </c>
      <c r="O663" s="16">
        <f t="shared" si="106"/>
        <v>24.783030990213618</v>
      </c>
      <c r="P663" s="16">
        <f t="shared" si="106"/>
        <v>25.937344452074488</v>
      </c>
      <c r="Q663" s="16">
        <f t="shared" si="106"/>
        <v>24.979290011592955</v>
      </c>
      <c r="R663" s="16">
        <f t="shared" si="104"/>
        <v>35.08955751678662</v>
      </c>
      <c r="S663" s="5">
        <f t="shared" si="101"/>
        <v>0</v>
      </c>
      <c r="T663" s="17">
        <f t="shared" si="105"/>
        <v>0</v>
      </c>
    </row>
    <row r="664" spans="1:20" x14ac:dyDescent="0.25">
      <c r="A664" s="24">
        <v>42549.458333333336</v>
      </c>
      <c r="B664" s="10">
        <v>50.012999999999998</v>
      </c>
      <c r="C664" s="9">
        <v>1323.3439800000001</v>
      </c>
      <c r="D664" s="15">
        <v>50.013000000000005</v>
      </c>
      <c r="E664" s="15">
        <v>1323.3440000000001</v>
      </c>
      <c r="F664" s="10">
        <f t="shared" si="102"/>
        <v>0</v>
      </c>
      <c r="G664" s="9">
        <f t="shared" si="102"/>
        <v>-1.9999999949504854E-5</v>
      </c>
      <c r="H664" s="23">
        <v>0</v>
      </c>
      <c r="I664" s="23">
        <f t="shared" si="103"/>
        <v>0</v>
      </c>
      <c r="J664" s="16">
        <f t="shared" si="100"/>
        <v>0</v>
      </c>
      <c r="K664" s="87"/>
      <c r="L664" s="86"/>
      <c r="M664" s="16">
        <f t="shared" ref="M664:Q679" si="107">M663</f>
        <v>35.08955751678662</v>
      </c>
      <c r="N664" s="16">
        <f t="shared" si="107"/>
        <v>25.991832636265841</v>
      </c>
      <c r="O664" s="16">
        <f t="shared" si="107"/>
        <v>24.783030990213618</v>
      </c>
      <c r="P664" s="16">
        <f t="shared" si="107"/>
        <v>25.937344452074488</v>
      </c>
      <c r="Q664" s="16">
        <f t="shared" si="107"/>
        <v>24.979290011592955</v>
      </c>
      <c r="R664" s="16">
        <f t="shared" si="104"/>
        <v>35.08955751678662</v>
      </c>
      <c r="S664" s="5">
        <f t="shared" si="101"/>
        <v>0</v>
      </c>
      <c r="T664" s="17">
        <f t="shared" si="105"/>
        <v>0</v>
      </c>
    </row>
    <row r="665" spans="1:20" x14ac:dyDescent="0.25">
      <c r="A665" s="24">
        <v>42549.5</v>
      </c>
      <c r="B665" s="10">
        <v>0</v>
      </c>
      <c r="C665" s="9">
        <v>0</v>
      </c>
      <c r="D665" s="10">
        <v>0</v>
      </c>
      <c r="E665" s="9">
        <v>0</v>
      </c>
      <c r="F665" s="10">
        <f t="shared" si="102"/>
        <v>0</v>
      </c>
      <c r="G665" s="9">
        <f t="shared" si="102"/>
        <v>0</v>
      </c>
      <c r="H665" s="23">
        <v>0</v>
      </c>
      <c r="I665" s="23">
        <f t="shared" si="103"/>
        <v>0</v>
      </c>
      <c r="J665" s="16">
        <f t="shared" si="100"/>
        <v>0</v>
      </c>
      <c r="K665" s="87"/>
      <c r="L665" s="86"/>
      <c r="M665" s="16">
        <f t="shared" si="107"/>
        <v>35.08955751678662</v>
      </c>
      <c r="N665" s="16">
        <f t="shared" si="107"/>
        <v>25.991832636265841</v>
      </c>
      <c r="O665" s="16">
        <f t="shared" si="107"/>
        <v>24.783030990213618</v>
      </c>
      <c r="P665" s="16">
        <f t="shared" si="107"/>
        <v>25.937344452074488</v>
      </c>
      <c r="Q665" s="16">
        <f t="shared" si="107"/>
        <v>24.979290011592955</v>
      </c>
      <c r="R665" s="16">
        <f t="shared" si="104"/>
        <v>35.08955751678662</v>
      </c>
      <c r="S665" s="5">
        <f t="shared" si="101"/>
        <v>0</v>
      </c>
      <c r="T665" s="17">
        <f t="shared" si="105"/>
        <v>0</v>
      </c>
    </row>
    <row r="666" spans="1:20" x14ac:dyDescent="0.25">
      <c r="A666" s="24">
        <v>42549.541666666664</v>
      </c>
      <c r="B666" s="10">
        <v>1.143</v>
      </c>
      <c r="C666" s="9">
        <v>37.600127999999998</v>
      </c>
      <c r="D666" s="10">
        <v>1.143</v>
      </c>
      <c r="E666" s="9">
        <v>37.6</v>
      </c>
      <c r="F666" s="10">
        <f t="shared" si="102"/>
        <v>0</v>
      </c>
      <c r="G666" s="9">
        <f t="shared" si="102"/>
        <v>1.279999999965753E-4</v>
      </c>
      <c r="H666" s="23">
        <v>0</v>
      </c>
      <c r="I666" s="23">
        <f t="shared" si="103"/>
        <v>0</v>
      </c>
      <c r="J666" s="16">
        <f t="shared" si="100"/>
        <v>0</v>
      </c>
      <c r="K666" s="87"/>
      <c r="L666" s="86"/>
      <c r="M666" s="16">
        <f t="shared" si="107"/>
        <v>35.08955751678662</v>
      </c>
      <c r="N666" s="16">
        <f t="shared" si="107"/>
        <v>25.991832636265841</v>
      </c>
      <c r="O666" s="16">
        <f t="shared" si="107"/>
        <v>24.783030990213618</v>
      </c>
      <c r="P666" s="16">
        <f t="shared" si="107"/>
        <v>25.937344452074488</v>
      </c>
      <c r="Q666" s="16">
        <f t="shared" si="107"/>
        <v>24.979290011592955</v>
      </c>
      <c r="R666" s="16">
        <f t="shared" si="104"/>
        <v>35.08955751678662</v>
      </c>
      <c r="S666" s="5">
        <f t="shared" si="101"/>
        <v>0</v>
      </c>
      <c r="T666" s="17">
        <f t="shared" si="105"/>
        <v>0</v>
      </c>
    </row>
    <row r="667" spans="1:20" x14ac:dyDescent="0.25">
      <c r="A667" s="24">
        <v>42549.583333333336</v>
      </c>
      <c r="B667" s="10">
        <v>0</v>
      </c>
      <c r="C667" s="9">
        <v>0</v>
      </c>
      <c r="D667" s="15">
        <v>0</v>
      </c>
      <c r="E667" s="15">
        <v>0</v>
      </c>
      <c r="F667" s="10">
        <f t="shared" si="102"/>
        <v>0</v>
      </c>
      <c r="G667" s="9">
        <f t="shared" si="102"/>
        <v>0</v>
      </c>
      <c r="H667" s="23">
        <v>0</v>
      </c>
      <c r="I667" s="23">
        <f t="shared" si="103"/>
        <v>0</v>
      </c>
      <c r="J667" s="16">
        <f t="shared" si="100"/>
        <v>0</v>
      </c>
      <c r="K667" s="87"/>
      <c r="L667" s="86"/>
      <c r="M667" s="16">
        <f t="shared" si="107"/>
        <v>35.08955751678662</v>
      </c>
      <c r="N667" s="16">
        <f t="shared" si="107"/>
        <v>25.991832636265841</v>
      </c>
      <c r="O667" s="16">
        <f t="shared" si="107"/>
        <v>24.783030990213618</v>
      </c>
      <c r="P667" s="16">
        <f t="shared" si="107"/>
        <v>25.937344452074488</v>
      </c>
      <c r="Q667" s="16">
        <f t="shared" si="107"/>
        <v>24.979290011592955</v>
      </c>
      <c r="R667" s="16">
        <f t="shared" si="104"/>
        <v>35.08955751678662</v>
      </c>
      <c r="S667" s="5">
        <f t="shared" si="101"/>
        <v>0</v>
      </c>
      <c r="T667" s="17">
        <f t="shared" si="105"/>
        <v>0</v>
      </c>
    </row>
    <row r="668" spans="1:20" x14ac:dyDescent="0.25">
      <c r="A668" s="24">
        <v>42549.625</v>
      </c>
      <c r="B668" s="10">
        <v>0</v>
      </c>
      <c r="C668" s="9">
        <v>0</v>
      </c>
      <c r="D668" s="15">
        <v>0</v>
      </c>
      <c r="E668" s="15">
        <v>0</v>
      </c>
      <c r="F668" s="10">
        <f t="shared" si="102"/>
        <v>0</v>
      </c>
      <c r="G668" s="9">
        <f t="shared" si="102"/>
        <v>0</v>
      </c>
      <c r="H668" s="23">
        <v>0</v>
      </c>
      <c r="I668" s="23">
        <f t="shared" si="103"/>
        <v>0</v>
      </c>
      <c r="J668" s="16">
        <f t="shared" si="100"/>
        <v>0</v>
      </c>
      <c r="K668" s="87"/>
      <c r="L668" s="86"/>
      <c r="M668" s="16">
        <f t="shared" si="107"/>
        <v>35.08955751678662</v>
      </c>
      <c r="N668" s="16">
        <f t="shared" si="107"/>
        <v>25.991832636265841</v>
      </c>
      <c r="O668" s="16">
        <f t="shared" si="107"/>
        <v>24.783030990213618</v>
      </c>
      <c r="P668" s="16">
        <f t="shared" si="107"/>
        <v>25.937344452074488</v>
      </c>
      <c r="Q668" s="16">
        <f t="shared" si="107"/>
        <v>24.979290011592955</v>
      </c>
      <c r="R668" s="16">
        <f t="shared" si="104"/>
        <v>35.08955751678662</v>
      </c>
      <c r="S668" s="5">
        <f t="shared" si="101"/>
        <v>0</v>
      </c>
      <c r="T668" s="17">
        <f t="shared" si="105"/>
        <v>0</v>
      </c>
    </row>
    <row r="669" spans="1:20" x14ac:dyDescent="0.25">
      <c r="A669" s="24">
        <v>42549.666666666664</v>
      </c>
      <c r="B669" s="10">
        <v>0</v>
      </c>
      <c r="C669" s="9">
        <v>0</v>
      </c>
      <c r="D669" s="15">
        <v>0</v>
      </c>
      <c r="E669" s="15">
        <v>0</v>
      </c>
      <c r="F669" s="10">
        <f t="shared" si="102"/>
        <v>0</v>
      </c>
      <c r="G669" s="9">
        <f t="shared" si="102"/>
        <v>0</v>
      </c>
      <c r="H669" s="23">
        <v>0</v>
      </c>
      <c r="I669" s="23">
        <f t="shared" si="103"/>
        <v>0</v>
      </c>
      <c r="J669" s="16">
        <f t="shared" si="100"/>
        <v>0</v>
      </c>
      <c r="K669" s="87"/>
      <c r="L669" s="86"/>
      <c r="M669" s="16">
        <f t="shared" si="107"/>
        <v>35.08955751678662</v>
      </c>
      <c r="N669" s="16">
        <f t="shared" si="107"/>
        <v>25.991832636265841</v>
      </c>
      <c r="O669" s="16">
        <f t="shared" si="107"/>
        <v>24.783030990213618</v>
      </c>
      <c r="P669" s="16">
        <f t="shared" si="107"/>
        <v>25.937344452074488</v>
      </c>
      <c r="Q669" s="16">
        <f t="shared" si="107"/>
        <v>24.979290011592955</v>
      </c>
      <c r="R669" s="16">
        <f t="shared" si="104"/>
        <v>35.08955751678662</v>
      </c>
      <c r="S669" s="5">
        <f t="shared" si="101"/>
        <v>0</v>
      </c>
      <c r="T669" s="17">
        <f t="shared" si="105"/>
        <v>0</v>
      </c>
    </row>
    <row r="670" spans="1:20" x14ac:dyDescent="0.25">
      <c r="A670" s="24">
        <v>42549.708333333336</v>
      </c>
      <c r="B670" s="10">
        <v>0</v>
      </c>
      <c r="C670" s="9">
        <v>0</v>
      </c>
      <c r="D670" s="15">
        <v>0</v>
      </c>
      <c r="E670" s="15">
        <v>0</v>
      </c>
      <c r="F670" s="10">
        <f t="shared" si="102"/>
        <v>0</v>
      </c>
      <c r="G670" s="9">
        <f t="shared" si="102"/>
        <v>0</v>
      </c>
      <c r="H670" s="23">
        <v>0</v>
      </c>
      <c r="I670" s="23">
        <f t="shared" si="103"/>
        <v>0</v>
      </c>
      <c r="J670" s="16">
        <f t="shared" si="100"/>
        <v>0</v>
      </c>
      <c r="K670" s="87"/>
      <c r="L670" s="86"/>
      <c r="M670" s="16">
        <f t="shared" si="107"/>
        <v>35.08955751678662</v>
      </c>
      <c r="N670" s="16">
        <f t="shared" si="107"/>
        <v>25.991832636265841</v>
      </c>
      <c r="O670" s="16">
        <f t="shared" si="107"/>
        <v>24.783030990213618</v>
      </c>
      <c r="P670" s="16">
        <f t="shared" si="107"/>
        <v>25.937344452074488</v>
      </c>
      <c r="Q670" s="16">
        <f t="shared" si="107"/>
        <v>24.979290011592955</v>
      </c>
      <c r="R670" s="16">
        <f t="shared" si="104"/>
        <v>35.08955751678662</v>
      </c>
      <c r="S670" s="5">
        <f t="shared" si="101"/>
        <v>0</v>
      </c>
      <c r="T670" s="17">
        <f t="shared" si="105"/>
        <v>0</v>
      </c>
    </row>
    <row r="671" spans="1:20" x14ac:dyDescent="0.25">
      <c r="A671" s="24">
        <v>42549.75</v>
      </c>
      <c r="B671" s="10">
        <v>12.24</v>
      </c>
      <c r="C671" s="9">
        <v>364.01760000000002</v>
      </c>
      <c r="D671" s="15">
        <v>12.24</v>
      </c>
      <c r="E671" s="15">
        <v>364.01800000000003</v>
      </c>
      <c r="F671" s="10">
        <f t="shared" si="102"/>
        <v>0</v>
      </c>
      <c r="G671" s="9">
        <f t="shared" si="102"/>
        <v>-4.0000000001327862E-4</v>
      </c>
      <c r="H671" s="23">
        <v>0</v>
      </c>
      <c r="I671" s="23">
        <f t="shared" si="103"/>
        <v>0</v>
      </c>
      <c r="J671" s="16">
        <f t="shared" si="100"/>
        <v>0</v>
      </c>
      <c r="K671" s="87"/>
      <c r="L671" s="86"/>
      <c r="M671" s="16">
        <f t="shared" si="107"/>
        <v>35.08955751678662</v>
      </c>
      <c r="N671" s="16">
        <f t="shared" si="107"/>
        <v>25.991832636265841</v>
      </c>
      <c r="O671" s="16">
        <f t="shared" si="107"/>
        <v>24.783030990213618</v>
      </c>
      <c r="P671" s="16">
        <f t="shared" si="107"/>
        <v>25.937344452074488</v>
      </c>
      <c r="Q671" s="16">
        <f t="shared" si="107"/>
        <v>24.979290011592955</v>
      </c>
      <c r="R671" s="16">
        <f t="shared" si="104"/>
        <v>35.08955751678662</v>
      </c>
      <c r="S671" s="5">
        <f t="shared" si="101"/>
        <v>0</v>
      </c>
      <c r="T671" s="17">
        <f t="shared" si="105"/>
        <v>0</v>
      </c>
    </row>
    <row r="672" spans="1:20" x14ac:dyDescent="0.25">
      <c r="A672" s="24">
        <v>42549.791666666664</v>
      </c>
      <c r="B672" s="10">
        <v>32.918999999999997</v>
      </c>
      <c r="C672" s="9">
        <v>942.47096999999997</v>
      </c>
      <c r="D672" s="15">
        <v>32.919000000000004</v>
      </c>
      <c r="E672" s="15">
        <v>942.471</v>
      </c>
      <c r="F672" s="10">
        <f t="shared" si="102"/>
        <v>0</v>
      </c>
      <c r="G672" s="9">
        <f t="shared" si="102"/>
        <v>-3.0000000037944119E-5</v>
      </c>
      <c r="H672" s="23">
        <v>0</v>
      </c>
      <c r="I672" s="23">
        <f t="shared" si="103"/>
        <v>0</v>
      </c>
      <c r="J672" s="16">
        <f t="shared" si="100"/>
        <v>0</v>
      </c>
      <c r="K672" s="87"/>
      <c r="L672" s="86"/>
      <c r="M672" s="16">
        <f t="shared" si="107"/>
        <v>35.08955751678662</v>
      </c>
      <c r="N672" s="16">
        <f t="shared" si="107"/>
        <v>25.991832636265841</v>
      </c>
      <c r="O672" s="16">
        <f t="shared" si="107"/>
        <v>24.783030990213618</v>
      </c>
      <c r="P672" s="16">
        <f t="shared" si="107"/>
        <v>25.937344452074488</v>
      </c>
      <c r="Q672" s="16">
        <f t="shared" si="107"/>
        <v>24.979290011592955</v>
      </c>
      <c r="R672" s="16">
        <f t="shared" si="104"/>
        <v>35.08955751678662</v>
      </c>
      <c r="S672" s="5">
        <f t="shared" si="101"/>
        <v>0</v>
      </c>
      <c r="T672" s="17">
        <f t="shared" si="105"/>
        <v>0</v>
      </c>
    </row>
    <row r="673" spans="1:20" x14ac:dyDescent="0.25">
      <c r="A673" s="24">
        <v>42549.833333333336</v>
      </c>
      <c r="B673" s="10">
        <v>93.713999999999999</v>
      </c>
      <c r="C673" s="9">
        <v>2525.5922999999998</v>
      </c>
      <c r="D673" s="15">
        <v>93.713999999999999</v>
      </c>
      <c r="E673" s="15">
        <v>2525.5920000000001</v>
      </c>
      <c r="F673" s="10">
        <f t="shared" si="102"/>
        <v>0</v>
      </c>
      <c r="G673" s="9">
        <f t="shared" si="102"/>
        <v>2.9999999969732016E-4</v>
      </c>
      <c r="H673" s="23">
        <v>0</v>
      </c>
      <c r="I673" s="23">
        <f t="shared" si="103"/>
        <v>0</v>
      </c>
      <c r="J673" s="16">
        <f t="shared" si="100"/>
        <v>0</v>
      </c>
      <c r="K673" s="87"/>
      <c r="L673" s="86"/>
      <c r="M673" s="16">
        <f t="shared" si="107"/>
        <v>35.08955751678662</v>
      </c>
      <c r="N673" s="16">
        <f t="shared" si="107"/>
        <v>25.991832636265841</v>
      </c>
      <c r="O673" s="16">
        <f t="shared" si="107"/>
        <v>24.783030990213618</v>
      </c>
      <c r="P673" s="16">
        <f t="shared" si="107"/>
        <v>25.937344452074488</v>
      </c>
      <c r="Q673" s="16">
        <f t="shared" si="107"/>
        <v>24.979290011592955</v>
      </c>
      <c r="R673" s="16">
        <f t="shared" si="104"/>
        <v>35.08955751678662</v>
      </c>
      <c r="S673" s="5">
        <f t="shared" si="101"/>
        <v>0</v>
      </c>
      <c r="T673" s="17">
        <f t="shared" si="105"/>
        <v>0</v>
      </c>
    </row>
    <row r="674" spans="1:20" x14ac:dyDescent="0.25">
      <c r="A674" s="24">
        <v>42549.875</v>
      </c>
      <c r="B674" s="10">
        <v>227.011</v>
      </c>
      <c r="C674" s="9">
        <v>5768.34951</v>
      </c>
      <c r="D674" s="10">
        <v>227.01100000000002</v>
      </c>
      <c r="E674" s="9">
        <v>5768.35</v>
      </c>
      <c r="F674" s="10">
        <f t="shared" si="102"/>
        <v>0</v>
      </c>
      <c r="G674" s="9">
        <f t="shared" si="102"/>
        <v>-4.9000000035448465E-4</v>
      </c>
      <c r="H674" s="23">
        <v>0</v>
      </c>
      <c r="I674" s="23">
        <f t="shared" si="103"/>
        <v>0</v>
      </c>
      <c r="J674" s="16">
        <f t="shared" si="100"/>
        <v>0</v>
      </c>
      <c r="K674" s="87"/>
      <c r="L674" s="86"/>
      <c r="M674" s="16">
        <f t="shared" si="107"/>
        <v>35.08955751678662</v>
      </c>
      <c r="N674" s="16">
        <f t="shared" si="107"/>
        <v>25.991832636265841</v>
      </c>
      <c r="O674" s="16">
        <f t="shared" si="107"/>
        <v>24.783030990213618</v>
      </c>
      <c r="P674" s="16">
        <f t="shared" si="107"/>
        <v>25.937344452074488</v>
      </c>
      <c r="Q674" s="16">
        <f t="shared" si="107"/>
        <v>24.979290011592955</v>
      </c>
      <c r="R674" s="16">
        <f t="shared" si="104"/>
        <v>35.08955751678662</v>
      </c>
      <c r="S674" s="5">
        <f t="shared" si="101"/>
        <v>0</v>
      </c>
      <c r="T674" s="17">
        <f t="shared" si="105"/>
        <v>0</v>
      </c>
    </row>
    <row r="675" spans="1:20" x14ac:dyDescent="0.25">
      <c r="A675" s="24">
        <v>42549.916666666664</v>
      </c>
      <c r="B675" s="10">
        <v>200.30099999999999</v>
      </c>
      <c r="C675" s="9">
        <v>4981.4858700000004</v>
      </c>
      <c r="D675" s="15">
        <v>200.30100000000002</v>
      </c>
      <c r="E675" s="15">
        <v>4981.4859999999999</v>
      </c>
      <c r="F675" s="10">
        <f t="shared" si="102"/>
        <v>0</v>
      </c>
      <c r="G675" s="9">
        <f t="shared" si="102"/>
        <v>-1.2999999944440788E-4</v>
      </c>
      <c r="H675" s="23">
        <v>0</v>
      </c>
      <c r="I675" s="23">
        <f t="shared" si="103"/>
        <v>0</v>
      </c>
      <c r="J675" s="16">
        <f t="shared" si="100"/>
        <v>0</v>
      </c>
      <c r="K675" s="87"/>
      <c r="L675" s="86"/>
      <c r="M675" s="16">
        <f t="shared" si="107"/>
        <v>35.08955751678662</v>
      </c>
      <c r="N675" s="16">
        <f t="shared" si="107"/>
        <v>25.991832636265841</v>
      </c>
      <c r="O675" s="16">
        <f t="shared" si="107"/>
        <v>24.783030990213618</v>
      </c>
      <c r="P675" s="16">
        <f t="shared" si="107"/>
        <v>25.937344452074488</v>
      </c>
      <c r="Q675" s="16">
        <f t="shared" si="107"/>
        <v>24.979290011592955</v>
      </c>
      <c r="R675" s="16">
        <f t="shared" si="104"/>
        <v>35.08955751678662</v>
      </c>
      <c r="S675" s="5">
        <f t="shared" si="101"/>
        <v>0</v>
      </c>
      <c r="T675" s="17">
        <f t="shared" si="105"/>
        <v>0</v>
      </c>
    </row>
    <row r="676" spans="1:20" x14ac:dyDescent="0.25">
      <c r="A676" s="24">
        <v>42549.958333333336</v>
      </c>
      <c r="B676" s="10">
        <v>33.841999999999999</v>
      </c>
      <c r="C676" s="9">
        <v>763.81394</v>
      </c>
      <c r="D676" s="15">
        <v>20.194000000000003</v>
      </c>
      <c r="E676" s="15">
        <v>455.78700000000003</v>
      </c>
      <c r="F676" s="10">
        <f t="shared" si="102"/>
        <v>13.647999999999996</v>
      </c>
      <c r="G676" s="9">
        <f t="shared" si="102"/>
        <v>308.02693999999997</v>
      </c>
      <c r="H676" s="23">
        <v>0</v>
      </c>
      <c r="I676" s="23">
        <f t="shared" si="103"/>
        <v>13.647999999999996</v>
      </c>
      <c r="J676" s="16">
        <f t="shared" si="100"/>
        <v>22.569383059788983</v>
      </c>
      <c r="K676" s="87"/>
      <c r="L676" s="86"/>
      <c r="M676" s="16">
        <f t="shared" si="107"/>
        <v>35.08955751678662</v>
      </c>
      <c r="N676" s="16">
        <f t="shared" si="107"/>
        <v>25.991832636265841</v>
      </c>
      <c r="O676" s="16">
        <f t="shared" si="107"/>
        <v>24.783030990213618</v>
      </c>
      <c r="P676" s="16">
        <f t="shared" si="107"/>
        <v>25.937344452074488</v>
      </c>
      <c r="Q676" s="16">
        <f t="shared" si="107"/>
        <v>24.979290011592955</v>
      </c>
      <c r="R676" s="16">
        <f t="shared" si="104"/>
        <v>35.08955751678662</v>
      </c>
      <c r="S676" s="5">
        <f t="shared" si="101"/>
        <v>0</v>
      </c>
      <c r="T676" s="17">
        <f t="shared" si="105"/>
        <v>0</v>
      </c>
    </row>
    <row r="677" spans="1:20" x14ac:dyDescent="0.25">
      <c r="A677" s="24">
        <v>42550</v>
      </c>
      <c r="B677" s="10">
        <v>0</v>
      </c>
      <c r="C677" s="9">
        <v>0</v>
      </c>
      <c r="D677" s="15">
        <v>0</v>
      </c>
      <c r="E677" s="15">
        <v>0</v>
      </c>
      <c r="F677" s="10">
        <f t="shared" si="102"/>
        <v>0</v>
      </c>
      <c r="G677" s="9">
        <f t="shared" si="102"/>
        <v>0</v>
      </c>
      <c r="H677" s="23">
        <v>0</v>
      </c>
      <c r="I677" s="23">
        <f t="shared" si="103"/>
        <v>0</v>
      </c>
      <c r="J677" s="16">
        <f t="shared" si="100"/>
        <v>0</v>
      </c>
      <c r="K677" s="87"/>
      <c r="L677" s="86"/>
      <c r="M677" s="16">
        <f t="shared" si="107"/>
        <v>35.08955751678662</v>
      </c>
      <c r="N677" s="16">
        <f t="shared" si="107"/>
        <v>25.991832636265841</v>
      </c>
      <c r="O677" s="16">
        <f t="shared" si="107"/>
        <v>24.783030990213618</v>
      </c>
      <c r="P677" s="16">
        <f t="shared" si="107"/>
        <v>25.937344452074488</v>
      </c>
      <c r="Q677" s="16">
        <f t="shared" si="107"/>
        <v>24.979290011592955</v>
      </c>
      <c r="R677" s="16">
        <f t="shared" si="104"/>
        <v>35.08955751678662</v>
      </c>
      <c r="S677" s="5">
        <f t="shared" si="101"/>
        <v>0</v>
      </c>
      <c r="T677" s="17">
        <f t="shared" si="105"/>
        <v>0</v>
      </c>
    </row>
    <row r="678" spans="1:20" ht="15" customHeight="1" x14ac:dyDescent="0.25">
      <c r="A678" s="24">
        <v>42550.041666666664</v>
      </c>
      <c r="B678" s="10">
        <v>0</v>
      </c>
      <c r="C678" s="9">
        <v>0</v>
      </c>
      <c r="D678" s="15">
        <v>0</v>
      </c>
      <c r="E678" s="15">
        <v>0</v>
      </c>
      <c r="F678" s="10">
        <f t="shared" si="102"/>
        <v>0</v>
      </c>
      <c r="G678" s="9">
        <f t="shared" si="102"/>
        <v>0</v>
      </c>
      <c r="H678" s="23">
        <v>0</v>
      </c>
      <c r="I678" s="23">
        <f t="shared" si="103"/>
        <v>0</v>
      </c>
      <c r="J678" s="16">
        <f t="shared" si="100"/>
        <v>0</v>
      </c>
      <c r="K678" s="87"/>
      <c r="L678" s="86"/>
      <c r="M678" s="16">
        <f t="shared" si="107"/>
        <v>35.08955751678662</v>
      </c>
      <c r="N678" s="16">
        <f t="shared" si="107"/>
        <v>25.991832636265841</v>
      </c>
      <c r="O678" s="16">
        <f t="shared" si="107"/>
        <v>24.783030990213618</v>
      </c>
      <c r="P678" s="16">
        <f t="shared" si="107"/>
        <v>25.937344452074488</v>
      </c>
      <c r="Q678" s="16">
        <f t="shared" si="107"/>
        <v>24.979290011592955</v>
      </c>
      <c r="R678" s="16">
        <f t="shared" si="104"/>
        <v>35.08955751678662</v>
      </c>
      <c r="S678" s="5">
        <f t="shared" si="101"/>
        <v>0</v>
      </c>
      <c r="T678" s="17">
        <f t="shared" si="105"/>
        <v>0</v>
      </c>
    </row>
    <row r="679" spans="1:20" ht="15" customHeight="1" x14ac:dyDescent="0.25">
      <c r="A679" s="24">
        <v>42550.083333333336</v>
      </c>
      <c r="B679" s="10">
        <v>3.129</v>
      </c>
      <c r="C679" s="9">
        <v>58.509171000000002</v>
      </c>
      <c r="D679" s="15">
        <v>0</v>
      </c>
      <c r="E679" s="15">
        <v>0</v>
      </c>
      <c r="F679" s="10">
        <f t="shared" si="102"/>
        <v>3.129</v>
      </c>
      <c r="G679" s="9">
        <f t="shared" si="102"/>
        <v>58.509171000000002</v>
      </c>
      <c r="H679" s="23">
        <v>0</v>
      </c>
      <c r="I679" s="23">
        <f t="shared" si="103"/>
        <v>3.129</v>
      </c>
      <c r="J679" s="16">
        <f t="shared" si="100"/>
        <v>18.699000000000002</v>
      </c>
      <c r="K679" s="87"/>
      <c r="L679" s="86"/>
      <c r="M679" s="16">
        <f t="shared" si="107"/>
        <v>35.08955751678662</v>
      </c>
      <c r="N679" s="16">
        <f t="shared" si="107"/>
        <v>25.991832636265841</v>
      </c>
      <c r="O679" s="16">
        <f t="shared" si="107"/>
        <v>24.783030990213618</v>
      </c>
      <c r="P679" s="16">
        <f t="shared" si="107"/>
        <v>25.937344452074488</v>
      </c>
      <c r="Q679" s="16">
        <f t="shared" si="107"/>
        <v>24.979290011592955</v>
      </c>
      <c r="R679" s="16">
        <f t="shared" si="104"/>
        <v>35.08955751678662</v>
      </c>
      <c r="S679" s="5">
        <f t="shared" si="101"/>
        <v>0</v>
      </c>
      <c r="T679" s="17">
        <f t="shared" si="105"/>
        <v>0</v>
      </c>
    </row>
    <row r="680" spans="1:20" ht="15" customHeight="1" x14ac:dyDescent="0.25">
      <c r="A680" s="24">
        <v>42550.125</v>
      </c>
      <c r="B680" s="10">
        <v>0</v>
      </c>
      <c r="C680" s="9">
        <v>0</v>
      </c>
      <c r="D680" s="15">
        <v>0</v>
      </c>
      <c r="E680" s="15">
        <v>0</v>
      </c>
      <c r="F680" s="10">
        <f t="shared" si="102"/>
        <v>0</v>
      </c>
      <c r="G680" s="9">
        <f t="shared" si="102"/>
        <v>0</v>
      </c>
      <c r="H680" s="23">
        <v>0</v>
      </c>
      <c r="I680" s="23">
        <f t="shared" si="103"/>
        <v>0</v>
      </c>
      <c r="J680" s="16">
        <f t="shared" si="100"/>
        <v>0</v>
      </c>
      <c r="K680" s="87"/>
      <c r="L680" s="86"/>
      <c r="M680" s="16">
        <f t="shared" ref="M680:Q695" si="108">M679</f>
        <v>35.08955751678662</v>
      </c>
      <c r="N680" s="16">
        <f t="shared" si="108"/>
        <v>25.991832636265841</v>
      </c>
      <c r="O680" s="16">
        <f t="shared" si="108"/>
        <v>24.783030990213618</v>
      </c>
      <c r="P680" s="16">
        <f t="shared" si="108"/>
        <v>25.937344452074488</v>
      </c>
      <c r="Q680" s="16">
        <f t="shared" si="108"/>
        <v>24.979290011592955</v>
      </c>
      <c r="R680" s="16">
        <f t="shared" si="104"/>
        <v>35.08955751678662</v>
      </c>
      <c r="S680" s="5">
        <f t="shared" si="101"/>
        <v>0</v>
      </c>
      <c r="T680" s="17">
        <f t="shared" si="105"/>
        <v>0</v>
      </c>
    </row>
    <row r="681" spans="1:20" ht="15" customHeight="1" x14ac:dyDescent="0.25">
      <c r="A681" s="24">
        <v>42550.166666666664</v>
      </c>
      <c r="B681" s="10">
        <v>0</v>
      </c>
      <c r="C681" s="9">
        <v>0</v>
      </c>
      <c r="D681" s="15">
        <v>0</v>
      </c>
      <c r="E681" s="15">
        <v>0</v>
      </c>
      <c r="F681" s="10">
        <f t="shared" si="102"/>
        <v>0</v>
      </c>
      <c r="G681" s="9">
        <f t="shared" si="102"/>
        <v>0</v>
      </c>
      <c r="H681" s="23">
        <v>0</v>
      </c>
      <c r="I681" s="23">
        <f t="shared" si="103"/>
        <v>0</v>
      </c>
      <c r="J681" s="16">
        <f t="shared" si="100"/>
        <v>0</v>
      </c>
      <c r="K681" s="87"/>
      <c r="L681" s="86"/>
      <c r="M681" s="16">
        <f t="shared" si="108"/>
        <v>35.08955751678662</v>
      </c>
      <c r="N681" s="16">
        <f t="shared" si="108"/>
        <v>25.991832636265841</v>
      </c>
      <c r="O681" s="16">
        <f t="shared" si="108"/>
        <v>24.783030990213618</v>
      </c>
      <c r="P681" s="16">
        <f t="shared" si="108"/>
        <v>25.937344452074488</v>
      </c>
      <c r="Q681" s="16">
        <f t="shared" si="108"/>
        <v>24.979290011592955</v>
      </c>
      <c r="R681" s="16">
        <f t="shared" si="104"/>
        <v>35.08955751678662</v>
      </c>
      <c r="S681" s="5">
        <f t="shared" si="101"/>
        <v>0</v>
      </c>
      <c r="T681" s="17">
        <f t="shared" si="105"/>
        <v>0</v>
      </c>
    </row>
    <row r="682" spans="1:20" ht="15" customHeight="1" x14ac:dyDescent="0.25">
      <c r="A682" s="24">
        <v>42550.208333333336</v>
      </c>
      <c r="B682" s="10">
        <v>0</v>
      </c>
      <c r="C682" s="9">
        <v>0</v>
      </c>
      <c r="D682" s="15">
        <v>0</v>
      </c>
      <c r="E682" s="15">
        <v>0</v>
      </c>
      <c r="F682" s="10">
        <f t="shared" si="102"/>
        <v>0</v>
      </c>
      <c r="G682" s="9">
        <f t="shared" si="102"/>
        <v>0</v>
      </c>
      <c r="H682" s="23">
        <v>0</v>
      </c>
      <c r="I682" s="23">
        <f t="shared" si="103"/>
        <v>0</v>
      </c>
      <c r="J682" s="16">
        <f t="shared" si="100"/>
        <v>0</v>
      </c>
      <c r="K682" s="87"/>
      <c r="L682" s="86"/>
      <c r="M682" s="16">
        <f t="shared" si="108"/>
        <v>35.08955751678662</v>
      </c>
      <c r="N682" s="16">
        <f t="shared" si="108"/>
        <v>25.991832636265841</v>
      </c>
      <c r="O682" s="16">
        <f t="shared" si="108"/>
        <v>24.783030990213618</v>
      </c>
      <c r="P682" s="16">
        <f t="shared" si="108"/>
        <v>25.937344452074488</v>
      </c>
      <c r="Q682" s="16">
        <f t="shared" si="108"/>
        <v>24.979290011592955</v>
      </c>
      <c r="R682" s="16">
        <f t="shared" si="104"/>
        <v>35.08955751678662</v>
      </c>
      <c r="S682" s="5">
        <f t="shared" si="101"/>
        <v>0</v>
      </c>
      <c r="T682" s="17">
        <f t="shared" si="105"/>
        <v>0</v>
      </c>
    </row>
    <row r="683" spans="1:20" ht="15" customHeight="1" x14ac:dyDescent="0.25">
      <c r="A683" s="24">
        <v>42550.25</v>
      </c>
      <c r="B683" s="22">
        <v>0</v>
      </c>
      <c r="C683" s="23">
        <v>0</v>
      </c>
      <c r="D683" s="15">
        <v>0</v>
      </c>
      <c r="E683" s="15">
        <v>0</v>
      </c>
      <c r="F683" s="10">
        <f t="shared" si="102"/>
        <v>0</v>
      </c>
      <c r="G683" s="9">
        <f t="shared" si="102"/>
        <v>0</v>
      </c>
      <c r="H683" s="23">
        <v>0</v>
      </c>
      <c r="I683" s="23">
        <f t="shared" si="103"/>
        <v>0</v>
      </c>
      <c r="J683" s="16">
        <f t="shared" si="100"/>
        <v>0</v>
      </c>
      <c r="K683" s="87"/>
      <c r="L683" s="86"/>
      <c r="M683" s="16">
        <f t="shared" si="108"/>
        <v>35.08955751678662</v>
      </c>
      <c r="N683" s="16">
        <f t="shared" si="108"/>
        <v>25.991832636265841</v>
      </c>
      <c r="O683" s="16">
        <f t="shared" si="108"/>
        <v>24.783030990213618</v>
      </c>
      <c r="P683" s="16">
        <f t="shared" si="108"/>
        <v>25.937344452074488</v>
      </c>
      <c r="Q683" s="16">
        <f t="shared" si="108"/>
        <v>24.979290011592955</v>
      </c>
      <c r="R683" s="16">
        <f t="shared" si="104"/>
        <v>35.08955751678662</v>
      </c>
      <c r="S683" s="5">
        <f t="shared" si="101"/>
        <v>0</v>
      </c>
      <c r="T683" s="17">
        <f t="shared" si="105"/>
        <v>0</v>
      </c>
    </row>
    <row r="684" spans="1:20" ht="15" customHeight="1" x14ac:dyDescent="0.25">
      <c r="A684" s="24">
        <v>42550.291666666664</v>
      </c>
      <c r="B684" s="22">
        <v>26.396999999999998</v>
      </c>
      <c r="C684" s="23">
        <v>551.16935999999998</v>
      </c>
      <c r="D684" s="15">
        <v>26.397000000000002</v>
      </c>
      <c r="E684" s="15">
        <v>551.16899999999998</v>
      </c>
      <c r="F684" s="10">
        <f t="shared" si="102"/>
        <v>0</v>
      </c>
      <c r="G684" s="9">
        <f t="shared" si="102"/>
        <v>3.6000000000058208E-4</v>
      </c>
      <c r="H684" s="23">
        <v>0</v>
      </c>
      <c r="I684" s="23">
        <f t="shared" si="103"/>
        <v>0</v>
      </c>
      <c r="J684" s="16">
        <f t="shared" si="100"/>
        <v>0</v>
      </c>
      <c r="K684" s="87"/>
      <c r="L684" s="86"/>
      <c r="M684" s="16">
        <f t="shared" si="108"/>
        <v>35.08955751678662</v>
      </c>
      <c r="N684" s="16">
        <f t="shared" si="108"/>
        <v>25.991832636265841</v>
      </c>
      <c r="O684" s="16">
        <f t="shared" si="108"/>
        <v>24.783030990213618</v>
      </c>
      <c r="P684" s="16">
        <f t="shared" si="108"/>
        <v>25.937344452074488</v>
      </c>
      <c r="Q684" s="16">
        <f t="shared" si="108"/>
        <v>24.979290011592955</v>
      </c>
      <c r="R684" s="16">
        <f t="shared" si="104"/>
        <v>35.08955751678662</v>
      </c>
      <c r="S684" s="5">
        <f t="shared" si="101"/>
        <v>0</v>
      </c>
      <c r="T684" s="17">
        <f t="shared" si="105"/>
        <v>0</v>
      </c>
    </row>
    <row r="685" spans="1:20" ht="15" customHeight="1" x14ac:dyDescent="0.25">
      <c r="A685" s="24">
        <v>42550.333333333336</v>
      </c>
      <c r="B685" s="22">
        <v>30.364999999999998</v>
      </c>
      <c r="C685" s="23">
        <v>697.48405000000002</v>
      </c>
      <c r="D685" s="10">
        <v>30.365000000000002</v>
      </c>
      <c r="E685" s="9">
        <v>697.48400000000004</v>
      </c>
      <c r="F685" s="10">
        <f t="shared" si="102"/>
        <v>0</v>
      </c>
      <c r="G685" s="9">
        <f t="shared" si="102"/>
        <v>4.9999999987448973E-5</v>
      </c>
      <c r="H685" s="23">
        <v>0</v>
      </c>
      <c r="I685" s="23">
        <f t="shared" si="103"/>
        <v>0</v>
      </c>
      <c r="J685" s="16">
        <f t="shared" si="100"/>
        <v>0</v>
      </c>
      <c r="K685" s="87"/>
      <c r="L685" s="86"/>
      <c r="M685" s="16">
        <f t="shared" si="108"/>
        <v>35.08955751678662</v>
      </c>
      <c r="N685" s="16">
        <f t="shared" si="108"/>
        <v>25.991832636265841</v>
      </c>
      <c r="O685" s="16">
        <f t="shared" si="108"/>
        <v>24.783030990213618</v>
      </c>
      <c r="P685" s="16">
        <f t="shared" si="108"/>
        <v>25.937344452074488</v>
      </c>
      <c r="Q685" s="16">
        <f t="shared" si="108"/>
        <v>24.979290011592955</v>
      </c>
      <c r="R685" s="16">
        <f t="shared" si="104"/>
        <v>35.08955751678662</v>
      </c>
      <c r="S685" s="5">
        <f t="shared" si="101"/>
        <v>0</v>
      </c>
      <c r="T685" s="17">
        <f t="shared" si="105"/>
        <v>0</v>
      </c>
    </row>
    <row r="686" spans="1:20" ht="15" customHeight="1" x14ac:dyDescent="0.25">
      <c r="A686" s="24">
        <v>42550.375</v>
      </c>
      <c r="B686" s="22">
        <v>0</v>
      </c>
      <c r="C686" s="23">
        <v>0</v>
      </c>
      <c r="D686" s="10">
        <v>0</v>
      </c>
      <c r="E686" s="9">
        <v>0</v>
      </c>
      <c r="F686" s="10">
        <f t="shared" si="102"/>
        <v>0</v>
      </c>
      <c r="G686" s="9">
        <f t="shared" si="102"/>
        <v>0</v>
      </c>
      <c r="H686" s="23">
        <v>0</v>
      </c>
      <c r="I686" s="23">
        <f t="shared" si="103"/>
        <v>0</v>
      </c>
      <c r="J686" s="16">
        <f t="shared" si="100"/>
        <v>0</v>
      </c>
      <c r="K686" s="87"/>
      <c r="L686" s="86"/>
      <c r="M686" s="16">
        <f t="shared" si="108"/>
        <v>35.08955751678662</v>
      </c>
      <c r="N686" s="16">
        <f t="shared" si="108"/>
        <v>25.991832636265841</v>
      </c>
      <c r="O686" s="16">
        <f t="shared" si="108"/>
        <v>24.783030990213618</v>
      </c>
      <c r="P686" s="16">
        <f t="shared" si="108"/>
        <v>25.937344452074488</v>
      </c>
      <c r="Q686" s="16">
        <f t="shared" si="108"/>
        <v>24.979290011592955</v>
      </c>
      <c r="R686" s="16">
        <f t="shared" si="104"/>
        <v>35.08955751678662</v>
      </c>
      <c r="S686" s="5">
        <f t="shared" si="101"/>
        <v>0</v>
      </c>
      <c r="T686" s="17">
        <f t="shared" si="105"/>
        <v>0</v>
      </c>
    </row>
    <row r="687" spans="1:20" ht="15" customHeight="1" x14ac:dyDescent="0.25">
      <c r="A687" s="24">
        <v>42550.416666666664</v>
      </c>
      <c r="B687" s="22">
        <v>34.704999999999998</v>
      </c>
      <c r="C687" s="23">
        <v>846.80200000000002</v>
      </c>
      <c r="D687" s="10">
        <v>34.704999999999998</v>
      </c>
      <c r="E687" s="9">
        <v>846.80200000000002</v>
      </c>
      <c r="F687" s="10">
        <f t="shared" si="102"/>
        <v>0</v>
      </c>
      <c r="G687" s="9">
        <f t="shared" si="102"/>
        <v>0</v>
      </c>
      <c r="H687" s="23">
        <v>0</v>
      </c>
      <c r="I687" s="23">
        <f t="shared" si="103"/>
        <v>0</v>
      </c>
      <c r="J687" s="16">
        <f t="shared" si="100"/>
        <v>0</v>
      </c>
      <c r="K687" s="87"/>
      <c r="L687" s="86"/>
      <c r="M687" s="16">
        <f t="shared" si="108"/>
        <v>35.08955751678662</v>
      </c>
      <c r="N687" s="16">
        <f t="shared" si="108"/>
        <v>25.991832636265841</v>
      </c>
      <c r="O687" s="16">
        <f t="shared" si="108"/>
        <v>24.783030990213618</v>
      </c>
      <c r="P687" s="16">
        <f t="shared" si="108"/>
        <v>25.937344452074488</v>
      </c>
      <c r="Q687" s="16">
        <f t="shared" si="108"/>
        <v>24.979290011592955</v>
      </c>
      <c r="R687" s="16">
        <f t="shared" si="104"/>
        <v>35.08955751678662</v>
      </c>
      <c r="S687" s="5">
        <f t="shared" si="101"/>
        <v>0</v>
      </c>
      <c r="T687" s="17">
        <f t="shared" si="105"/>
        <v>0</v>
      </c>
    </row>
    <row r="688" spans="1:20" ht="15" customHeight="1" x14ac:dyDescent="0.25">
      <c r="A688" s="24">
        <v>42550.458333333336</v>
      </c>
      <c r="B688" s="22">
        <v>82.783000000000001</v>
      </c>
      <c r="C688" s="23">
        <v>2192.09384</v>
      </c>
      <c r="D688" s="10">
        <v>82.783000000000001</v>
      </c>
      <c r="E688" s="9">
        <v>2192.0940000000001</v>
      </c>
      <c r="F688" s="10">
        <f t="shared" si="102"/>
        <v>0</v>
      </c>
      <c r="G688" s="9">
        <f t="shared" si="102"/>
        <v>-1.6000000005078618E-4</v>
      </c>
      <c r="H688" s="23">
        <v>0</v>
      </c>
      <c r="I688" s="23">
        <f t="shared" si="103"/>
        <v>0</v>
      </c>
      <c r="J688" s="16">
        <f t="shared" si="100"/>
        <v>0</v>
      </c>
      <c r="K688" s="87"/>
      <c r="L688" s="86"/>
      <c r="M688" s="16">
        <f t="shared" si="108"/>
        <v>35.08955751678662</v>
      </c>
      <c r="N688" s="16">
        <f t="shared" si="108"/>
        <v>25.991832636265841</v>
      </c>
      <c r="O688" s="16">
        <f t="shared" si="108"/>
        <v>24.783030990213618</v>
      </c>
      <c r="P688" s="16">
        <f t="shared" si="108"/>
        <v>25.937344452074488</v>
      </c>
      <c r="Q688" s="16">
        <f t="shared" si="108"/>
        <v>24.979290011592955</v>
      </c>
      <c r="R688" s="16">
        <f t="shared" si="104"/>
        <v>35.08955751678662</v>
      </c>
      <c r="S688" s="5">
        <f t="shared" si="101"/>
        <v>0</v>
      </c>
      <c r="T688" s="17">
        <f t="shared" si="105"/>
        <v>0</v>
      </c>
    </row>
    <row r="689" spans="1:20" ht="15" customHeight="1" x14ac:dyDescent="0.25">
      <c r="A689" s="24">
        <v>42550.5</v>
      </c>
      <c r="B689" s="22">
        <v>12.587</v>
      </c>
      <c r="C689" s="23">
        <v>795.75013999999999</v>
      </c>
      <c r="D689" s="10">
        <v>12.587</v>
      </c>
      <c r="E689" s="9">
        <v>795.75</v>
      </c>
      <c r="F689" s="10">
        <f t="shared" si="102"/>
        <v>0</v>
      </c>
      <c r="G689" s="9">
        <f t="shared" si="102"/>
        <v>1.3999999998759449E-4</v>
      </c>
      <c r="H689" s="23">
        <v>0</v>
      </c>
      <c r="I689" s="23">
        <f t="shared" si="103"/>
        <v>0</v>
      </c>
      <c r="J689" s="16">
        <f t="shared" si="100"/>
        <v>0</v>
      </c>
      <c r="K689" s="87"/>
      <c r="L689" s="86"/>
      <c r="M689" s="16">
        <f t="shared" si="108"/>
        <v>35.08955751678662</v>
      </c>
      <c r="N689" s="16">
        <f t="shared" si="108"/>
        <v>25.991832636265841</v>
      </c>
      <c r="O689" s="16">
        <f t="shared" si="108"/>
        <v>24.783030990213618</v>
      </c>
      <c r="P689" s="16">
        <f t="shared" si="108"/>
        <v>25.937344452074488</v>
      </c>
      <c r="Q689" s="16">
        <f t="shared" si="108"/>
        <v>24.979290011592955</v>
      </c>
      <c r="R689" s="16">
        <f t="shared" si="104"/>
        <v>35.08955751678662</v>
      </c>
      <c r="S689" s="5">
        <f t="shared" si="101"/>
        <v>0</v>
      </c>
      <c r="T689" s="17">
        <f t="shared" si="105"/>
        <v>0</v>
      </c>
    </row>
    <row r="690" spans="1:20" ht="15" customHeight="1" x14ac:dyDescent="0.25">
      <c r="A690" s="24">
        <v>42550.541666666664</v>
      </c>
      <c r="B690" s="22">
        <v>0</v>
      </c>
      <c r="C690" s="23">
        <v>0</v>
      </c>
      <c r="D690" s="10">
        <v>0</v>
      </c>
      <c r="E690" s="9">
        <v>0</v>
      </c>
      <c r="F690" s="10">
        <f t="shared" si="102"/>
        <v>0</v>
      </c>
      <c r="G690" s="9">
        <f t="shared" si="102"/>
        <v>0</v>
      </c>
      <c r="H690" s="23">
        <v>0</v>
      </c>
      <c r="I690" s="23">
        <f t="shared" si="103"/>
        <v>0</v>
      </c>
      <c r="J690" s="16">
        <f t="shared" si="100"/>
        <v>0</v>
      </c>
      <c r="K690" s="87"/>
      <c r="L690" s="86"/>
      <c r="M690" s="16">
        <f t="shared" si="108"/>
        <v>35.08955751678662</v>
      </c>
      <c r="N690" s="16">
        <f t="shared" si="108"/>
        <v>25.991832636265841</v>
      </c>
      <c r="O690" s="16">
        <f t="shared" si="108"/>
        <v>24.783030990213618</v>
      </c>
      <c r="P690" s="16">
        <f t="shared" si="108"/>
        <v>25.937344452074488</v>
      </c>
      <c r="Q690" s="16">
        <f t="shared" si="108"/>
        <v>24.979290011592955</v>
      </c>
      <c r="R690" s="16">
        <f t="shared" si="104"/>
        <v>35.08955751678662</v>
      </c>
      <c r="S690" s="5">
        <f t="shared" si="101"/>
        <v>0</v>
      </c>
      <c r="T690" s="17">
        <f t="shared" si="105"/>
        <v>0</v>
      </c>
    </row>
    <row r="691" spans="1:20" ht="15" customHeight="1" x14ac:dyDescent="0.25">
      <c r="A691" s="24">
        <v>42550.583333333336</v>
      </c>
      <c r="B691" s="22">
        <v>0</v>
      </c>
      <c r="C691" s="23">
        <v>0</v>
      </c>
      <c r="D691" s="10">
        <v>0</v>
      </c>
      <c r="E691" s="9">
        <v>0</v>
      </c>
      <c r="F691" s="10">
        <f t="shared" si="102"/>
        <v>0</v>
      </c>
      <c r="G691" s="9">
        <f t="shared" si="102"/>
        <v>0</v>
      </c>
      <c r="H691" s="23">
        <v>0</v>
      </c>
      <c r="I691" s="23">
        <f t="shared" si="103"/>
        <v>0</v>
      </c>
      <c r="J691" s="16">
        <f t="shared" si="100"/>
        <v>0</v>
      </c>
      <c r="K691" s="87"/>
      <c r="L691" s="86"/>
      <c r="M691" s="16">
        <f t="shared" si="108"/>
        <v>35.08955751678662</v>
      </c>
      <c r="N691" s="16">
        <f t="shared" si="108"/>
        <v>25.991832636265841</v>
      </c>
      <c r="O691" s="16">
        <f t="shared" si="108"/>
        <v>24.783030990213618</v>
      </c>
      <c r="P691" s="16">
        <f t="shared" si="108"/>
        <v>25.937344452074488</v>
      </c>
      <c r="Q691" s="16">
        <f t="shared" si="108"/>
        <v>24.979290011592955</v>
      </c>
      <c r="R691" s="16">
        <f t="shared" si="104"/>
        <v>35.08955751678662</v>
      </c>
      <c r="S691" s="5">
        <f t="shared" si="101"/>
        <v>0</v>
      </c>
      <c r="T691" s="17">
        <f t="shared" si="105"/>
        <v>0</v>
      </c>
    </row>
    <row r="692" spans="1:20" ht="15" customHeight="1" x14ac:dyDescent="0.25">
      <c r="A692" s="24">
        <v>42550.625</v>
      </c>
      <c r="B692" s="22">
        <v>0</v>
      </c>
      <c r="C692" s="23">
        <v>0</v>
      </c>
      <c r="D692" s="10">
        <v>0</v>
      </c>
      <c r="E692" s="9">
        <v>0</v>
      </c>
      <c r="F692" s="10">
        <f t="shared" si="102"/>
        <v>0</v>
      </c>
      <c r="G692" s="9">
        <f t="shared" si="102"/>
        <v>0</v>
      </c>
      <c r="H692" s="23">
        <v>0</v>
      </c>
      <c r="I692" s="23">
        <f t="shared" si="103"/>
        <v>0</v>
      </c>
      <c r="J692" s="16">
        <f t="shared" si="100"/>
        <v>0</v>
      </c>
      <c r="K692" s="87"/>
      <c r="L692" s="86"/>
      <c r="M692" s="16">
        <f t="shared" si="108"/>
        <v>35.08955751678662</v>
      </c>
      <c r="N692" s="16">
        <f t="shared" si="108"/>
        <v>25.991832636265841</v>
      </c>
      <c r="O692" s="16">
        <f t="shared" si="108"/>
        <v>24.783030990213618</v>
      </c>
      <c r="P692" s="16">
        <f t="shared" si="108"/>
        <v>25.937344452074488</v>
      </c>
      <c r="Q692" s="16">
        <f t="shared" si="108"/>
        <v>24.979290011592955</v>
      </c>
      <c r="R692" s="16">
        <f t="shared" si="104"/>
        <v>35.08955751678662</v>
      </c>
      <c r="S692" s="5">
        <f t="shared" si="101"/>
        <v>0</v>
      </c>
      <c r="T692" s="17">
        <f t="shared" si="105"/>
        <v>0</v>
      </c>
    </row>
    <row r="693" spans="1:20" ht="15" customHeight="1" x14ac:dyDescent="0.25">
      <c r="A693" s="24">
        <v>42550.666666666664</v>
      </c>
      <c r="B693" s="22">
        <v>4.1139999999999999</v>
      </c>
      <c r="C693" s="23">
        <v>154.32025400000001</v>
      </c>
      <c r="D693" s="10">
        <v>4.1139999999999999</v>
      </c>
      <c r="E693" s="9">
        <v>154.32</v>
      </c>
      <c r="F693" s="10">
        <f t="shared" si="102"/>
        <v>0</v>
      </c>
      <c r="G693" s="9">
        <f t="shared" si="102"/>
        <v>2.5400000001241096E-4</v>
      </c>
      <c r="H693" s="23">
        <v>0</v>
      </c>
      <c r="I693" s="23">
        <f t="shared" si="103"/>
        <v>0</v>
      </c>
      <c r="J693" s="16">
        <f t="shared" si="100"/>
        <v>0</v>
      </c>
      <c r="K693" s="87"/>
      <c r="L693" s="86"/>
      <c r="M693" s="16">
        <f t="shared" si="108"/>
        <v>35.08955751678662</v>
      </c>
      <c r="N693" s="16">
        <f t="shared" si="108"/>
        <v>25.991832636265841</v>
      </c>
      <c r="O693" s="16">
        <f t="shared" si="108"/>
        <v>24.783030990213618</v>
      </c>
      <c r="P693" s="16">
        <f t="shared" si="108"/>
        <v>25.937344452074488</v>
      </c>
      <c r="Q693" s="16">
        <f t="shared" si="108"/>
        <v>24.979290011592955</v>
      </c>
      <c r="R693" s="16">
        <f t="shared" si="104"/>
        <v>35.08955751678662</v>
      </c>
      <c r="S693" s="5">
        <f t="shared" si="101"/>
        <v>0</v>
      </c>
      <c r="T693" s="17">
        <f t="shared" si="105"/>
        <v>0</v>
      </c>
    </row>
    <row r="694" spans="1:20" ht="15" customHeight="1" x14ac:dyDescent="0.25">
      <c r="A694" s="24">
        <v>42550.708333333336</v>
      </c>
      <c r="B694" s="22">
        <v>16.715</v>
      </c>
      <c r="C694" s="23">
        <v>587.0308</v>
      </c>
      <c r="D694" s="10">
        <v>16.715</v>
      </c>
      <c r="E694" s="9">
        <v>587.03100000000006</v>
      </c>
      <c r="F694" s="10">
        <f t="shared" si="102"/>
        <v>0</v>
      </c>
      <c r="G694" s="9">
        <f t="shared" si="102"/>
        <v>-2.0000000006348273E-4</v>
      </c>
      <c r="H694" s="23">
        <v>0</v>
      </c>
      <c r="I694" s="23">
        <f t="shared" si="103"/>
        <v>0</v>
      </c>
      <c r="J694" s="16">
        <f t="shared" si="100"/>
        <v>0</v>
      </c>
      <c r="K694" s="87"/>
      <c r="L694" s="86"/>
      <c r="M694" s="16">
        <f t="shared" si="108"/>
        <v>35.08955751678662</v>
      </c>
      <c r="N694" s="16">
        <f t="shared" si="108"/>
        <v>25.991832636265841</v>
      </c>
      <c r="O694" s="16">
        <f t="shared" si="108"/>
        <v>24.783030990213618</v>
      </c>
      <c r="P694" s="16">
        <f t="shared" si="108"/>
        <v>25.937344452074488</v>
      </c>
      <c r="Q694" s="16">
        <f t="shared" si="108"/>
        <v>24.979290011592955</v>
      </c>
      <c r="R694" s="16">
        <f t="shared" si="104"/>
        <v>35.08955751678662</v>
      </c>
      <c r="S694" s="5">
        <f t="shared" si="101"/>
        <v>0</v>
      </c>
      <c r="T694" s="17">
        <f t="shared" si="105"/>
        <v>0</v>
      </c>
    </row>
    <row r="695" spans="1:20" ht="15" customHeight="1" x14ac:dyDescent="0.25">
      <c r="A695" s="24">
        <v>42550.75</v>
      </c>
      <c r="B695" s="22">
        <v>11.71</v>
      </c>
      <c r="C695" s="23">
        <v>397.78870000000001</v>
      </c>
      <c r="D695" s="10">
        <v>11.71</v>
      </c>
      <c r="E695" s="9">
        <v>397.78900000000004</v>
      </c>
      <c r="F695" s="10">
        <f t="shared" si="102"/>
        <v>0</v>
      </c>
      <c r="G695" s="9">
        <f t="shared" si="102"/>
        <v>-3.0000000003838068E-4</v>
      </c>
      <c r="H695" s="23">
        <v>0</v>
      </c>
      <c r="I695" s="23">
        <f t="shared" si="103"/>
        <v>0</v>
      </c>
      <c r="J695" s="16">
        <f t="shared" si="100"/>
        <v>0</v>
      </c>
      <c r="K695" s="87"/>
      <c r="L695" s="86"/>
      <c r="M695" s="16">
        <f t="shared" si="108"/>
        <v>35.08955751678662</v>
      </c>
      <c r="N695" s="16">
        <f t="shared" si="108"/>
        <v>25.991832636265841</v>
      </c>
      <c r="O695" s="16">
        <f t="shared" si="108"/>
        <v>24.783030990213618</v>
      </c>
      <c r="P695" s="16">
        <f t="shared" si="108"/>
        <v>25.937344452074488</v>
      </c>
      <c r="Q695" s="16">
        <f t="shared" si="108"/>
        <v>24.979290011592955</v>
      </c>
      <c r="R695" s="16">
        <f t="shared" si="104"/>
        <v>35.08955751678662</v>
      </c>
      <c r="S695" s="5">
        <f t="shared" si="101"/>
        <v>0</v>
      </c>
      <c r="T695" s="17">
        <f t="shared" si="105"/>
        <v>0</v>
      </c>
    </row>
    <row r="696" spans="1:20" ht="15" customHeight="1" x14ac:dyDescent="0.25">
      <c r="A696" s="24">
        <v>42550.791666666664</v>
      </c>
      <c r="B696" s="22">
        <v>10.528</v>
      </c>
      <c r="C696" s="23">
        <v>353.74079999999998</v>
      </c>
      <c r="D696" s="10">
        <v>10.528</v>
      </c>
      <c r="E696" s="9">
        <v>353.74100000000004</v>
      </c>
      <c r="F696" s="10">
        <f t="shared" si="102"/>
        <v>0</v>
      </c>
      <c r="G696" s="9">
        <f t="shared" si="102"/>
        <v>-2.0000000006348273E-4</v>
      </c>
      <c r="H696" s="23">
        <v>0</v>
      </c>
      <c r="I696" s="23">
        <f t="shared" si="103"/>
        <v>0</v>
      </c>
      <c r="J696" s="16">
        <f t="shared" si="100"/>
        <v>0</v>
      </c>
      <c r="K696" s="87"/>
      <c r="L696" s="86"/>
      <c r="M696" s="16">
        <f t="shared" ref="M696:Q711" si="109">M695</f>
        <v>35.08955751678662</v>
      </c>
      <c r="N696" s="16">
        <f t="shared" si="109"/>
        <v>25.991832636265841</v>
      </c>
      <c r="O696" s="16">
        <f t="shared" si="109"/>
        <v>24.783030990213618</v>
      </c>
      <c r="P696" s="16">
        <f t="shared" si="109"/>
        <v>25.937344452074488</v>
      </c>
      <c r="Q696" s="16">
        <f t="shared" si="109"/>
        <v>24.979290011592955</v>
      </c>
      <c r="R696" s="16">
        <f t="shared" si="104"/>
        <v>35.08955751678662</v>
      </c>
      <c r="S696" s="5">
        <f t="shared" si="101"/>
        <v>0</v>
      </c>
      <c r="T696" s="17">
        <f t="shared" si="105"/>
        <v>0</v>
      </c>
    </row>
    <row r="697" spans="1:20" ht="15" customHeight="1" x14ac:dyDescent="0.25">
      <c r="A697" s="24">
        <v>42550.833333333336</v>
      </c>
      <c r="B697" s="22">
        <v>1.3049999999999999</v>
      </c>
      <c r="C697" s="23">
        <v>38.339595000000003</v>
      </c>
      <c r="D697" s="10">
        <v>1.3050000000000002</v>
      </c>
      <c r="E697" s="9">
        <v>38.340000000000003</v>
      </c>
      <c r="F697" s="10">
        <f t="shared" si="102"/>
        <v>0</v>
      </c>
      <c r="G697" s="9">
        <f t="shared" si="102"/>
        <v>-4.0500000000065484E-4</v>
      </c>
      <c r="H697" s="23">
        <v>0</v>
      </c>
      <c r="I697" s="23">
        <f t="shared" si="103"/>
        <v>0</v>
      </c>
      <c r="J697" s="16">
        <f t="shared" si="100"/>
        <v>0</v>
      </c>
      <c r="K697" s="87"/>
      <c r="L697" s="86"/>
      <c r="M697" s="16">
        <f t="shared" si="109"/>
        <v>35.08955751678662</v>
      </c>
      <c r="N697" s="16">
        <f t="shared" si="109"/>
        <v>25.991832636265841</v>
      </c>
      <c r="O697" s="16">
        <f t="shared" si="109"/>
        <v>24.783030990213618</v>
      </c>
      <c r="P697" s="16">
        <f t="shared" si="109"/>
        <v>25.937344452074488</v>
      </c>
      <c r="Q697" s="16">
        <f t="shared" si="109"/>
        <v>24.979290011592955</v>
      </c>
      <c r="R697" s="16">
        <f t="shared" si="104"/>
        <v>35.08955751678662</v>
      </c>
      <c r="S697" s="5">
        <f t="shared" si="101"/>
        <v>0</v>
      </c>
      <c r="T697" s="17">
        <f t="shared" si="105"/>
        <v>0</v>
      </c>
    </row>
    <row r="698" spans="1:20" ht="15" customHeight="1" x14ac:dyDescent="0.25">
      <c r="A698" s="24">
        <v>42550.875</v>
      </c>
      <c r="B698" s="22">
        <v>13.625</v>
      </c>
      <c r="C698" s="23">
        <v>343.35</v>
      </c>
      <c r="D698" s="10">
        <v>13.625</v>
      </c>
      <c r="E698" s="9">
        <v>343.35</v>
      </c>
      <c r="F698" s="10">
        <f t="shared" si="102"/>
        <v>0</v>
      </c>
      <c r="G698" s="9">
        <f t="shared" si="102"/>
        <v>0</v>
      </c>
      <c r="H698" s="23">
        <v>0</v>
      </c>
      <c r="I698" s="23">
        <f t="shared" si="103"/>
        <v>0</v>
      </c>
      <c r="J698" s="16">
        <f t="shared" si="100"/>
        <v>0</v>
      </c>
      <c r="K698" s="87"/>
      <c r="L698" s="86"/>
      <c r="M698" s="16">
        <f t="shared" si="109"/>
        <v>35.08955751678662</v>
      </c>
      <c r="N698" s="16">
        <f t="shared" si="109"/>
        <v>25.991832636265841</v>
      </c>
      <c r="O698" s="16">
        <f t="shared" si="109"/>
        <v>24.783030990213618</v>
      </c>
      <c r="P698" s="16">
        <f t="shared" si="109"/>
        <v>25.937344452074488</v>
      </c>
      <c r="Q698" s="16">
        <f t="shared" si="109"/>
        <v>24.979290011592955</v>
      </c>
      <c r="R698" s="16">
        <f t="shared" si="104"/>
        <v>35.08955751678662</v>
      </c>
      <c r="S698" s="5">
        <f t="shared" si="101"/>
        <v>0</v>
      </c>
      <c r="T698" s="17">
        <f t="shared" si="105"/>
        <v>0</v>
      </c>
    </row>
    <row r="699" spans="1:20" ht="15" customHeight="1" x14ac:dyDescent="0.25">
      <c r="A699" s="24">
        <v>42550.916666666664</v>
      </c>
      <c r="B699" s="22">
        <v>43.14</v>
      </c>
      <c r="C699" s="23">
        <v>1086.6966</v>
      </c>
      <c r="D699" s="10">
        <v>43.14</v>
      </c>
      <c r="E699" s="9">
        <v>1086.6970000000001</v>
      </c>
      <c r="F699" s="10">
        <f t="shared" si="102"/>
        <v>0</v>
      </c>
      <c r="G699" s="9">
        <f t="shared" si="102"/>
        <v>-4.0000000012696546E-4</v>
      </c>
      <c r="H699" s="23">
        <v>0</v>
      </c>
      <c r="I699" s="23">
        <f t="shared" si="103"/>
        <v>0</v>
      </c>
      <c r="J699" s="16">
        <f t="shared" si="100"/>
        <v>0</v>
      </c>
      <c r="K699" s="87"/>
      <c r="L699" s="86"/>
      <c r="M699" s="16">
        <f t="shared" si="109"/>
        <v>35.08955751678662</v>
      </c>
      <c r="N699" s="16">
        <f t="shared" si="109"/>
        <v>25.991832636265841</v>
      </c>
      <c r="O699" s="16">
        <f t="shared" si="109"/>
        <v>24.783030990213618</v>
      </c>
      <c r="P699" s="16">
        <f t="shared" si="109"/>
        <v>25.937344452074488</v>
      </c>
      <c r="Q699" s="16">
        <f t="shared" si="109"/>
        <v>24.979290011592955</v>
      </c>
      <c r="R699" s="16">
        <f t="shared" si="104"/>
        <v>35.08955751678662</v>
      </c>
      <c r="S699" s="5">
        <f t="shared" si="101"/>
        <v>0</v>
      </c>
      <c r="T699" s="17">
        <f t="shared" si="105"/>
        <v>0</v>
      </c>
    </row>
    <row r="700" spans="1:20" ht="15" customHeight="1" x14ac:dyDescent="0.25">
      <c r="A700" s="24">
        <v>42550.958333333336</v>
      </c>
      <c r="B700" s="10">
        <v>0</v>
      </c>
      <c r="C700" s="9">
        <v>0</v>
      </c>
      <c r="D700" s="10">
        <v>0</v>
      </c>
      <c r="E700" s="9">
        <v>0</v>
      </c>
      <c r="F700" s="10">
        <f t="shared" si="102"/>
        <v>0</v>
      </c>
      <c r="G700" s="9">
        <f t="shared" si="102"/>
        <v>0</v>
      </c>
      <c r="H700" s="23">
        <v>0</v>
      </c>
      <c r="I700" s="23">
        <f t="shared" si="103"/>
        <v>0</v>
      </c>
      <c r="J700" s="16">
        <f t="shared" si="100"/>
        <v>0</v>
      </c>
      <c r="K700" s="87"/>
      <c r="L700" s="86"/>
      <c r="M700" s="16">
        <f t="shared" si="109"/>
        <v>35.08955751678662</v>
      </c>
      <c r="N700" s="16">
        <f t="shared" si="109"/>
        <v>25.991832636265841</v>
      </c>
      <c r="O700" s="16">
        <f t="shared" si="109"/>
        <v>24.783030990213618</v>
      </c>
      <c r="P700" s="16">
        <f t="shared" si="109"/>
        <v>25.937344452074488</v>
      </c>
      <c r="Q700" s="16">
        <f t="shared" si="109"/>
        <v>24.979290011592955</v>
      </c>
      <c r="R700" s="16">
        <f t="shared" si="104"/>
        <v>35.08955751678662</v>
      </c>
      <c r="S700" s="5">
        <f t="shared" si="101"/>
        <v>0</v>
      </c>
      <c r="T700" s="17">
        <f t="shared" si="105"/>
        <v>0</v>
      </c>
    </row>
    <row r="701" spans="1:20" ht="15" customHeight="1" x14ac:dyDescent="0.25">
      <c r="A701" s="24">
        <v>42551</v>
      </c>
      <c r="B701" s="10">
        <v>0</v>
      </c>
      <c r="C701" s="9">
        <v>0</v>
      </c>
      <c r="D701" s="10">
        <v>0</v>
      </c>
      <c r="E701" s="9">
        <v>0</v>
      </c>
      <c r="F701" s="34">
        <f t="shared" si="102"/>
        <v>0</v>
      </c>
      <c r="G701" s="9">
        <f t="shared" si="102"/>
        <v>0</v>
      </c>
      <c r="H701" s="23">
        <v>0</v>
      </c>
      <c r="I701" s="23">
        <f t="shared" si="103"/>
        <v>0</v>
      </c>
      <c r="J701" s="16">
        <f t="shared" si="100"/>
        <v>0</v>
      </c>
      <c r="K701" s="87"/>
      <c r="L701" s="86"/>
      <c r="M701" s="16">
        <f t="shared" si="109"/>
        <v>35.08955751678662</v>
      </c>
      <c r="N701" s="16">
        <f t="shared" si="109"/>
        <v>25.991832636265841</v>
      </c>
      <c r="O701" s="16">
        <f t="shared" si="109"/>
        <v>24.783030990213618</v>
      </c>
      <c r="P701" s="16">
        <f t="shared" si="109"/>
        <v>25.937344452074488</v>
      </c>
      <c r="Q701" s="16">
        <f t="shared" si="109"/>
        <v>24.979290011592955</v>
      </c>
      <c r="R701" s="16">
        <f t="shared" si="104"/>
        <v>35.08955751678662</v>
      </c>
      <c r="S701" s="5">
        <f t="shared" si="101"/>
        <v>0</v>
      </c>
      <c r="T701" s="17">
        <f t="shared" si="105"/>
        <v>0</v>
      </c>
    </row>
    <row r="702" spans="1:20" ht="15" customHeight="1" x14ac:dyDescent="0.25">
      <c r="A702" s="24">
        <v>42551.041666666664</v>
      </c>
      <c r="B702" s="10">
        <v>18.010000000000002</v>
      </c>
      <c r="C702" s="9">
        <v>363.08159999999998</v>
      </c>
      <c r="D702" s="10">
        <v>4.7</v>
      </c>
      <c r="E702" s="9">
        <v>94.75200000000001</v>
      </c>
      <c r="F702" s="10">
        <f t="shared" si="102"/>
        <v>13.310000000000002</v>
      </c>
      <c r="G702" s="9">
        <f t="shared" si="102"/>
        <v>268.32959999999997</v>
      </c>
      <c r="H702" s="23">
        <v>0</v>
      </c>
      <c r="I702" s="23">
        <f t="shared" si="103"/>
        <v>13.310000000000002</v>
      </c>
      <c r="J702" s="16">
        <f t="shared" si="100"/>
        <v>20.159999999999993</v>
      </c>
      <c r="K702" s="87"/>
      <c r="L702" s="86"/>
      <c r="M702" s="16">
        <f t="shared" si="109"/>
        <v>35.08955751678662</v>
      </c>
      <c r="N702" s="16">
        <f t="shared" si="109"/>
        <v>25.991832636265841</v>
      </c>
      <c r="O702" s="16">
        <f t="shared" si="109"/>
        <v>24.783030990213618</v>
      </c>
      <c r="P702" s="16">
        <f t="shared" si="109"/>
        <v>25.937344452074488</v>
      </c>
      <c r="Q702" s="16">
        <f t="shared" si="109"/>
        <v>24.979290011592955</v>
      </c>
      <c r="R702" s="16">
        <f t="shared" si="104"/>
        <v>35.08955751678662</v>
      </c>
      <c r="S702" s="5">
        <f t="shared" si="101"/>
        <v>0</v>
      </c>
      <c r="T702" s="17">
        <f t="shared" si="105"/>
        <v>0</v>
      </c>
    </row>
    <row r="703" spans="1:20" ht="15" customHeight="1" x14ac:dyDescent="0.25">
      <c r="A703" s="24">
        <v>42551.083333333336</v>
      </c>
      <c r="B703" s="10">
        <v>7.55</v>
      </c>
      <c r="C703" s="9">
        <v>141.63800000000001</v>
      </c>
      <c r="D703" s="10">
        <v>7.55</v>
      </c>
      <c r="E703" s="9">
        <v>141.63800000000001</v>
      </c>
      <c r="F703" s="10">
        <f t="shared" si="102"/>
        <v>0</v>
      </c>
      <c r="G703" s="9">
        <f t="shared" si="102"/>
        <v>0</v>
      </c>
      <c r="H703" s="23">
        <v>0</v>
      </c>
      <c r="I703" s="23">
        <f t="shared" si="103"/>
        <v>0</v>
      </c>
      <c r="J703" s="16">
        <f t="shared" si="100"/>
        <v>0</v>
      </c>
      <c r="K703" s="87"/>
      <c r="L703" s="86"/>
      <c r="M703" s="16">
        <f t="shared" si="109"/>
        <v>35.08955751678662</v>
      </c>
      <c r="N703" s="16">
        <f t="shared" si="109"/>
        <v>25.991832636265841</v>
      </c>
      <c r="O703" s="16">
        <f t="shared" si="109"/>
        <v>24.783030990213618</v>
      </c>
      <c r="P703" s="16">
        <f t="shared" si="109"/>
        <v>25.937344452074488</v>
      </c>
      <c r="Q703" s="16">
        <f t="shared" si="109"/>
        <v>24.979290011592955</v>
      </c>
      <c r="R703" s="16">
        <f t="shared" si="104"/>
        <v>35.08955751678662</v>
      </c>
      <c r="S703" s="5">
        <f t="shared" si="101"/>
        <v>0</v>
      </c>
      <c r="T703" s="17">
        <f t="shared" si="105"/>
        <v>0</v>
      </c>
    </row>
    <row r="704" spans="1:20" ht="15" customHeight="1" x14ac:dyDescent="0.25">
      <c r="A704" s="24">
        <v>42551.125</v>
      </c>
      <c r="B704" s="10">
        <v>0</v>
      </c>
      <c r="C704" s="9">
        <v>0</v>
      </c>
      <c r="D704" s="10">
        <v>0</v>
      </c>
      <c r="E704" s="9">
        <v>0</v>
      </c>
      <c r="F704" s="10">
        <f t="shared" si="102"/>
        <v>0</v>
      </c>
      <c r="G704" s="9">
        <f t="shared" si="102"/>
        <v>0</v>
      </c>
      <c r="H704" s="23">
        <v>0</v>
      </c>
      <c r="I704" s="23">
        <f t="shared" si="103"/>
        <v>0</v>
      </c>
      <c r="J704" s="16">
        <f t="shared" si="100"/>
        <v>0</v>
      </c>
      <c r="K704" s="87"/>
      <c r="L704" s="86"/>
      <c r="M704" s="16">
        <f t="shared" si="109"/>
        <v>35.08955751678662</v>
      </c>
      <c r="N704" s="16">
        <f t="shared" si="109"/>
        <v>25.991832636265841</v>
      </c>
      <c r="O704" s="16">
        <f t="shared" si="109"/>
        <v>24.783030990213618</v>
      </c>
      <c r="P704" s="16">
        <f t="shared" si="109"/>
        <v>25.937344452074488</v>
      </c>
      <c r="Q704" s="16">
        <f t="shared" si="109"/>
        <v>24.979290011592955</v>
      </c>
      <c r="R704" s="16">
        <f t="shared" si="104"/>
        <v>35.08955751678662</v>
      </c>
      <c r="S704" s="5">
        <f t="shared" si="101"/>
        <v>0</v>
      </c>
      <c r="T704" s="17">
        <f t="shared" si="105"/>
        <v>0</v>
      </c>
    </row>
    <row r="705" spans="1:20" ht="15" customHeight="1" x14ac:dyDescent="0.25">
      <c r="A705" s="24">
        <v>42551.166666666664</v>
      </c>
      <c r="B705" s="10">
        <v>0</v>
      </c>
      <c r="C705" s="9">
        <v>0</v>
      </c>
      <c r="D705" s="10">
        <v>0</v>
      </c>
      <c r="E705" s="9">
        <v>0</v>
      </c>
      <c r="F705" s="10">
        <f t="shared" si="102"/>
        <v>0</v>
      </c>
      <c r="G705" s="9">
        <f t="shared" si="102"/>
        <v>0</v>
      </c>
      <c r="H705" s="23">
        <v>0</v>
      </c>
      <c r="I705" s="23">
        <f t="shared" si="103"/>
        <v>0</v>
      </c>
      <c r="J705" s="16">
        <f t="shared" si="100"/>
        <v>0</v>
      </c>
      <c r="K705" s="85"/>
      <c r="L705" s="86"/>
      <c r="M705" s="16">
        <f t="shared" si="109"/>
        <v>35.08955751678662</v>
      </c>
      <c r="N705" s="16">
        <f t="shared" si="109"/>
        <v>25.991832636265841</v>
      </c>
      <c r="O705" s="16">
        <f t="shared" si="109"/>
        <v>24.783030990213618</v>
      </c>
      <c r="P705" s="16">
        <f t="shared" si="109"/>
        <v>25.937344452074488</v>
      </c>
      <c r="Q705" s="16">
        <f t="shared" si="109"/>
        <v>24.979290011592955</v>
      </c>
      <c r="R705" s="16">
        <f t="shared" si="104"/>
        <v>35.08955751678662</v>
      </c>
      <c r="S705" s="5">
        <f t="shared" si="101"/>
        <v>0</v>
      </c>
      <c r="T705" s="17">
        <f t="shared" si="105"/>
        <v>0</v>
      </c>
    </row>
    <row r="706" spans="1:20" ht="15" customHeight="1" x14ac:dyDescent="0.25">
      <c r="A706" s="24">
        <v>42551.208333333336</v>
      </c>
      <c r="B706" s="10">
        <v>0</v>
      </c>
      <c r="C706" s="9">
        <v>0</v>
      </c>
      <c r="D706" s="10">
        <v>0</v>
      </c>
      <c r="E706" s="9">
        <v>0</v>
      </c>
      <c r="F706" s="10">
        <f t="shared" si="102"/>
        <v>0</v>
      </c>
      <c r="G706" s="9">
        <f t="shared" si="102"/>
        <v>0</v>
      </c>
      <c r="H706" s="23">
        <v>0</v>
      </c>
      <c r="I706" s="23">
        <f t="shared" si="103"/>
        <v>0</v>
      </c>
      <c r="J706" s="16">
        <f t="shared" si="100"/>
        <v>0</v>
      </c>
      <c r="K706" s="87"/>
      <c r="L706" s="86"/>
      <c r="M706" s="16">
        <f t="shared" si="109"/>
        <v>35.08955751678662</v>
      </c>
      <c r="N706" s="16">
        <f t="shared" si="109"/>
        <v>25.991832636265841</v>
      </c>
      <c r="O706" s="16">
        <f t="shared" si="109"/>
        <v>24.783030990213618</v>
      </c>
      <c r="P706" s="16">
        <f t="shared" si="109"/>
        <v>25.937344452074488</v>
      </c>
      <c r="Q706" s="16">
        <f t="shared" si="109"/>
        <v>24.979290011592955</v>
      </c>
      <c r="R706" s="16">
        <f t="shared" si="104"/>
        <v>35.08955751678662</v>
      </c>
      <c r="S706" s="5">
        <f t="shared" si="101"/>
        <v>0</v>
      </c>
      <c r="T706" s="17">
        <f t="shared" si="105"/>
        <v>0</v>
      </c>
    </row>
    <row r="707" spans="1:20" ht="15" customHeight="1" x14ac:dyDescent="0.25">
      <c r="A707" s="24">
        <v>42551.25</v>
      </c>
      <c r="B707" s="10">
        <v>38.838000000000001</v>
      </c>
      <c r="C707" s="9">
        <v>689.76288</v>
      </c>
      <c r="D707" s="10">
        <v>0</v>
      </c>
      <c r="E707" s="9">
        <v>0</v>
      </c>
      <c r="F707" s="10">
        <f t="shared" si="102"/>
        <v>38.838000000000001</v>
      </c>
      <c r="G707" s="9">
        <f t="shared" si="102"/>
        <v>689.76288</v>
      </c>
      <c r="H707" s="23">
        <v>0</v>
      </c>
      <c r="I707" s="23">
        <f t="shared" si="103"/>
        <v>38.838000000000001</v>
      </c>
      <c r="J707" s="16">
        <f t="shared" si="100"/>
        <v>17.759999999999998</v>
      </c>
      <c r="K707" s="87"/>
      <c r="L707" s="86"/>
      <c r="M707" s="16">
        <f t="shared" si="109"/>
        <v>35.08955751678662</v>
      </c>
      <c r="N707" s="16">
        <f t="shared" si="109"/>
        <v>25.991832636265841</v>
      </c>
      <c r="O707" s="16">
        <f t="shared" si="109"/>
        <v>24.783030990213618</v>
      </c>
      <c r="P707" s="16">
        <f t="shared" si="109"/>
        <v>25.937344452074488</v>
      </c>
      <c r="Q707" s="16">
        <f t="shared" si="109"/>
        <v>24.979290011592955</v>
      </c>
      <c r="R707" s="16">
        <f t="shared" si="104"/>
        <v>35.08955751678662</v>
      </c>
      <c r="S707" s="5">
        <f t="shared" si="101"/>
        <v>0</v>
      </c>
      <c r="T707" s="17">
        <f t="shared" si="105"/>
        <v>0</v>
      </c>
    </row>
    <row r="708" spans="1:20" ht="15" customHeight="1" x14ac:dyDescent="0.25">
      <c r="A708" s="24">
        <v>42551.291666666664</v>
      </c>
      <c r="B708" s="10">
        <v>62.134</v>
      </c>
      <c r="C708" s="9">
        <v>1191.7301199999999</v>
      </c>
      <c r="D708" s="10">
        <v>62.134</v>
      </c>
      <c r="E708" s="9">
        <v>1191.73</v>
      </c>
      <c r="F708" s="10">
        <f t="shared" si="102"/>
        <v>0</v>
      </c>
      <c r="G708" s="9">
        <f t="shared" si="102"/>
        <v>1.199999999244028E-4</v>
      </c>
      <c r="H708" s="23">
        <v>0</v>
      </c>
      <c r="I708" s="23">
        <f t="shared" si="103"/>
        <v>0</v>
      </c>
      <c r="J708" s="16">
        <f t="shared" si="100"/>
        <v>0</v>
      </c>
      <c r="K708" s="87"/>
      <c r="L708" s="86"/>
      <c r="M708" s="16">
        <f t="shared" si="109"/>
        <v>35.08955751678662</v>
      </c>
      <c r="N708" s="16">
        <f t="shared" si="109"/>
        <v>25.991832636265841</v>
      </c>
      <c r="O708" s="16">
        <f t="shared" si="109"/>
        <v>24.783030990213618</v>
      </c>
      <c r="P708" s="16">
        <f t="shared" si="109"/>
        <v>25.937344452074488</v>
      </c>
      <c r="Q708" s="16">
        <f t="shared" si="109"/>
        <v>24.979290011592955</v>
      </c>
      <c r="R708" s="16">
        <f t="shared" si="104"/>
        <v>35.08955751678662</v>
      </c>
      <c r="S708" s="5">
        <f t="shared" si="101"/>
        <v>0</v>
      </c>
      <c r="T708" s="17">
        <f t="shared" si="105"/>
        <v>0</v>
      </c>
    </row>
    <row r="709" spans="1:20" ht="15" customHeight="1" x14ac:dyDescent="0.25">
      <c r="A709" s="24">
        <v>42551.333333333336</v>
      </c>
      <c r="B709" s="10">
        <v>80.308999999999997</v>
      </c>
      <c r="C709" s="9">
        <v>1669.62411</v>
      </c>
      <c r="D709" s="10">
        <v>79.570999999999998</v>
      </c>
      <c r="E709" s="9">
        <v>1654.278</v>
      </c>
      <c r="F709" s="10">
        <f t="shared" si="102"/>
        <v>0.73799999999999955</v>
      </c>
      <c r="G709" s="9">
        <f t="shared" si="102"/>
        <v>15.346109999999953</v>
      </c>
      <c r="H709" s="23">
        <v>0</v>
      </c>
      <c r="I709" s="23">
        <f t="shared" si="103"/>
        <v>0.73799999999999955</v>
      </c>
      <c r="J709" s="16">
        <f t="shared" si="100"/>
        <v>20.794186991869868</v>
      </c>
      <c r="K709" s="87"/>
      <c r="L709" s="86"/>
      <c r="M709" s="16">
        <f t="shared" si="109"/>
        <v>35.08955751678662</v>
      </c>
      <c r="N709" s="16">
        <f t="shared" si="109"/>
        <v>25.991832636265841</v>
      </c>
      <c r="O709" s="16">
        <f t="shared" si="109"/>
        <v>24.783030990213618</v>
      </c>
      <c r="P709" s="16">
        <f t="shared" si="109"/>
        <v>25.937344452074488</v>
      </c>
      <c r="Q709" s="16">
        <f t="shared" si="109"/>
        <v>24.979290011592955</v>
      </c>
      <c r="R709" s="16">
        <f t="shared" si="104"/>
        <v>35.08955751678662</v>
      </c>
      <c r="S709" s="5">
        <f t="shared" si="101"/>
        <v>0</v>
      </c>
      <c r="T709" s="17">
        <f t="shared" si="105"/>
        <v>0</v>
      </c>
    </row>
    <row r="710" spans="1:20" ht="15" customHeight="1" x14ac:dyDescent="0.25">
      <c r="A710" s="24">
        <v>42551.375</v>
      </c>
      <c r="B710" s="10">
        <v>135.44300000000001</v>
      </c>
      <c r="C710" s="9">
        <v>2993.2903000000001</v>
      </c>
      <c r="D710" s="10">
        <v>135.44300000000001</v>
      </c>
      <c r="E710" s="9">
        <v>2993.29</v>
      </c>
      <c r="F710" s="10">
        <f t="shared" si="102"/>
        <v>0</v>
      </c>
      <c r="G710" s="9">
        <f t="shared" si="102"/>
        <v>3.0000000015206751E-4</v>
      </c>
      <c r="H710" s="23">
        <v>0</v>
      </c>
      <c r="I710" s="23">
        <f t="shared" si="103"/>
        <v>0</v>
      </c>
      <c r="J710" s="16">
        <f t="shared" ref="J710:J725" si="110">IF(F710&gt;0,G710/F710,0)</f>
        <v>0</v>
      </c>
      <c r="K710" s="87"/>
      <c r="L710" s="86"/>
      <c r="M710" s="16">
        <f t="shared" si="109"/>
        <v>35.08955751678662</v>
      </c>
      <c r="N710" s="16">
        <f t="shared" si="109"/>
        <v>25.991832636265841</v>
      </c>
      <c r="O710" s="16">
        <f t="shared" si="109"/>
        <v>24.783030990213618</v>
      </c>
      <c r="P710" s="16">
        <f t="shared" si="109"/>
        <v>25.937344452074488</v>
      </c>
      <c r="Q710" s="16">
        <f t="shared" si="109"/>
        <v>24.979290011592955</v>
      </c>
      <c r="R710" s="16">
        <f t="shared" si="104"/>
        <v>35.08955751678662</v>
      </c>
      <c r="S710" s="5">
        <f t="shared" ref="S710:S725" si="111">IF(J710&gt;R710,J710-R710,0)</f>
        <v>0</v>
      </c>
      <c r="T710" s="17">
        <f t="shared" si="105"/>
        <v>0</v>
      </c>
    </row>
    <row r="711" spans="1:20" ht="15" customHeight="1" x14ac:dyDescent="0.25">
      <c r="A711" s="24">
        <v>42551.416666666664</v>
      </c>
      <c r="B711" s="10">
        <v>140.18</v>
      </c>
      <c r="C711" s="9">
        <v>3268.9976000000001</v>
      </c>
      <c r="D711" s="10">
        <v>140.18</v>
      </c>
      <c r="E711" s="9">
        <v>3268.998</v>
      </c>
      <c r="F711" s="10">
        <f t="shared" ref="F711:G725" si="112">B711-D711</f>
        <v>0</v>
      </c>
      <c r="G711" s="9">
        <f t="shared" si="112"/>
        <v>-3.9999999989959178E-4</v>
      </c>
      <c r="H711" s="23">
        <v>0</v>
      </c>
      <c r="I711" s="23">
        <f t="shared" ref="I711:I725" si="113">F711-H711</f>
        <v>0</v>
      </c>
      <c r="J711" s="16">
        <f t="shared" si="110"/>
        <v>0</v>
      </c>
      <c r="K711" s="87"/>
      <c r="L711" s="86"/>
      <c r="M711" s="16">
        <f t="shared" si="109"/>
        <v>35.08955751678662</v>
      </c>
      <c r="N711" s="16">
        <f t="shared" si="109"/>
        <v>25.991832636265841</v>
      </c>
      <c r="O711" s="16">
        <f t="shared" si="109"/>
        <v>24.783030990213618</v>
      </c>
      <c r="P711" s="16">
        <f t="shared" si="109"/>
        <v>25.937344452074488</v>
      </c>
      <c r="Q711" s="16">
        <f t="shared" si="109"/>
        <v>24.979290011592955</v>
      </c>
      <c r="R711" s="16">
        <f t="shared" ref="R711:R725" si="114">MAX(L711:Q711)</f>
        <v>35.08955751678662</v>
      </c>
      <c r="S711" s="5">
        <f t="shared" si="111"/>
        <v>0</v>
      </c>
      <c r="T711" s="17">
        <f t="shared" ref="T711:T725" si="115">IF(S711&lt;&gt;" ",S711*I711,0)</f>
        <v>0</v>
      </c>
    </row>
    <row r="712" spans="1:20" ht="15" customHeight="1" x14ac:dyDescent="0.25">
      <c r="A712" s="24">
        <v>42551.458333333336</v>
      </c>
      <c r="B712" s="10">
        <v>186.21899999999999</v>
      </c>
      <c r="C712" s="9">
        <v>4402.2171600000001</v>
      </c>
      <c r="D712" s="10">
        <v>186.21900000000002</v>
      </c>
      <c r="E712" s="9">
        <v>4402.2170000000006</v>
      </c>
      <c r="F712" s="10">
        <f t="shared" si="112"/>
        <v>0</v>
      </c>
      <c r="G712" s="9">
        <f t="shared" si="112"/>
        <v>1.5999999959603883E-4</v>
      </c>
      <c r="H712" s="23">
        <v>0</v>
      </c>
      <c r="I712" s="23">
        <f t="shared" si="113"/>
        <v>0</v>
      </c>
      <c r="J712" s="16">
        <f t="shared" si="110"/>
        <v>0</v>
      </c>
      <c r="K712" s="87"/>
      <c r="L712" s="86"/>
      <c r="M712" s="16">
        <f t="shared" ref="M712:Q725" si="116">M711</f>
        <v>35.08955751678662</v>
      </c>
      <c r="N712" s="16">
        <f t="shared" si="116"/>
        <v>25.991832636265841</v>
      </c>
      <c r="O712" s="16">
        <f t="shared" si="116"/>
        <v>24.783030990213618</v>
      </c>
      <c r="P712" s="16">
        <f t="shared" si="116"/>
        <v>25.937344452074488</v>
      </c>
      <c r="Q712" s="16">
        <f t="shared" si="116"/>
        <v>24.979290011592955</v>
      </c>
      <c r="R712" s="16">
        <f t="shared" si="114"/>
        <v>35.08955751678662</v>
      </c>
      <c r="S712" s="5">
        <f t="shared" si="111"/>
        <v>0</v>
      </c>
      <c r="T712" s="17">
        <f t="shared" si="115"/>
        <v>0</v>
      </c>
    </row>
    <row r="713" spans="1:20" ht="15" customHeight="1" x14ac:dyDescent="0.25">
      <c r="A713" s="24">
        <v>42551.5</v>
      </c>
      <c r="B713" s="10">
        <v>137.535</v>
      </c>
      <c r="C713" s="9">
        <v>3321.4702499999999</v>
      </c>
      <c r="D713" s="10">
        <v>137.535</v>
      </c>
      <c r="E713" s="9">
        <v>3321.47</v>
      </c>
      <c r="F713" s="10">
        <f t="shared" si="112"/>
        <v>0</v>
      </c>
      <c r="G713" s="9">
        <f t="shared" si="112"/>
        <v>2.500000000509317E-4</v>
      </c>
      <c r="H713" s="23">
        <v>0</v>
      </c>
      <c r="I713" s="23">
        <f t="shared" si="113"/>
        <v>0</v>
      </c>
      <c r="J713" s="16">
        <f t="shared" si="110"/>
        <v>0</v>
      </c>
      <c r="K713" s="87"/>
      <c r="L713" s="86"/>
      <c r="M713" s="16">
        <f t="shared" si="116"/>
        <v>35.08955751678662</v>
      </c>
      <c r="N713" s="16">
        <f t="shared" si="116"/>
        <v>25.991832636265841</v>
      </c>
      <c r="O713" s="16">
        <f t="shared" si="116"/>
        <v>24.783030990213618</v>
      </c>
      <c r="P713" s="16">
        <f t="shared" si="116"/>
        <v>25.937344452074488</v>
      </c>
      <c r="Q713" s="16">
        <f t="shared" si="116"/>
        <v>24.979290011592955</v>
      </c>
      <c r="R713" s="16">
        <f t="shared" si="114"/>
        <v>35.08955751678662</v>
      </c>
      <c r="S713" s="5">
        <f t="shared" si="111"/>
        <v>0</v>
      </c>
      <c r="T713" s="17">
        <f t="shared" si="115"/>
        <v>0</v>
      </c>
    </row>
    <row r="714" spans="1:20" ht="15" customHeight="1" x14ac:dyDescent="0.25">
      <c r="A714" s="24">
        <v>42551.541666666664</v>
      </c>
      <c r="B714" s="10">
        <v>69.221000000000004</v>
      </c>
      <c r="C714" s="9">
        <v>1691.0690300000001</v>
      </c>
      <c r="D714" s="10">
        <v>69.221000000000004</v>
      </c>
      <c r="E714" s="9">
        <v>1691.0690000000002</v>
      </c>
      <c r="F714" s="10">
        <f t="shared" si="112"/>
        <v>0</v>
      </c>
      <c r="G714" s="9">
        <f t="shared" si="112"/>
        <v>2.9999999924257281E-5</v>
      </c>
      <c r="H714" s="23">
        <v>0</v>
      </c>
      <c r="I714" s="23">
        <f t="shared" si="113"/>
        <v>0</v>
      </c>
      <c r="J714" s="16">
        <f t="shared" si="110"/>
        <v>0</v>
      </c>
      <c r="K714" s="87"/>
      <c r="L714" s="86"/>
      <c r="M714" s="16">
        <f t="shared" si="116"/>
        <v>35.08955751678662</v>
      </c>
      <c r="N714" s="16">
        <f t="shared" si="116"/>
        <v>25.991832636265841</v>
      </c>
      <c r="O714" s="16">
        <f t="shared" si="116"/>
        <v>24.783030990213618</v>
      </c>
      <c r="P714" s="16">
        <f t="shared" si="116"/>
        <v>25.937344452074488</v>
      </c>
      <c r="Q714" s="16">
        <f t="shared" si="116"/>
        <v>24.979290011592955</v>
      </c>
      <c r="R714" s="16">
        <f t="shared" si="114"/>
        <v>35.08955751678662</v>
      </c>
      <c r="S714" s="5">
        <f t="shared" si="111"/>
        <v>0</v>
      </c>
      <c r="T714" s="17">
        <f t="shared" si="115"/>
        <v>0</v>
      </c>
    </row>
    <row r="715" spans="1:20" ht="15" customHeight="1" x14ac:dyDescent="0.25">
      <c r="A715" s="24">
        <v>42551.583333333336</v>
      </c>
      <c r="B715" s="10">
        <v>58.957999999999998</v>
      </c>
      <c r="C715" s="9">
        <v>1538.2142200000001</v>
      </c>
      <c r="D715" s="10">
        <v>58.958000000000006</v>
      </c>
      <c r="E715" s="9">
        <v>1538.2140000000002</v>
      </c>
      <c r="F715" s="10">
        <f t="shared" si="112"/>
        <v>0</v>
      </c>
      <c r="G715" s="9">
        <f t="shared" si="112"/>
        <v>2.1999999989930075E-4</v>
      </c>
      <c r="H715" s="23">
        <v>0</v>
      </c>
      <c r="I715" s="23">
        <f t="shared" si="113"/>
        <v>0</v>
      </c>
      <c r="J715" s="16">
        <f t="shared" si="110"/>
        <v>0</v>
      </c>
      <c r="K715" s="87"/>
      <c r="L715" s="86"/>
      <c r="M715" s="16">
        <f t="shared" si="116"/>
        <v>35.08955751678662</v>
      </c>
      <c r="N715" s="16">
        <f t="shared" si="116"/>
        <v>25.991832636265841</v>
      </c>
      <c r="O715" s="16">
        <f t="shared" si="116"/>
        <v>24.783030990213618</v>
      </c>
      <c r="P715" s="16">
        <f t="shared" si="116"/>
        <v>25.937344452074488</v>
      </c>
      <c r="Q715" s="16">
        <f t="shared" si="116"/>
        <v>24.979290011592955</v>
      </c>
      <c r="R715" s="16">
        <f t="shared" si="114"/>
        <v>35.08955751678662</v>
      </c>
      <c r="S715" s="5">
        <f t="shared" si="111"/>
        <v>0</v>
      </c>
      <c r="T715" s="17">
        <f t="shared" si="115"/>
        <v>0</v>
      </c>
    </row>
    <row r="716" spans="1:20" ht="15" customHeight="1" x14ac:dyDescent="0.25">
      <c r="A716" s="24">
        <v>42551.625</v>
      </c>
      <c r="B716" s="10">
        <v>27.664000000000001</v>
      </c>
      <c r="C716" s="9">
        <v>757.44032000000004</v>
      </c>
      <c r="D716" s="10">
        <v>27.664000000000001</v>
      </c>
      <c r="E716" s="9">
        <v>757.44</v>
      </c>
      <c r="F716" s="10">
        <f t="shared" si="112"/>
        <v>0</v>
      </c>
      <c r="G716" s="9">
        <f t="shared" si="112"/>
        <v>3.1999999998788553E-4</v>
      </c>
      <c r="H716" s="23">
        <v>0</v>
      </c>
      <c r="I716" s="23">
        <f t="shared" si="113"/>
        <v>0</v>
      </c>
      <c r="J716" s="16">
        <f t="shared" si="110"/>
        <v>0</v>
      </c>
      <c r="K716" s="87"/>
      <c r="L716" s="86"/>
      <c r="M716" s="16">
        <f t="shared" si="116"/>
        <v>35.08955751678662</v>
      </c>
      <c r="N716" s="16">
        <f t="shared" si="116"/>
        <v>25.991832636265841</v>
      </c>
      <c r="O716" s="16">
        <f t="shared" si="116"/>
        <v>24.783030990213618</v>
      </c>
      <c r="P716" s="16">
        <f t="shared" si="116"/>
        <v>25.937344452074488</v>
      </c>
      <c r="Q716" s="16">
        <f t="shared" si="116"/>
        <v>24.979290011592955</v>
      </c>
      <c r="R716" s="16">
        <f t="shared" si="114"/>
        <v>35.08955751678662</v>
      </c>
      <c r="S716" s="5">
        <f t="shared" si="111"/>
        <v>0</v>
      </c>
      <c r="T716" s="17">
        <f t="shared" si="115"/>
        <v>0</v>
      </c>
    </row>
    <row r="717" spans="1:20" ht="15" customHeight="1" x14ac:dyDescent="0.25">
      <c r="A717" s="24">
        <v>42551.666666666664</v>
      </c>
      <c r="B717" s="10">
        <v>19.814</v>
      </c>
      <c r="C717" s="9">
        <v>608.28980000000001</v>
      </c>
      <c r="D717" s="10">
        <v>19.814</v>
      </c>
      <c r="E717" s="9">
        <v>608.29</v>
      </c>
      <c r="F717" s="10">
        <f t="shared" si="112"/>
        <v>0</v>
      </c>
      <c r="G717" s="9">
        <f t="shared" si="112"/>
        <v>-1.9999999994979589E-4</v>
      </c>
      <c r="H717" s="23">
        <v>0</v>
      </c>
      <c r="I717" s="23">
        <f t="shared" si="113"/>
        <v>0</v>
      </c>
      <c r="J717" s="16">
        <f t="shared" si="110"/>
        <v>0</v>
      </c>
      <c r="K717" s="87"/>
      <c r="L717" s="86"/>
      <c r="M717" s="16">
        <f t="shared" si="116"/>
        <v>35.08955751678662</v>
      </c>
      <c r="N717" s="16">
        <f t="shared" si="116"/>
        <v>25.991832636265841</v>
      </c>
      <c r="O717" s="16">
        <f t="shared" si="116"/>
        <v>24.783030990213618</v>
      </c>
      <c r="P717" s="16">
        <f t="shared" si="116"/>
        <v>25.937344452074488</v>
      </c>
      <c r="Q717" s="16">
        <f t="shared" si="116"/>
        <v>24.979290011592955</v>
      </c>
      <c r="R717" s="16">
        <f t="shared" si="114"/>
        <v>35.08955751678662</v>
      </c>
      <c r="S717" s="5">
        <f t="shared" si="111"/>
        <v>0</v>
      </c>
      <c r="T717" s="17">
        <f t="shared" si="115"/>
        <v>0</v>
      </c>
    </row>
    <row r="718" spans="1:20" ht="15" customHeight="1" x14ac:dyDescent="0.25">
      <c r="A718" s="24">
        <v>42551.708333333336</v>
      </c>
      <c r="B718" s="10">
        <v>23.367999999999999</v>
      </c>
      <c r="C718" s="9">
        <v>988.93376000000001</v>
      </c>
      <c r="D718" s="10">
        <v>23.368000000000002</v>
      </c>
      <c r="E718" s="9">
        <v>988.93400000000008</v>
      </c>
      <c r="F718" s="10">
        <f t="shared" si="112"/>
        <v>0</v>
      </c>
      <c r="G718" s="9">
        <f t="shared" si="112"/>
        <v>-2.4000000007617928E-4</v>
      </c>
      <c r="H718" s="23">
        <v>0</v>
      </c>
      <c r="I718" s="23">
        <f>F718-H718</f>
        <v>0</v>
      </c>
      <c r="J718" s="16">
        <f t="shared" si="110"/>
        <v>0</v>
      </c>
      <c r="K718" s="87"/>
      <c r="L718" s="86"/>
      <c r="M718" s="16">
        <f t="shared" si="116"/>
        <v>35.08955751678662</v>
      </c>
      <c r="N718" s="16">
        <f t="shared" si="116"/>
        <v>25.991832636265841</v>
      </c>
      <c r="O718" s="16">
        <f t="shared" si="116"/>
        <v>24.783030990213618</v>
      </c>
      <c r="P718" s="16">
        <f t="shared" si="116"/>
        <v>25.937344452074488</v>
      </c>
      <c r="Q718" s="16">
        <f t="shared" si="116"/>
        <v>24.979290011592955</v>
      </c>
      <c r="R718" s="16">
        <f t="shared" si="114"/>
        <v>35.08955751678662</v>
      </c>
      <c r="S718" s="5">
        <f t="shared" si="111"/>
        <v>0</v>
      </c>
      <c r="T718" s="17">
        <f t="shared" si="115"/>
        <v>0</v>
      </c>
    </row>
    <row r="719" spans="1:20" ht="15" customHeight="1" x14ac:dyDescent="0.25">
      <c r="A719" s="24">
        <v>42551.75</v>
      </c>
      <c r="B719" s="22">
        <v>18.803999999999998</v>
      </c>
      <c r="C719" s="23">
        <v>575.40239999999994</v>
      </c>
      <c r="D719" s="10">
        <v>18.804000000000002</v>
      </c>
      <c r="E719" s="9">
        <v>575.40200000000004</v>
      </c>
      <c r="F719" s="10">
        <f t="shared" si="112"/>
        <v>0</v>
      </c>
      <c r="G719" s="9">
        <f t="shared" si="112"/>
        <v>3.9999999989959178E-4</v>
      </c>
      <c r="H719" s="23">
        <v>0</v>
      </c>
      <c r="I719" s="23">
        <f t="shared" si="113"/>
        <v>0</v>
      </c>
      <c r="J719" s="16">
        <f t="shared" si="110"/>
        <v>0</v>
      </c>
      <c r="K719" s="87"/>
      <c r="L719" s="86"/>
      <c r="M719" s="16">
        <f t="shared" si="116"/>
        <v>35.08955751678662</v>
      </c>
      <c r="N719" s="16">
        <f t="shared" si="116"/>
        <v>25.991832636265841</v>
      </c>
      <c r="O719" s="16">
        <f t="shared" si="116"/>
        <v>24.783030990213618</v>
      </c>
      <c r="P719" s="16">
        <f t="shared" si="116"/>
        <v>25.937344452074488</v>
      </c>
      <c r="Q719" s="16">
        <f t="shared" si="116"/>
        <v>24.979290011592955</v>
      </c>
      <c r="R719" s="16">
        <f t="shared" si="114"/>
        <v>35.08955751678662</v>
      </c>
      <c r="S719" s="5">
        <f t="shared" si="111"/>
        <v>0</v>
      </c>
      <c r="T719" s="17">
        <f t="shared" si="115"/>
        <v>0</v>
      </c>
    </row>
    <row r="720" spans="1:20" ht="15" customHeight="1" x14ac:dyDescent="0.25">
      <c r="A720" s="24">
        <v>42551.791666666664</v>
      </c>
      <c r="B720" s="22">
        <v>27.638000000000002</v>
      </c>
      <c r="C720" s="23">
        <v>756.72843999999998</v>
      </c>
      <c r="D720" s="10">
        <v>27.638000000000002</v>
      </c>
      <c r="E720" s="9">
        <v>756.72800000000007</v>
      </c>
      <c r="F720" s="10">
        <f t="shared" si="112"/>
        <v>0</v>
      </c>
      <c r="G720" s="9">
        <f t="shared" si="112"/>
        <v>4.3999999991228833E-4</v>
      </c>
      <c r="H720" s="23">
        <v>0</v>
      </c>
      <c r="I720" s="23">
        <f t="shared" si="113"/>
        <v>0</v>
      </c>
      <c r="J720" s="16">
        <f t="shared" si="110"/>
        <v>0</v>
      </c>
      <c r="K720" s="87"/>
      <c r="L720" s="86"/>
      <c r="M720" s="16">
        <f t="shared" si="116"/>
        <v>35.08955751678662</v>
      </c>
      <c r="N720" s="16">
        <f t="shared" si="116"/>
        <v>25.991832636265841</v>
      </c>
      <c r="O720" s="16">
        <f t="shared" si="116"/>
        <v>24.783030990213618</v>
      </c>
      <c r="P720" s="16">
        <f t="shared" si="116"/>
        <v>25.937344452074488</v>
      </c>
      <c r="Q720" s="16">
        <f t="shared" si="116"/>
        <v>24.979290011592955</v>
      </c>
      <c r="R720" s="16">
        <f t="shared" si="114"/>
        <v>35.08955751678662</v>
      </c>
      <c r="S720" s="5">
        <f t="shared" si="111"/>
        <v>0</v>
      </c>
      <c r="T720" s="17">
        <f t="shared" si="115"/>
        <v>0</v>
      </c>
    </row>
    <row r="721" spans="1:21" ht="15" customHeight="1" x14ac:dyDescent="0.25">
      <c r="A721" s="24">
        <v>42551.833333333336</v>
      </c>
      <c r="B721" s="22">
        <v>25.626999999999999</v>
      </c>
      <c r="C721" s="23">
        <v>716.27464999999995</v>
      </c>
      <c r="D721" s="10">
        <v>25.627000000000002</v>
      </c>
      <c r="E721" s="9">
        <v>716.27500000000009</v>
      </c>
      <c r="F721" s="10">
        <f t="shared" si="112"/>
        <v>0</v>
      </c>
      <c r="G721" s="9">
        <f t="shared" si="112"/>
        <v>-3.5000000013951649E-4</v>
      </c>
      <c r="H721" s="23">
        <v>0</v>
      </c>
      <c r="I721" s="23">
        <f t="shared" si="113"/>
        <v>0</v>
      </c>
      <c r="J721" s="16">
        <f t="shared" si="110"/>
        <v>0</v>
      </c>
      <c r="K721" s="87"/>
      <c r="L721" s="86"/>
      <c r="M721" s="16">
        <f t="shared" si="116"/>
        <v>35.08955751678662</v>
      </c>
      <c r="N721" s="16">
        <f t="shared" si="116"/>
        <v>25.991832636265841</v>
      </c>
      <c r="O721" s="16">
        <f t="shared" si="116"/>
        <v>24.783030990213618</v>
      </c>
      <c r="P721" s="16">
        <f t="shared" si="116"/>
        <v>25.937344452074488</v>
      </c>
      <c r="Q721" s="16">
        <f t="shared" si="116"/>
        <v>24.979290011592955</v>
      </c>
      <c r="R721" s="16">
        <f t="shared" si="114"/>
        <v>35.08955751678662</v>
      </c>
      <c r="S721" s="5">
        <f t="shared" si="111"/>
        <v>0</v>
      </c>
      <c r="T721" s="17">
        <f t="shared" si="115"/>
        <v>0</v>
      </c>
    </row>
    <row r="722" spans="1:21" ht="15" customHeight="1" x14ac:dyDescent="0.25">
      <c r="A722" s="24">
        <v>42551.875</v>
      </c>
      <c r="B722" s="22">
        <v>36.468000000000004</v>
      </c>
      <c r="C722" s="23">
        <v>933.94547999999998</v>
      </c>
      <c r="D722" s="10">
        <v>36.468000000000004</v>
      </c>
      <c r="E722" s="9">
        <v>933.94500000000005</v>
      </c>
      <c r="F722" s="10">
        <f t="shared" si="112"/>
        <v>0</v>
      </c>
      <c r="G722" s="9">
        <f t="shared" si="112"/>
        <v>4.7999999992498488E-4</v>
      </c>
      <c r="H722" s="23">
        <v>0</v>
      </c>
      <c r="I722" s="23">
        <f t="shared" si="113"/>
        <v>0</v>
      </c>
      <c r="J722" s="16">
        <f t="shared" si="110"/>
        <v>0</v>
      </c>
      <c r="K722" s="87"/>
      <c r="L722" s="86"/>
      <c r="M722" s="16">
        <f t="shared" si="116"/>
        <v>35.08955751678662</v>
      </c>
      <c r="N722" s="16">
        <f t="shared" si="116"/>
        <v>25.991832636265841</v>
      </c>
      <c r="O722" s="16">
        <f t="shared" si="116"/>
        <v>24.783030990213618</v>
      </c>
      <c r="P722" s="16">
        <f t="shared" si="116"/>
        <v>25.937344452074488</v>
      </c>
      <c r="Q722" s="16">
        <f t="shared" si="116"/>
        <v>24.979290011592955</v>
      </c>
      <c r="R722" s="16">
        <f t="shared" si="114"/>
        <v>35.08955751678662</v>
      </c>
      <c r="S722" s="5">
        <f t="shared" si="111"/>
        <v>0</v>
      </c>
      <c r="T722" s="17">
        <f t="shared" si="115"/>
        <v>0</v>
      </c>
    </row>
    <row r="723" spans="1:21" ht="15" customHeight="1" x14ac:dyDescent="0.25">
      <c r="A723" s="24">
        <v>42551.916666666664</v>
      </c>
      <c r="B723" s="10">
        <v>63.518000000000001</v>
      </c>
      <c r="C723" s="9">
        <v>1635.5885000000001</v>
      </c>
      <c r="D723" s="10">
        <v>63.518000000000001</v>
      </c>
      <c r="E723" s="9">
        <v>1635.5890000000002</v>
      </c>
      <c r="F723" s="10">
        <f t="shared" si="112"/>
        <v>0</v>
      </c>
      <c r="G723" s="9">
        <f t="shared" si="112"/>
        <v>-5.0000000010186341E-4</v>
      </c>
      <c r="H723" s="23">
        <v>0</v>
      </c>
      <c r="I723" s="23">
        <f t="shared" si="113"/>
        <v>0</v>
      </c>
      <c r="J723" s="16">
        <f t="shared" si="110"/>
        <v>0</v>
      </c>
      <c r="K723" s="87"/>
      <c r="L723" s="86"/>
      <c r="M723" s="16">
        <f t="shared" si="116"/>
        <v>35.08955751678662</v>
      </c>
      <c r="N723" s="16">
        <f t="shared" si="116"/>
        <v>25.991832636265841</v>
      </c>
      <c r="O723" s="16">
        <f t="shared" si="116"/>
        <v>24.783030990213618</v>
      </c>
      <c r="P723" s="16">
        <f t="shared" si="116"/>
        <v>25.937344452074488</v>
      </c>
      <c r="Q723" s="16">
        <f t="shared" si="116"/>
        <v>24.979290011592955</v>
      </c>
      <c r="R723" s="16">
        <f t="shared" si="114"/>
        <v>35.08955751678662</v>
      </c>
      <c r="S723" s="5">
        <f t="shared" si="111"/>
        <v>0</v>
      </c>
      <c r="T723" s="17">
        <f t="shared" si="115"/>
        <v>0</v>
      </c>
    </row>
    <row r="724" spans="1:21" ht="15" customHeight="1" x14ac:dyDescent="0.25">
      <c r="A724" s="24">
        <v>42551.958333333336</v>
      </c>
      <c r="B724" s="10">
        <v>0</v>
      </c>
      <c r="C724" s="9">
        <v>0</v>
      </c>
      <c r="D724" s="10">
        <v>0</v>
      </c>
      <c r="E724" s="9">
        <v>0</v>
      </c>
      <c r="F724" s="10">
        <f t="shared" si="112"/>
        <v>0</v>
      </c>
      <c r="G724" s="9">
        <f t="shared" si="112"/>
        <v>0</v>
      </c>
      <c r="H724" s="23">
        <v>0</v>
      </c>
      <c r="I724" s="23">
        <f t="shared" si="113"/>
        <v>0</v>
      </c>
      <c r="J724" s="16">
        <f t="shared" si="110"/>
        <v>0</v>
      </c>
      <c r="K724" s="87"/>
      <c r="L724" s="86"/>
      <c r="M724" s="16">
        <f t="shared" si="116"/>
        <v>35.08955751678662</v>
      </c>
      <c r="N724" s="16">
        <f t="shared" si="116"/>
        <v>25.991832636265841</v>
      </c>
      <c r="O724" s="16">
        <f t="shared" si="116"/>
        <v>24.783030990213618</v>
      </c>
      <c r="P724" s="16">
        <f t="shared" si="116"/>
        <v>25.937344452074488</v>
      </c>
      <c r="Q724" s="16">
        <f t="shared" si="116"/>
        <v>24.979290011592955</v>
      </c>
      <c r="R724" s="16">
        <f t="shared" si="114"/>
        <v>35.08955751678662</v>
      </c>
      <c r="S724" s="5">
        <f t="shared" si="111"/>
        <v>0</v>
      </c>
      <c r="T724" s="17">
        <f t="shared" si="115"/>
        <v>0</v>
      </c>
    </row>
    <row r="725" spans="1:21" ht="15" customHeight="1" x14ac:dyDescent="0.25">
      <c r="A725" s="24">
        <v>42552</v>
      </c>
      <c r="B725" s="10">
        <v>0</v>
      </c>
      <c r="C725" s="9">
        <v>0</v>
      </c>
      <c r="D725" s="10">
        <v>0</v>
      </c>
      <c r="E725" s="9">
        <v>0</v>
      </c>
      <c r="F725" s="10">
        <f t="shared" si="112"/>
        <v>0</v>
      </c>
      <c r="G725" s="9">
        <f t="shared" si="112"/>
        <v>0</v>
      </c>
      <c r="H725" s="23">
        <v>0</v>
      </c>
      <c r="I725" s="23">
        <f t="shared" si="113"/>
        <v>0</v>
      </c>
      <c r="J725" s="16">
        <f t="shared" si="110"/>
        <v>0</v>
      </c>
      <c r="K725" s="87"/>
      <c r="L725" s="86"/>
      <c r="M725" s="16">
        <f t="shared" si="116"/>
        <v>35.08955751678662</v>
      </c>
      <c r="N725" s="16">
        <f t="shared" si="116"/>
        <v>25.991832636265841</v>
      </c>
      <c r="O725" s="16">
        <f t="shared" si="116"/>
        <v>24.783030990213618</v>
      </c>
      <c r="P725" s="16">
        <f t="shared" si="116"/>
        <v>25.937344452074488</v>
      </c>
      <c r="Q725" s="16">
        <f t="shared" si="116"/>
        <v>24.979290011592955</v>
      </c>
      <c r="R725" s="16">
        <f t="shared" si="114"/>
        <v>35.08955751678662</v>
      </c>
      <c r="S725" s="5">
        <f t="shared" si="111"/>
        <v>0</v>
      </c>
      <c r="T725" s="17">
        <f t="shared" si="115"/>
        <v>0</v>
      </c>
    </row>
    <row r="726" spans="1:21" x14ac:dyDescent="0.25">
      <c r="A726" s="74" t="s">
        <v>1</v>
      </c>
      <c r="B726" s="1">
        <f t="shared" ref="B726:I726" si="117">SUM(B6:B725)</f>
        <v>54528.412000000018</v>
      </c>
      <c r="C726" s="2">
        <f t="shared" si="117"/>
        <v>1387603.2150989994</v>
      </c>
      <c r="D726" s="1">
        <f t="shared" si="117"/>
        <v>29888.498999999996</v>
      </c>
      <c r="E726" s="2">
        <f t="shared" si="117"/>
        <v>836959.53899999999</v>
      </c>
      <c r="F726" s="1">
        <f t="shared" si="117"/>
        <v>24639.913000000019</v>
      </c>
      <c r="G726" s="2">
        <f t="shared" si="117"/>
        <v>550643.67609900015</v>
      </c>
      <c r="H726" s="75">
        <f t="shared" si="117"/>
        <v>0</v>
      </c>
      <c r="I726" s="75">
        <f t="shared" si="117"/>
        <v>24639.913000000019</v>
      </c>
      <c r="J726" s="76"/>
      <c r="K726" s="77"/>
      <c r="L726" s="78"/>
      <c r="M726" s="76"/>
      <c r="N726" s="76"/>
      <c r="O726" s="76"/>
      <c r="P726" s="76"/>
      <c r="Q726" s="76"/>
      <c r="R726" s="78"/>
      <c r="S726" s="78"/>
      <c r="T726" s="79">
        <f>SUM(T6:T725)</f>
        <v>9031.3653337313717</v>
      </c>
    </row>
    <row r="727" spans="1:21" x14ac:dyDescent="0.25">
      <c r="G727" s="37"/>
    </row>
    <row r="728" spans="1:21" x14ac:dyDescent="0.25">
      <c r="F728" s="38" t="s">
        <v>27</v>
      </c>
      <c r="G728" s="37"/>
    </row>
    <row r="729" spans="1:21" x14ac:dyDescent="0.25">
      <c r="A729"/>
      <c r="F729" s="39"/>
      <c r="G729" s="40" t="s">
        <v>23</v>
      </c>
      <c r="H729" s="41"/>
      <c r="I729" s="41"/>
      <c r="J729" s="42"/>
      <c r="K729" s="43" t="s">
        <v>25</v>
      </c>
      <c r="L729" s="44" t="s">
        <v>24</v>
      </c>
      <c r="M729" s="45"/>
      <c r="S729" s="6"/>
      <c r="T729" s="34"/>
      <c r="U729" s="6"/>
    </row>
    <row r="730" spans="1:21" x14ac:dyDescent="0.25">
      <c r="A730"/>
      <c r="F730" s="10"/>
      <c r="G730" s="57">
        <f>G726/F726</f>
        <v>22.347630695733372</v>
      </c>
      <c r="H730" s="46"/>
      <c r="I730" s="46"/>
      <c r="J730" s="6"/>
      <c r="K730" s="47">
        <f>MIN(K6:K725)</f>
        <v>0</v>
      </c>
      <c r="L730" s="56">
        <f>(K730*10800*0.75)/1000</f>
        <v>0</v>
      </c>
      <c r="M730" s="63" t="s">
        <v>30</v>
      </c>
      <c r="S730" s="6"/>
      <c r="T730" s="34"/>
      <c r="U730" s="6"/>
    </row>
    <row r="731" spans="1:21" x14ac:dyDescent="0.25">
      <c r="A731"/>
      <c r="F731" s="49"/>
      <c r="G731" s="6"/>
      <c r="H731" s="50"/>
      <c r="I731" s="50"/>
      <c r="J731" s="6"/>
      <c r="K731" s="6"/>
      <c r="L731" s="51" t="s">
        <v>26</v>
      </c>
      <c r="M731" s="48"/>
    </row>
    <row r="732" spans="1:21" x14ac:dyDescent="0.25">
      <c r="A732"/>
      <c r="F732" s="52"/>
      <c r="G732" s="53"/>
      <c r="H732" s="54"/>
      <c r="I732" s="54"/>
      <c r="J732" s="53"/>
      <c r="K732" s="55"/>
      <c r="L732" s="58">
        <f>G730-L730</f>
        <v>22.347630695733372</v>
      </c>
      <c r="M732" s="59" t="str">
        <f>IF(L732&lt;0,"PUE calc not applicable","PUE calc is applicable")</f>
        <v>PUE calc is applicable</v>
      </c>
    </row>
    <row r="734" spans="1:21" x14ac:dyDescent="0.25">
      <c r="A734"/>
    </row>
    <row r="735" spans="1:21" x14ac:dyDescent="0.25">
      <c r="A735"/>
      <c r="B735" s="61"/>
      <c r="C735" s="61"/>
      <c r="D735" s="61"/>
      <c r="E735" s="61"/>
      <c r="F735" s="61"/>
      <c r="G735" s="61"/>
    </row>
  </sheetData>
  <autoFilter ref="B5:G726"/>
  <mergeCells count="4">
    <mergeCell ref="M1:Q1"/>
    <mergeCell ref="B4:C4"/>
    <mergeCell ref="D4:E4"/>
    <mergeCell ref="F4:G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U756"/>
  <sheetViews>
    <sheetView zoomScale="85" zoomScaleNormal="85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L23" sqref="L23"/>
    </sheetView>
  </sheetViews>
  <sheetFormatPr defaultRowHeight="15" x14ac:dyDescent="0.25"/>
  <cols>
    <col min="1" max="1" width="14.5703125" style="14" customWidth="1"/>
    <col min="2" max="2" width="11.5703125" bestFit="1" customWidth="1"/>
    <col min="3" max="3" width="14.5703125" customWidth="1"/>
    <col min="4" max="4" width="10.7109375" style="30" customWidth="1"/>
    <col min="5" max="5" width="16.7109375" style="30" customWidth="1"/>
    <col min="6" max="6" width="11.5703125" bestFit="1" customWidth="1"/>
    <col min="7" max="7" width="16.7109375" customWidth="1"/>
    <col min="8" max="8" width="16.85546875" style="14" customWidth="1"/>
    <col min="9" max="9" width="19" style="14" customWidth="1"/>
    <col min="10" max="10" width="20.7109375" customWidth="1"/>
    <col min="11" max="11" width="16" customWidth="1"/>
    <col min="12" max="12" width="18" customWidth="1"/>
    <col min="13" max="13" width="22.7109375" customWidth="1"/>
    <col min="14" max="17" width="20.7109375" customWidth="1"/>
    <col min="18" max="18" width="17.28515625" customWidth="1"/>
    <col min="19" max="19" width="16" customWidth="1"/>
    <col min="20" max="20" width="21.42578125" bestFit="1" customWidth="1"/>
  </cols>
  <sheetData>
    <row r="1" spans="1:20" x14ac:dyDescent="0.25">
      <c r="A1" s="12" t="s">
        <v>7</v>
      </c>
      <c r="J1" s="27"/>
      <c r="L1" s="14"/>
      <c r="M1" s="90" t="s">
        <v>16</v>
      </c>
      <c r="N1" s="90"/>
      <c r="O1" s="90"/>
      <c r="P1" s="90"/>
      <c r="Q1" s="90"/>
    </row>
    <row r="2" spans="1:20" x14ac:dyDescent="0.25">
      <c r="A2" s="13" t="s">
        <v>28</v>
      </c>
      <c r="E2" s="31"/>
      <c r="L2" s="25"/>
      <c r="M2" s="11" t="s">
        <v>11</v>
      </c>
      <c r="N2" s="11" t="s">
        <v>11</v>
      </c>
      <c r="O2" s="11" t="s">
        <v>11</v>
      </c>
      <c r="P2" s="11" t="s">
        <v>11</v>
      </c>
      <c r="Q2" s="11" t="s">
        <v>11</v>
      </c>
    </row>
    <row r="3" spans="1:20" x14ac:dyDescent="0.25">
      <c r="L3" s="14"/>
      <c r="M3" s="33">
        <v>3474</v>
      </c>
      <c r="N3" s="33">
        <v>30639</v>
      </c>
      <c r="O3" s="33">
        <v>166169.5</v>
      </c>
      <c r="P3" s="33">
        <v>54913.649999999987</v>
      </c>
      <c r="Q3" s="33">
        <v>84214.200000000026</v>
      </c>
      <c r="S3" s="26"/>
    </row>
    <row r="4" spans="1:20" ht="75" x14ac:dyDescent="0.25">
      <c r="B4" s="91" t="s">
        <v>4</v>
      </c>
      <c r="C4" s="92"/>
      <c r="D4" s="93" t="s">
        <v>6</v>
      </c>
      <c r="E4" s="94"/>
      <c r="F4" s="97" t="s">
        <v>5</v>
      </c>
      <c r="G4" s="98"/>
      <c r="H4" s="36" t="s">
        <v>21</v>
      </c>
      <c r="I4" s="36" t="s">
        <v>22</v>
      </c>
      <c r="J4" s="32" t="s">
        <v>14</v>
      </c>
      <c r="K4" s="20" t="s">
        <v>8</v>
      </c>
      <c r="L4" s="32" t="s">
        <v>13</v>
      </c>
      <c r="M4" s="32" t="s">
        <v>12</v>
      </c>
      <c r="N4" s="32" t="s">
        <v>17</v>
      </c>
      <c r="O4" s="32" t="s">
        <v>18</v>
      </c>
      <c r="P4" s="32" t="s">
        <v>19</v>
      </c>
      <c r="Q4" s="32" t="s">
        <v>20</v>
      </c>
      <c r="R4" s="4" t="s">
        <v>15</v>
      </c>
      <c r="S4" s="4" t="s">
        <v>9</v>
      </c>
      <c r="T4" s="4" t="s">
        <v>10</v>
      </c>
    </row>
    <row r="5" spans="1:20" x14ac:dyDescent="0.25">
      <c r="A5" s="14" t="s">
        <v>0</v>
      </c>
      <c r="B5" s="3" t="s">
        <v>2</v>
      </c>
      <c r="C5" s="3" t="s">
        <v>3</v>
      </c>
      <c r="D5" s="11" t="s">
        <v>2</v>
      </c>
      <c r="E5" s="11" t="s">
        <v>3</v>
      </c>
      <c r="F5" s="3" t="s">
        <v>2</v>
      </c>
      <c r="G5" s="3" t="s">
        <v>3</v>
      </c>
      <c r="H5" s="11"/>
      <c r="I5" s="11"/>
      <c r="J5" s="11"/>
      <c r="K5" s="5"/>
      <c r="L5" s="20"/>
      <c r="M5" s="33">
        <v>0</v>
      </c>
      <c r="N5" s="33">
        <v>915095.46</v>
      </c>
      <c r="O5" s="33">
        <v>3891088.7</v>
      </c>
      <c r="P5" s="33">
        <v>1402286.9069999999</v>
      </c>
      <c r="Q5" s="33">
        <v>2073280.6140000008</v>
      </c>
      <c r="R5" s="5"/>
      <c r="S5" s="5"/>
      <c r="T5" s="29"/>
    </row>
    <row r="6" spans="1:20" x14ac:dyDescent="0.25">
      <c r="A6" s="24">
        <v>42491.041666666664</v>
      </c>
      <c r="B6" s="10">
        <v>99.95</v>
      </c>
      <c r="C6" s="9">
        <v>1845.077</v>
      </c>
      <c r="D6" s="10">
        <v>0</v>
      </c>
      <c r="E6" s="9">
        <v>0</v>
      </c>
      <c r="F6" s="10">
        <f>B6-D6</f>
        <v>99.95</v>
      </c>
      <c r="G6" s="9">
        <f>C6-E6</f>
        <v>1845.077</v>
      </c>
      <c r="H6" s="23">
        <v>0</v>
      </c>
      <c r="I6" s="23">
        <f>F6-H6</f>
        <v>99.95</v>
      </c>
      <c r="J6" s="16">
        <f t="shared" ref="J6:J69" si="0">IF(F6&gt;0,G6/F6,0)</f>
        <v>18.46</v>
      </c>
      <c r="K6" s="85"/>
      <c r="L6" s="86"/>
      <c r="M6" s="16">
        <f>IF(M3=0,0,M$5/M$3)</f>
        <v>0</v>
      </c>
      <c r="N6" s="16">
        <f>IF(N3=0,0,N$5/N$3)</f>
        <v>29.867014589248996</v>
      </c>
      <c r="O6" s="16">
        <f>IF(O3=0,0,O$5/O$3)</f>
        <v>23.416383271298283</v>
      </c>
      <c r="P6" s="16">
        <f>IF(P3=0,0,P$5/P$3)</f>
        <v>25.536217443204016</v>
      </c>
      <c r="Q6" s="16">
        <f>IF(Q3=0,0,Q$5/Q$3)</f>
        <v>24.619133281560593</v>
      </c>
      <c r="R6" s="16">
        <f>MAX(L6:Q6)</f>
        <v>29.867014589248996</v>
      </c>
      <c r="S6" s="5">
        <f t="shared" ref="S6:S69" si="1">IF(J6&gt;R6,J6-R6,0)</f>
        <v>0</v>
      </c>
      <c r="T6" s="17">
        <f>IF(S6&lt;&gt;" ",S6*I6,0)</f>
        <v>0</v>
      </c>
    </row>
    <row r="7" spans="1:20" x14ac:dyDescent="0.25">
      <c r="A7" s="24">
        <v>42491.083333333336</v>
      </c>
      <c r="B7" s="10">
        <v>89.8</v>
      </c>
      <c r="C7" s="9">
        <v>1620.89</v>
      </c>
      <c r="D7" s="10">
        <v>0</v>
      </c>
      <c r="E7" s="9">
        <v>0</v>
      </c>
      <c r="F7" s="10">
        <f t="shared" ref="F7:G70" si="2">B7-D7</f>
        <v>89.8</v>
      </c>
      <c r="G7" s="9">
        <f t="shared" si="2"/>
        <v>1620.89</v>
      </c>
      <c r="H7" s="23">
        <v>0</v>
      </c>
      <c r="I7" s="23">
        <f t="shared" ref="I7:I70" si="3">F7-H7</f>
        <v>89.8</v>
      </c>
      <c r="J7" s="16">
        <f t="shared" si="0"/>
        <v>18.05</v>
      </c>
      <c r="K7" s="85"/>
      <c r="L7" s="86"/>
      <c r="M7" s="16">
        <f>M6</f>
        <v>0</v>
      </c>
      <c r="N7" s="16">
        <f>N6</f>
        <v>29.867014589248996</v>
      </c>
      <c r="O7" s="16">
        <f>O6</f>
        <v>23.416383271298283</v>
      </c>
      <c r="P7" s="16">
        <f>P6</f>
        <v>25.536217443204016</v>
      </c>
      <c r="Q7" s="16">
        <f>Q6</f>
        <v>24.619133281560593</v>
      </c>
      <c r="R7" s="16">
        <f t="shared" ref="R7:R70" si="4">MAX(L7:Q7)</f>
        <v>29.867014589248996</v>
      </c>
      <c r="S7" s="5">
        <f t="shared" si="1"/>
        <v>0</v>
      </c>
      <c r="T7" s="17">
        <f t="shared" ref="T7:T70" si="5">IF(S7&lt;&gt;" ",S7*I7,0)</f>
        <v>0</v>
      </c>
    </row>
    <row r="8" spans="1:20" x14ac:dyDescent="0.25">
      <c r="A8" s="24">
        <v>42491.125</v>
      </c>
      <c r="B8" s="10">
        <v>124.35</v>
      </c>
      <c r="C8" s="9">
        <v>1946.0775000000001</v>
      </c>
      <c r="D8" s="10">
        <v>0</v>
      </c>
      <c r="E8" s="9">
        <v>0</v>
      </c>
      <c r="F8" s="10">
        <f t="shared" si="2"/>
        <v>124.35</v>
      </c>
      <c r="G8" s="9">
        <f t="shared" si="2"/>
        <v>1946.0775000000001</v>
      </c>
      <c r="H8" s="23">
        <v>0</v>
      </c>
      <c r="I8" s="23">
        <f t="shared" si="3"/>
        <v>124.35</v>
      </c>
      <c r="J8" s="16">
        <f t="shared" si="0"/>
        <v>15.650000000000002</v>
      </c>
      <c r="K8" s="85"/>
      <c r="L8" s="86"/>
      <c r="M8" s="16">
        <f t="shared" ref="M8:Q23" si="6">M7</f>
        <v>0</v>
      </c>
      <c r="N8" s="16">
        <f t="shared" si="6"/>
        <v>29.867014589248996</v>
      </c>
      <c r="O8" s="16">
        <f t="shared" si="6"/>
        <v>23.416383271298283</v>
      </c>
      <c r="P8" s="16">
        <f t="shared" si="6"/>
        <v>25.536217443204016</v>
      </c>
      <c r="Q8" s="16">
        <f t="shared" si="6"/>
        <v>24.619133281560593</v>
      </c>
      <c r="R8" s="16">
        <f t="shared" si="4"/>
        <v>29.867014589248996</v>
      </c>
      <c r="S8" s="5">
        <f t="shared" si="1"/>
        <v>0</v>
      </c>
      <c r="T8" s="17">
        <f t="shared" si="5"/>
        <v>0</v>
      </c>
    </row>
    <row r="9" spans="1:20" x14ac:dyDescent="0.25">
      <c r="A9" s="24">
        <v>42491.166666666664</v>
      </c>
      <c r="B9" s="10">
        <v>119.5</v>
      </c>
      <c r="C9" s="9">
        <v>1750.675</v>
      </c>
      <c r="D9" s="10">
        <v>0</v>
      </c>
      <c r="E9" s="9">
        <v>0</v>
      </c>
      <c r="F9" s="10">
        <f t="shared" si="2"/>
        <v>119.5</v>
      </c>
      <c r="G9" s="9">
        <f t="shared" si="2"/>
        <v>1750.675</v>
      </c>
      <c r="H9" s="23">
        <v>0</v>
      </c>
      <c r="I9" s="23">
        <f t="shared" si="3"/>
        <v>119.5</v>
      </c>
      <c r="J9" s="16">
        <f t="shared" si="0"/>
        <v>14.65</v>
      </c>
      <c r="K9" s="85"/>
      <c r="L9" s="86"/>
      <c r="M9" s="16">
        <f t="shared" si="6"/>
        <v>0</v>
      </c>
      <c r="N9" s="16">
        <f t="shared" si="6"/>
        <v>29.867014589248996</v>
      </c>
      <c r="O9" s="16">
        <f t="shared" si="6"/>
        <v>23.416383271298283</v>
      </c>
      <c r="P9" s="16">
        <f t="shared" si="6"/>
        <v>25.536217443204016</v>
      </c>
      <c r="Q9" s="16">
        <f t="shared" si="6"/>
        <v>24.619133281560593</v>
      </c>
      <c r="R9" s="16">
        <f t="shared" si="4"/>
        <v>29.867014589248996</v>
      </c>
      <c r="S9" s="5">
        <f t="shared" si="1"/>
        <v>0</v>
      </c>
      <c r="T9" s="17">
        <f t="shared" si="5"/>
        <v>0</v>
      </c>
    </row>
    <row r="10" spans="1:20" x14ac:dyDescent="0.25">
      <c r="A10" s="24">
        <v>42491.208333333336</v>
      </c>
      <c r="B10" s="10">
        <v>109</v>
      </c>
      <c r="C10" s="9">
        <v>1733.1</v>
      </c>
      <c r="D10" s="10">
        <v>0</v>
      </c>
      <c r="E10" s="9">
        <v>0</v>
      </c>
      <c r="F10" s="10">
        <f t="shared" si="2"/>
        <v>109</v>
      </c>
      <c r="G10" s="9">
        <f t="shared" si="2"/>
        <v>1733.1</v>
      </c>
      <c r="H10" s="23">
        <v>0</v>
      </c>
      <c r="I10" s="23">
        <f t="shared" si="3"/>
        <v>109</v>
      </c>
      <c r="J10" s="16">
        <f t="shared" si="0"/>
        <v>15.899999999999999</v>
      </c>
      <c r="K10" s="85"/>
      <c r="L10" s="86"/>
      <c r="M10" s="16">
        <f t="shared" si="6"/>
        <v>0</v>
      </c>
      <c r="N10" s="16">
        <f t="shared" si="6"/>
        <v>29.867014589248996</v>
      </c>
      <c r="O10" s="16">
        <f t="shared" si="6"/>
        <v>23.416383271298283</v>
      </c>
      <c r="P10" s="16">
        <f t="shared" si="6"/>
        <v>25.536217443204016</v>
      </c>
      <c r="Q10" s="16">
        <f t="shared" si="6"/>
        <v>24.619133281560593</v>
      </c>
      <c r="R10" s="16">
        <f t="shared" si="4"/>
        <v>29.867014589248996</v>
      </c>
      <c r="S10" s="5">
        <f t="shared" si="1"/>
        <v>0</v>
      </c>
      <c r="T10" s="17">
        <f t="shared" si="5"/>
        <v>0</v>
      </c>
    </row>
    <row r="11" spans="1:20" x14ac:dyDescent="0.25">
      <c r="A11" s="24">
        <v>42491.25</v>
      </c>
      <c r="B11" s="10">
        <v>83.5</v>
      </c>
      <c r="C11" s="9">
        <v>1431.19</v>
      </c>
      <c r="D11" s="10">
        <v>0</v>
      </c>
      <c r="E11" s="9">
        <v>0</v>
      </c>
      <c r="F11" s="10">
        <f t="shared" si="2"/>
        <v>83.5</v>
      </c>
      <c r="G11" s="9">
        <f t="shared" si="2"/>
        <v>1431.19</v>
      </c>
      <c r="H11" s="23">
        <v>0</v>
      </c>
      <c r="I11" s="23">
        <f t="shared" si="3"/>
        <v>83.5</v>
      </c>
      <c r="J11" s="16">
        <f t="shared" si="0"/>
        <v>17.14</v>
      </c>
      <c r="K11" s="85"/>
      <c r="L11" s="86"/>
      <c r="M11" s="16">
        <f t="shared" si="6"/>
        <v>0</v>
      </c>
      <c r="N11" s="16">
        <f t="shared" si="6"/>
        <v>29.867014589248996</v>
      </c>
      <c r="O11" s="16">
        <f t="shared" si="6"/>
        <v>23.416383271298283</v>
      </c>
      <c r="P11" s="16">
        <f t="shared" si="6"/>
        <v>25.536217443204016</v>
      </c>
      <c r="Q11" s="16">
        <f t="shared" si="6"/>
        <v>24.619133281560593</v>
      </c>
      <c r="R11" s="16">
        <f t="shared" si="4"/>
        <v>29.867014589248996</v>
      </c>
      <c r="S11" s="5">
        <f t="shared" si="1"/>
        <v>0</v>
      </c>
      <c r="T11" s="17">
        <f t="shared" si="5"/>
        <v>0</v>
      </c>
    </row>
    <row r="12" spans="1:20" x14ac:dyDescent="0.25">
      <c r="A12" s="24">
        <v>42491.291666666664</v>
      </c>
      <c r="B12" s="10">
        <v>86.3</v>
      </c>
      <c r="C12" s="9">
        <v>1461.922</v>
      </c>
      <c r="D12" s="10">
        <v>0</v>
      </c>
      <c r="E12" s="9">
        <v>0</v>
      </c>
      <c r="F12" s="10">
        <f t="shared" si="2"/>
        <v>86.3</v>
      </c>
      <c r="G12" s="9">
        <f t="shared" si="2"/>
        <v>1461.922</v>
      </c>
      <c r="H12" s="23">
        <v>0</v>
      </c>
      <c r="I12" s="23">
        <f t="shared" si="3"/>
        <v>86.3</v>
      </c>
      <c r="J12" s="16">
        <f t="shared" si="0"/>
        <v>16.940000000000001</v>
      </c>
      <c r="K12" s="85"/>
      <c r="L12" s="86"/>
      <c r="M12" s="16">
        <f t="shared" si="6"/>
        <v>0</v>
      </c>
      <c r="N12" s="16">
        <f t="shared" si="6"/>
        <v>29.867014589248996</v>
      </c>
      <c r="O12" s="16">
        <f t="shared" si="6"/>
        <v>23.416383271298283</v>
      </c>
      <c r="P12" s="16">
        <f t="shared" si="6"/>
        <v>25.536217443204016</v>
      </c>
      <c r="Q12" s="16">
        <f t="shared" si="6"/>
        <v>24.619133281560593</v>
      </c>
      <c r="R12" s="16">
        <f t="shared" si="4"/>
        <v>29.867014589248996</v>
      </c>
      <c r="S12" s="5">
        <f t="shared" si="1"/>
        <v>0</v>
      </c>
      <c r="T12" s="17">
        <f t="shared" si="5"/>
        <v>0</v>
      </c>
    </row>
    <row r="13" spans="1:20" x14ac:dyDescent="0.25">
      <c r="A13" s="24">
        <v>42491.333333333336</v>
      </c>
      <c r="B13" s="10">
        <v>64.795999999999992</v>
      </c>
      <c r="C13" s="9">
        <v>1200.649154</v>
      </c>
      <c r="D13" s="10">
        <v>0</v>
      </c>
      <c r="E13" s="9">
        <v>0</v>
      </c>
      <c r="F13" s="10">
        <f t="shared" si="2"/>
        <v>64.795999999999992</v>
      </c>
      <c r="G13" s="9">
        <f t="shared" si="2"/>
        <v>1200.649154</v>
      </c>
      <c r="H13" s="23">
        <v>0</v>
      </c>
      <c r="I13" s="23">
        <f t="shared" si="3"/>
        <v>64.795999999999992</v>
      </c>
      <c r="J13" s="16">
        <f t="shared" si="0"/>
        <v>18.529680134576211</v>
      </c>
      <c r="K13" s="85"/>
      <c r="L13" s="86"/>
      <c r="M13" s="16">
        <f t="shared" si="6"/>
        <v>0</v>
      </c>
      <c r="N13" s="16">
        <f t="shared" si="6"/>
        <v>29.867014589248996</v>
      </c>
      <c r="O13" s="16">
        <f t="shared" si="6"/>
        <v>23.416383271298283</v>
      </c>
      <c r="P13" s="16">
        <f t="shared" si="6"/>
        <v>25.536217443204016</v>
      </c>
      <c r="Q13" s="16">
        <f t="shared" si="6"/>
        <v>24.619133281560593</v>
      </c>
      <c r="R13" s="16">
        <f t="shared" si="4"/>
        <v>29.867014589248996</v>
      </c>
      <c r="S13" s="5">
        <f t="shared" si="1"/>
        <v>0</v>
      </c>
      <c r="T13" s="17">
        <f t="shared" si="5"/>
        <v>0</v>
      </c>
    </row>
    <row r="14" spans="1:20" x14ac:dyDescent="0.25">
      <c r="A14" s="24">
        <v>42491.375</v>
      </c>
      <c r="B14" s="10">
        <v>37.65</v>
      </c>
      <c r="C14" s="9">
        <v>802.32150000000001</v>
      </c>
      <c r="D14" s="10">
        <v>0</v>
      </c>
      <c r="E14" s="9">
        <v>0</v>
      </c>
      <c r="F14" s="10">
        <f t="shared" si="2"/>
        <v>37.65</v>
      </c>
      <c r="G14" s="9">
        <f t="shared" si="2"/>
        <v>802.32150000000001</v>
      </c>
      <c r="H14" s="23">
        <v>0</v>
      </c>
      <c r="I14" s="23">
        <f t="shared" si="3"/>
        <v>37.65</v>
      </c>
      <c r="J14" s="16">
        <f t="shared" si="0"/>
        <v>21.310000000000002</v>
      </c>
      <c r="K14" s="85"/>
      <c r="L14" s="86"/>
      <c r="M14" s="16">
        <f t="shared" si="6"/>
        <v>0</v>
      </c>
      <c r="N14" s="16">
        <f t="shared" si="6"/>
        <v>29.867014589248996</v>
      </c>
      <c r="O14" s="16">
        <f t="shared" si="6"/>
        <v>23.416383271298283</v>
      </c>
      <c r="P14" s="16">
        <f t="shared" si="6"/>
        <v>25.536217443204016</v>
      </c>
      <c r="Q14" s="16">
        <f t="shared" si="6"/>
        <v>24.619133281560593</v>
      </c>
      <c r="R14" s="16">
        <f t="shared" si="4"/>
        <v>29.867014589248996</v>
      </c>
      <c r="S14" s="5">
        <f t="shared" si="1"/>
        <v>0</v>
      </c>
      <c r="T14" s="17">
        <f t="shared" si="5"/>
        <v>0</v>
      </c>
    </row>
    <row r="15" spans="1:20" x14ac:dyDescent="0.25">
      <c r="A15" s="24">
        <v>42491.416666666664</v>
      </c>
      <c r="B15" s="10">
        <v>29.4</v>
      </c>
      <c r="C15" s="9">
        <v>686.78399999999999</v>
      </c>
      <c r="D15" s="10">
        <v>0</v>
      </c>
      <c r="E15" s="9">
        <v>0</v>
      </c>
      <c r="F15" s="10">
        <f t="shared" si="2"/>
        <v>29.4</v>
      </c>
      <c r="G15" s="9">
        <f t="shared" si="2"/>
        <v>686.78399999999999</v>
      </c>
      <c r="H15" s="23">
        <v>0</v>
      </c>
      <c r="I15" s="23">
        <f>F15-H15</f>
        <v>29.4</v>
      </c>
      <c r="J15" s="16">
        <f t="shared" si="0"/>
        <v>23.36</v>
      </c>
      <c r="K15" s="85"/>
      <c r="L15" s="86"/>
      <c r="M15" s="16">
        <f t="shared" si="6"/>
        <v>0</v>
      </c>
      <c r="N15" s="16">
        <f t="shared" si="6"/>
        <v>29.867014589248996</v>
      </c>
      <c r="O15" s="16">
        <f t="shared" si="6"/>
        <v>23.416383271298283</v>
      </c>
      <c r="P15" s="16">
        <f t="shared" si="6"/>
        <v>25.536217443204016</v>
      </c>
      <c r="Q15" s="16">
        <f t="shared" si="6"/>
        <v>24.619133281560593</v>
      </c>
      <c r="R15" s="16">
        <f t="shared" si="4"/>
        <v>29.867014589248996</v>
      </c>
      <c r="S15" s="5">
        <f t="shared" si="1"/>
        <v>0</v>
      </c>
      <c r="T15" s="17">
        <f t="shared" si="5"/>
        <v>0</v>
      </c>
    </row>
    <row r="16" spans="1:20" x14ac:dyDescent="0.25">
      <c r="A16" s="24">
        <v>42491.458333333336</v>
      </c>
      <c r="B16" s="10">
        <v>25.59</v>
      </c>
      <c r="C16" s="9">
        <v>610.57740000000001</v>
      </c>
      <c r="D16" s="10">
        <v>0</v>
      </c>
      <c r="E16" s="9">
        <v>0</v>
      </c>
      <c r="F16" s="10">
        <f t="shared" si="2"/>
        <v>25.59</v>
      </c>
      <c r="G16" s="9">
        <f t="shared" si="2"/>
        <v>610.57740000000001</v>
      </c>
      <c r="H16" s="23">
        <v>0</v>
      </c>
      <c r="I16" s="23">
        <f t="shared" si="3"/>
        <v>25.59</v>
      </c>
      <c r="J16" s="16">
        <f t="shared" si="0"/>
        <v>23.86</v>
      </c>
      <c r="K16" s="85"/>
      <c r="L16" s="86"/>
      <c r="M16" s="16">
        <f t="shared" si="6"/>
        <v>0</v>
      </c>
      <c r="N16" s="16">
        <f t="shared" si="6"/>
        <v>29.867014589248996</v>
      </c>
      <c r="O16" s="16">
        <f t="shared" si="6"/>
        <v>23.416383271298283</v>
      </c>
      <c r="P16" s="16">
        <f t="shared" si="6"/>
        <v>25.536217443204016</v>
      </c>
      <c r="Q16" s="16">
        <f t="shared" si="6"/>
        <v>24.619133281560593</v>
      </c>
      <c r="R16" s="16">
        <f t="shared" si="4"/>
        <v>29.867014589248996</v>
      </c>
      <c r="S16" s="5">
        <f t="shared" si="1"/>
        <v>0</v>
      </c>
      <c r="T16" s="17">
        <f t="shared" si="5"/>
        <v>0</v>
      </c>
    </row>
    <row r="17" spans="1:20" x14ac:dyDescent="0.25">
      <c r="A17" s="24">
        <v>42491.5</v>
      </c>
      <c r="B17" s="10">
        <v>0</v>
      </c>
      <c r="C17" s="9">
        <v>0</v>
      </c>
      <c r="D17" s="10">
        <v>0</v>
      </c>
      <c r="E17" s="9">
        <v>0</v>
      </c>
      <c r="F17" s="10">
        <f t="shared" si="2"/>
        <v>0</v>
      </c>
      <c r="G17" s="9">
        <f t="shared" si="2"/>
        <v>0</v>
      </c>
      <c r="H17" s="23">
        <v>0</v>
      </c>
      <c r="I17" s="23">
        <f t="shared" si="3"/>
        <v>0</v>
      </c>
      <c r="J17" s="16">
        <f t="shared" si="0"/>
        <v>0</v>
      </c>
      <c r="K17" s="85"/>
      <c r="L17" s="86"/>
      <c r="M17" s="16">
        <f t="shared" si="6"/>
        <v>0</v>
      </c>
      <c r="N17" s="16">
        <f t="shared" si="6"/>
        <v>29.867014589248996</v>
      </c>
      <c r="O17" s="16">
        <f t="shared" si="6"/>
        <v>23.416383271298283</v>
      </c>
      <c r="P17" s="16">
        <f t="shared" si="6"/>
        <v>25.536217443204016</v>
      </c>
      <c r="Q17" s="16">
        <f t="shared" si="6"/>
        <v>24.619133281560593</v>
      </c>
      <c r="R17" s="16">
        <f t="shared" si="4"/>
        <v>29.867014589248996</v>
      </c>
      <c r="S17" s="5">
        <f t="shared" si="1"/>
        <v>0</v>
      </c>
      <c r="T17" s="17">
        <f t="shared" si="5"/>
        <v>0</v>
      </c>
    </row>
    <row r="18" spans="1:20" x14ac:dyDescent="0.25">
      <c r="A18" s="24">
        <v>42491.541666666664</v>
      </c>
      <c r="B18" s="10">
        <v>0.375</v>
      </c>
      <c r="C18" s="9">
        <v>9.0798749999999995</v>
      </c>
      <c r="D18" s="10">
        <v>0</v>
      </c>
      <c r="E18" s="9">
        <v>0</v>
      </c>
      <c r="F18" s="10">
        <f t="shared" si="2"/>
        <v>0.375</v>
      </c>
      <c r="G18" s="9">
        <f t="shared" si="2"/>
        <v>9.0798749999999995</v>
      </c>
      <c r="H18" s="23">
        <v>0</v>
      </c>
      <c r="I18" s="23">
        <f t="shared" si="3"/>
        <v>0.375</v>
      </c>
      <c r="J18" s="16">
        <f t="shared" si="0"/>
        <v>24.212999999999997</v>
      </c>
      <c r="K18" s="85"/>
      <c r="L18" s="86"/>
      <c r="M18" s="16">
        <f t="shared" si="6"/>
        <v>0</v>
      </c>
      <c r="N18" s="16">
        <f t="shared" si="6"/>
        <v>29.867014589248996</v>
      </c>
      <c r="O18" s="16">
        <f t="shared" si="6"/>
        <v>23.416383271298283</v>
      </c>
      <c r="P18" s="16">
        <f t="shared" si="6"/>
        <v>25.536217443204016</v>
      </c>
      <c r="Q18" s="16">
        <f t="shared" si="6"/>
        <v>24.619133281560593</v>
      </c>
      <c r="R18" s="16">
        <f t="shared" si="4"/>
        <v>29.867014589248996</v>
      </c>
      <c r="S18" s="5">
        <f t="shared" si="1"/>
        <v>0</v>
      </c>
      <c r="T18" s="17">
        <f t="shared" si="5"/>
        <v>0</v>
      </c>
    </row>
    <row r="19" spans="1:20" x14ac:dyDescent="0.25">
      <c r="A19" s="24">
        <v>42491.583333333336</v>
      </c>
      <c r="B19" s="10">
        <v>84.314999999999998</v>
      </c>
      <c r="C19" s="9">
        <v>1992.3634500000001</v>
      </c>
      <c r="D19" s="10">
        <v>0</v>
      </c>
      <c r="E19" s="9">
        <v>0</v>
      </c>
      <c r="F19" s="10">
        <f t="shared" si="2"/>
        <v>84.314999999999998</v>
      </c>
      <c r="G19" s="9">
        <f t="shared" si="2"/>
        <v>1992.3634500000001</v>
      </c>
      <c r="H19" s="23">
        <v>0</v>
      </c>
      <c r="I19" s="23">
        <f t="shared" si="3"/>
        <v>84.314999999999998</v>
      </c>
      <c r="J19" s="16">
        <f t="shared" si="0"/>
        <v>23.630000000000003</v>
      </c>
      <c r="K19" s="85"/>
      <c r="L19" s="86"/>
      <c r="M19" s="16">
        <f t="shared" si="6"/>
        <v>0</v>
      </c>
      <c r="N19" s="16">
        <f t="shared" si="6"/>
        <v>29.867014589248996</v>
      </c>
      <c r="O19" s="16">
        <f t="shared" si="6"/>
        <v>23.416383271298283</v>
      </c>
      <c r="P19" s="16">
        <f t="shared" si="6"/>
        <v>25.536217443204016</v>
      </c>
      <c r="Q19" s="16">
        <f t="shared" si="6"/>
        <v>24.619133281560593</v>
      </c>
      <c r="R19" s="16">
        <f t="shared" si="4"/>
        <v>29.867014589248996</v>
      </c>
      <c r="S19" s="5">
        <f t="shared" si="1"/>
        <v>0</v>
      </c>
      <c r="T19" s="17">
        <f t="shared" si="5"/>
        <v>0</v>
      </c>
    </row>
    <row r="20" spans="1:20" x14ac:dyDescent="0.25">
      <c r="A20" s="24">
        <v>42491.625</v>
      </c>
      <c r="B20" s="10">
        <v>142.155</v>
      </c>
      <c r="C20" s="9">
        <v>3270.9865500000001</v>
      </c>
      <c r="D20" s="10">
        <v>0</v>
      </c>
      <c r="E20" s="9">
        <v>0</v>
      </c>
      <c r="F20" s="10">
        <f t="shared" si="2"/>
        <v>142.155</v>
      </c>
      <c r="G20" s="9">
        <f t="shared" si="2"/>
        <v>3270.9865500000001</v>
      </c>
      <c r="H20" s="23">
        <v>0</v>
      </c>
      <c r="I20" s="23">
        <f t="shared" si="3"/>
        <v>142.155</v>
      </c>
      <c r="J20" s="16">
        <f t="shared" si="0"/>
        <v>23.01</v>
      </c>
      <c r="K20" s="85"/>
      <c r="L20" s="86"/>
      <c r="M20" s="16">
        <f t="shared" si="6"/>
        <v>0</v>
      </c>
      <c r="N20" s="16">
        <f t="shared" si="6"/>
        <v>29.867014589248996</v>
      </c>
      <c r="O20" s="16">
        <f t="shared" si="6"/>
        <v>23.416383271298283</v>
      </c>
      <c r="P20" s="16">
        <f t="shared" si="6"/>
        <v>25.536217443204016</v>
      </c>
      <c r="Q20" s="16">
        <f t="shared" si="6"/>
        <v>24.619133281560593</v>
      </c>
      <c r="R20" s="16">
        <f t="shared" si="4"/>
        <v>29.867014589248996</v>
      </c>
      <c r="S20" s="5">
        <f t="shared" si="1"/>
        <v>0</v>
      </c>
      <c r="T20" s="17">
        <f t="shared" si="5"/>
        <v>0</v>
      </c>
    </row>
    <row r="21" spans="1:20" x14ac:dyDescent="0.25">
      <c r="A21" s="24">
        <v>42491.666666666664</v>
      </c>
      <c r="B21" s="10">
        <v>156.55500000000001</v>
      </c>
      <c r="C21" s="9">
        <v>3608.5927499999998</v>
      </c>
      <c r="D21" s="10">
        <v>0</v>
      </c>
      <c r="E21" s="9">
        <v>0</v>
      </c>
      <c r="F21" s="10">
        <f t="shared" si="2"/>
        <v>156.55500000000001</v>
      </c>
      <c r="G21" s="9">
        <f t="shared" si="2"/>
        <v>3608.5927499999998</v>
      </c>
      <c r="H21" s="23">
        <v>0</v>
      </c>
      <c r="I21" s="23">
        <f t="shared" si="3"/>
        <v>156.55500000000001</v>
      </c>
      <c r="J21" s="16">
        <f t="shared" si="0"/>
        <v>23.049999999999997</v>
      </c>
      <c r="K21" s="85"/>
      <c r="L21" s="86"/>
      <c r="M21" s="16">
        <f t="shared" si="6"/>
        <v>0</v>
      </c>
      <c r="N21" s="16">
        <f t="shared" si="6"/>
        <v>29.867014589248996</v>
      </c>
      <c r="O21" s="16">
        <f t="shared" si="6"/>
        <v>23.416383271298283</v>
      </c>
      <c r="P21" s="16">
        <f t="shared" si="6"/>
        <v>25.536217443204016</v>
      </c>
      <c r="Q21" s="16">
        <f t="shared" si="6"/>
        <v>24.619133281560593</v>
      </c>
      <c r="R21" s="16">
        <f t="shared" si="4"/>
        <v>29.867014589248996</v>
      </c>
      <c r="S21" s="5">
        <f t="shared" si="1"/>
        <v>0</v>
      </c>
      <c r="T21" s="17">
        <f t="shared" si="5"/>
        <v>0</v>
      </c>
    </row>
    <row r="22" spans="1:20" x14ac:dyDescent="0.25">
      <c r="A22" s="24">
        <v>42491.708333333336</v>
      </c>
      <c r="B22" s="10">
        <v>119.08</v>
      </c>
      <c r="C22" s="9">
        <v>2818.6235999999999</v>
      </c>
      <c r="D22" s="10">
        <v>0</v>
      </c>
      <c r="E22" s="9">
        <v>0</v>
      </c>
      <c r="F22" s="10">
        <f t="shared" si="2"/>
        <v>119.08</v>
      </c>
      <c r="G22" s="9">
        <f t="shared" si="2"/>
        <v>2818.6235999999999</v>
      </c>
      <c r="H22" s="23">
        <v>0</v>
      </c>
      <c r="I22" s="23">
        <f t="shared" si="3"/>
        <v>119.08</v>
      </c>
      <c r="J22" s="16">
        <f t="shared" si="0"/>
        <v>23.669999999999998</v>
      </c>
      <c r="K22" s="85"/>
      <c r="L22" s="86"/>
      <c r="M22" s="16">
        <f t="shared" si="6"/>
        <v>0</v>
      </c>
      <c r="N22" s="16">
        <f t="shared" si="6"/>
        <v>29.867014589248996</v>
      </c>
      <c r="O22" s="16">
        <f t="shared" si="6"/>
        <v>23.416383271298283</v>
      </c>
      <c r="P22" s="16">
        <f t="shared" si="6"/>
        <v>25.536217443204016</v>
      </c>
      <c r="Q22" s="16">
        <f t="shared" si="6"/>
        <v>24.619133281560593</v>
      </c>
      <c r="R22" s="16">
        <f t="shared" si="4"/>
        <v>29.867014589248996</v>
      </c>
      <c r="S22" s="5">
        <f t="shared" si="1"/>
        <v>0</v>
      </c>
      <c r="T22" s="17">
        <f t="shared" si="5"/>
        <v>0</v>
      </c>
    </row>
    <row r="23" spans="1:20" x14ac:dyDescent="0.25">
      <c r="A23" s="24">
        <v>42491.75</v>
      </c>
      <c r="B23" s="10">
        <v>75.37</v>
      </c>
      <c r="C23" s="9">
        <v>1831.491</v>
      </c>
      <c r="D23" s="10">
        <v>0</v>
      </c>
      <c r="E23" s="9">
        <v>0</v>
      </c>
      <c r="F23" s="10">
        <f t="shared" si="2"/>
        <v>75.37</v>
      </c>
      <c r="G23" s="9">
        <f t="shared" si="2"/>
        <v>1831.491</v>
      </c>
      <c r="H23" s="23">
        <v>0</v>
      </c>
      <c r="I23" s="23">
        <f t="shared" si="3"/>
        <v>75.37</v>
      </c>
      <c r="J23" s="16">
        <f t="shared" si="0"/>
        <v>24.299999999999997</v>
      </c>
      <c r="K23" s="85"/>
      <c r="L23" s="86"/>
      <c r="M23" s="16">
        <f t="shared" si="6"/>
        <v>0</v>
      </c>
      <c r="N23" s="16">
        <f t="shared" si="6"/>
        <v>29.867014589248996</v>
      </c>
      <c r="O23" s="16">
        <f t="shared" si="6"/>
        <v>23.416383271298283</v>
      </c>
      <c r="P23" s="16">
        <f t="shared" si="6"/>
        <v>25.536217443204016</v>
      </c>
      <c r="Q23" s="16">
        <f t="shared" si="6"/>
        <v>24.619133281560593</v>
      </c>
      <c r="R23" s="16">
        <f t="shared" si="4"/>
        <v>29.867014589248996</v>
      </c>
      <c r="S23" s="5">
        <f t="shared" si="1"/>
        <v>0</v>
      </c>
      <c r="T23" s="17">
        <f t="shared" si="5"/>
        <v>0</v>
      </c>
    </row>
    <row r="24" spans="1:20" x14ac:dyDescent="0.25">
      <c r="A24" s="24">
        <v>42491.791666666664</v>
      </c>
      <c r="B24" s="10">
        <v>87.525000000000006</v>
      </c>
      <c r="C24" s="9">
        <v>2097.9742500000002</v>
      </c>
      <c r="D24" s="10">
        <v>0</v>
      </c>
      <c r="E24" s="9">
        <v>0</v>
      </c>
      <c r="F24" s="10">
        <f t="shared" si="2"/>
        <v>87.525000000000006</v>
      </c>
      <c r="G24" s="9">
        <f t="shared" si="2"/>
        <v>2097.9742500000002</v>
      </c>
      <c r="H24" s="23">
        <v>0</v>
      </c>
      <c r="I24" s="23">
        <f t="shared" si="3"/>
        <v>87.525000000000006</v>
      </c>
      <c r="J24" s="16">
        <f t="shared" si="0"/>
        <v>23.970000000000002</v>
      </c>
      <c r="K24" s="85"/>
      <c r="L24" s="86"/>
      <c r="M24" s="16">
        <f t="shared" ref="M24:Q39" si="7">M23</f>
        <v>0</v>
      </c>
      <c r="N24" s="16">
        <f t="shared" si="7"/>
        <v>29.867014589248996</v>
      </c>
      <c r="O24" s="16">
        <f t="shared" si="7"/>
        <v>23.416383271298283</v>
      </c>
      <c r="P24" s="16">
        <f t="shared" si="7"/>
        <v>25.536217443204016</v>
      </c>
      <c r="Q24" s="16">
        <f t="shared" si="7"/>
        <v>24.619133281560593</v>
      </c>
      <c r="R24" s="16">
        <f t="shared" si="4"/>
        <v>29.867014589248996</v>
      </c>
      <c r="S24" s="5">
        <f t="shared" si="1"/>
        <v>0</v>
      </c>
      <c r="T24" s="17">
        <f t="shared" si="5"/>
        <v>0</v>
      </c>
    </row>
    <row r="25" spans="1:20" x14ac:dyDescent="0.25">
      <c r="A25" s="24">
        <v>42491.833333333336</v>
      </c>
      <c r="B25" s="10">
        <v>37.24</v>
      </c>
      <c r="C25" s="9">
        <v>903.07</v>
      </c>
      <c r="D25" s="10">
        <v>0</v>
      </c>
      <c r="E25" s="9">
        <v>0</v>
      </c>
      <c r="F25" s="10">
        <f t="shared" si="2"/>
        <v>37.24</v>
      </c>
      <c r="G25" s="9">
        <f t="shared" si="2"/>
        <v>903.07</v>
      </c>
      <c r="H25" s="23">
        <v>0</v>
      </c>
      <c r="I25" s="23">
        <f>F25-H25</f>
        <v>37.24</v>
      </c>
      <c r="J25" s="16">
        <f t="shared" si="0"/>
        <v>24.25</v>
      </c>
      <c r="K25" s="85"/>
      <c r="L25" s="86"/>
      <c r="M25" s="16">
        <f t="shared" si="7"/>
        <v>0</v>
      </c>
      <c r="N25" s="16">
        <f t="shared" si="7"/>
        <v>29.867014589248996</v>
      </c>
      <c r="O25" s="16">
        <f t="shared" si="7"/>
        <v>23.416383271298283</v>
      </c>
      <c r="P25" s="16">
        <f t="shared" si="7"/>
        <v>25.536217443204016</v>
      </c>
      <c r="Q25" s="16">
        <f t="shared" si="7"/>
        <v>24.619133281560593</v>
      </c>
      <c r="R25" s="16">
        <f t="shared" si="4"/>
        <v>29.867014589248996</v>
      </c>
      <c r="S25" s="5">
        <f t="shared" si="1"/>
        <v>0</v>
      </c>
      <c r="T25" s="17">
        <f t="shared" si="5"/>
        <v>0</v>
      </c>
    </row>
    <row r="26" spans="1:20" x14ac:dyDescent="0.25">
      <c r="A26" s="24">
        <v>42491.875</v>
      </c>
      <c r="B26" s="10">
        <v>0</v>
      </c>
      <c r="C26" s="9">
        <v>0</v>
      </c>
      <c r="D26" s="10">
        <v>0</v>
      </c>
      <c r="E26" s="9">
        <v>0</v>
      </c>
      <c r="F26" s="10">
        <f t="shared" si="2"/>
        <v>0</v>
      </c>
      <c r="G26" s="9">
        <f t="shared" si="2"/>
        <v>0</v>
      </c>
      <c r="H26" s="23">
        <v>0</v>
      </c>
      <c r="I26" s="23">
        <f t="shared" si="3"/>
        <v>0</v>
      </c>
      <c r="J26" s="16">
        <f t="shared" si="0"/>
        <v>0</v>
      </c>
      <c r="K26" s="85"/>
      <c r="L26" s="86"/>
      <c r="M26" s="16">
        <f t="shared" si="7"/>
        <v>0</v>
      </c>
      <c r="N26" s="16">
        <f t="shared" si="7"/>
        <v>29.867014589248996</v>
      </c>
      <c r="O26" s="16">
        <f t="shared" si="7"/>
        <v>23.416383271298283</v>
      </c>
      <c r="P26" s="16">
        <f t="shared" si="7"/>
        <v>25.536217443204016</v>
      </c>
      <c r="Q26" s="16">
        <f t="shared" si="7"/>
        <v>24.619133281560593</v>
      </c>
      <c r="R26" s="16">
        <f t="shared" si="4"/>
        <v>29.867014589248996</v>
      </c>
      <c r="S26" s="5">
        <f t="shared" si="1"/>
        <v>0</v>
      </c>
      <c r="T26" s="17">
        <f t="shared" si="5"/>
        <v>0</v>
      </c>
    </row>
    <row r="27" spans="1:20" x14ac:dyDescent="0.25">
      <c r="A27" s="24">
        <v>42491.916666666664</v>
      </c>
      <c r="B27" s="10">
        <v>0</v>
      </c>
      <c r="C27" s="9">
        <v>0</v>
      </c>
      <c r="D27" s="10">
        <v>0</v>
      </c>
      <c r="E27" s="9">
        <v>0</v>
      </c>
      <c r="F27" s="10">
        <f t="shared" si="2"/>
        <v>0</v>
      </c>
      <c r="G27" s="9">
        <f t="shared" si="2"/>
        <v>0</v>
      </c>
      <c r="H27" s="23">
        <v>0</v>
      </c>
      <c r="I27" s="23">
        <f t="shared" si="3"/>
        <v>0</v>
      </c>
      <c r="J27" s="16">
        <f t="shared" si="0"/>
        <v>0</v>
      </c>
      <c r="K27" s="85"/>
      <c r="L27" s="86"/>
      <c r="M27" s="16">
        <f t="shared" si="7"/>
        <v>0</v>
      </c>
      <c r="N27" s="16">
        <f t="shared" si="7"/>
        <v>29.867014589248996</v>
      </c>
      <c r="O27" s="16">
        <f t="shared" si="7"/>
        <v>23.416383271298283</v>
      </c>
      <c r="P27" s="16">
        <f t="shared" si="7"/>
        <v>25.536217443204016</v>
      </c>
      <c r="Q27" s="16">
        <f t="shared" si="7"/>
        <v>24.619133281560593</v>
      </c>
      <c r="R27" s="16">
        <f t="shared" si="4"/>
        <v>29.867014589248996</v>
      </c>
      <c r="S27" s="5">
        <f t="shared" si="1"/>
        <v>0</v>
      </c>
      <c r="T27" s="17">
        <f t="shared" si="5"/>
        <v>0</v>
      </c>
    </row>
    <row r="28" spans="1:20" x14ac:dyDescent="0.25">
      <c r="A28" s="24">
        <v>42491.958333333336</v>
      </c>
      <c r="B28" s="10">
        <v>48.68</v>
      </c>
      <c r="C28" s="9">
        <v>1095.3</v>
      </c>
      <c r="D28" s="10">
        <v>0</v>
      </c>
      <c r="E28" s="9">
        <v>0</v>
      </c>
      <c r="F28" s="10">
        <f t="shared" si="2"/>
        <v>48.68</v>
      </c>
      <c r="G28" s="9">
        <f t="shared" si="2"/>
        <v>1095.3</v>
      </c>
      <c r="H28" s="23">
        <v>0</v>
      </c>
      <c r="I28" s="23">
        <f t="shared" si="3"/>
        <v>48.68</v>
      </c>
      <c r="J28" s="16">
        <f t="shared" si="0"/>
        <v>22.5</v>
      </c>
      <c r="K28" s="85"/>
      <c r="L28" s="86"/>
      <c r="M28" s="16">
        <f t="shared" si="7"/>
        <v>0</v>
      </c>
      <c r="N28" s="16">
        <f t="shared" si="7"/>
        <v>29.867014589248996</v>
      </c>
      <c r="O28" s="16">
        <f t="shared" si="7"/>
        <v>23.416383271298283</v>
      </c>
      <c r="P28" s="16">
        <f t="shared" si="7"/>
        <v>25.536217443204016</v>
      </c>
      <c r="Q28" s="16">
        <f t="shared" si="7"/>
        <v>24.619133281560593</v>
      </c>
      <c r="R28" s="16">
        <f t="shared" si="4"/>
        <v>29.867014589248996</v>
      </c>
      <c r="S28" s="5">
        <f t="shared" si="1"/>
        <v>0</v>
      </c>
      <c r="T28" s="17">
        <f t="shared" si="5"/>
        <v>0</v>
      </c>
    </row>
    <row r="29" spans="1:20" x14ac:dyDescent="0.25">
      <c r="A29" s="24">
        <v>42492</v>
      </c>
      <c r="B29" s="10">
        <v>143.19999999999999</v>
      </c>
      <c r="C29" s="9">
        <v>2662.0880000000002</v>
      </c>
      <c r="D29" s="10">
        <v>0</v>
      </c>
      <c r="E29" s="9">
        <v>0</v>
      </c>
      <c r="F29" s="10">
        <f t="shared" si="2"/>
        <v>143.19999999999999</v>
      </c>
      <c r="G29" s="9">
        <f t="shared" si="2"/>
        <v>2662.0880000000002</v>
      </c>
      <c r="H29" s="23">
        <v>0</v>
      </c>
      <c r="I29" s="23">
        <f t="shared" si="3"/>
        <v>143.19999999999999</v>
      </c>
      <c r="J29" s="16">
        <f t="shared" si="0"/>
        <v>18.590000000000003</v>
      </c>
      <c r="K29" s="85"/>
      <c r="L29" s="86"/>
      <c r="M29" s="16">
        <f t="shared" si="7"/>
        <v>0</v>
      </c>
      <c r="N29" s="16">
        <f t="shared" si="7"/>
        <v>29.867014589248996</v>
      </c>
      <c r="O29" s="16">
        <f t="shared" si="7"/>
        <v>23.416383271298283</v>
      </c>
      <c r="P29" s="16">
        <f t="shared" si="7"/>
        <v>25.536217443204016</v>
      </c>
      <c r="Q29" s="16">
        <f t="shared" si="7"/>
        <v>24.619133281560593</v>
      </c>
      <c r="R29" s="16">
        <f t="shared" si="4"/>
        <v>29.867014589248996</v>
      </c>
      <c r="S29" s="5">
        <f t="shared" si="1"/>
        <v>0</v>
      </c>
      <c r="T29" s="17">
        <f t="shared" si="5"/>
        <v>0</v>
      </c>
    </row>
    <row r="30" spans="1:20" x14ac:dyDescent="0.25">
      <c r="A30" s="24">
        <v>42492.041666666664</v>
      </c>
      <c r="B30" s="10">
        <v>102.05</v>
      </c>
      <c r="C30" s="9">
        <v>1898.13</v>
      </c>
      <c r="D30" s="10">
        <v>0</v>
      </c>
      <c r="E30" s="9">
        <v>0</v>
      </c>
      <c r="F30" s="10">
        <f t="shared" si="2"/>
        <v>102.05</v>
      </c>
      <c r="G30" s="9">
        <f t="shared" si="2"/>
        <v>1898.13</v>
      </c>
      <c r="H30" s="23">
        <v>0</v>
      </c>
      <c r="I30" s="23">
        <f t="shared" si="3"/>
        <v>102.05</v>
      </c>
      <c r="J30" s="16">
        <f t="shared" si="0"/>
        <v>18.600000000000001</v>
      </c>
      <c r="K30" s="85"/>
      <c r="L30" s="86"/>
      <c r="M30" s="16">
        <f t="shared" si="7"/>
        <v>0</v>
      </c>
      <c r="N30" s="16">
        <f t="shared" si="7"/>
        <v>29.867014589248996</v>
      </c>
      <c r="O30" s="16">
        <f t="shared" si="7"/>
        <v>23.416383271298283</v>
      </c>
      <c r="P30" s="16">
        <f t="shared" si="7"/>
        <v>25.536217443204016</v>
      </c>
      <c r="Q30" s="16">
        <f t="shared" si="7"/>
        <v>24.619133281560593</v>
      </c>
      <c r="R30" s="16">
        <f t="shared" si="4"/>
        <v>29.867014589248996</v>
      </c>
      <c r="S30" s="5">
        <f t="shared" si="1"/>
        <v>0</v>
      </c>
      <c r="T30" s="17">
        <f t="shared" si="5"/>
        <v>0</v>
      </c>
    </row>
    <row r="31" spans="1:20" x14ac:dyDescent="0.25">
      <c r="A31" s="24">
        <v>42492.083333333336</v>
      </c>
      <c r="B31" s="10">
        <v>88.1</v>
      </c>
      <c r="C31" s="9">
        <v>1615.7539999999999</v>
      </c>
      <c r="D31" s="10">
        <v>0</v>
      </c>
      <c r="E31" s="9">
        <v>0</v>
      </c>
      <c r="F31" s="10">
        <f t="shared" si="2"/>
        <v>88.1</v>
      </c>
      <c r="G31" s="9">
        <f t="shared" si="2"/>
        <v>1615.7539999999999</v>
      </c>
      <c r="H31" s="23">
        <v>0</v>
      </c>
      <c r="I31" s="23">
        <f t="shared" si="3"/>
        <v>88.1</v>
      </c>
      <c r="J31" s="16">
        <f t="shared" si="0"/>
        <v>18.34</v>
      </c>
      <c r="K31" s="85"/>
      <c r="L31" s="86"/>
      <c r="M31" s="16">
        <f t="shared" si="7"/>
        <v>0</v>
      </c>
      <c r="N31" s="16">
        <f t="shared" si="7"/>
        <v>29.867014589248996</v>
      </c>
      <c r="O31" s="16">
        <f t="shared" si="7"/>
        <v>23.416383271298283</v>
      </c>
      <c r="P31" s="16">
        <f t="shared" si="7"/>
        <v>25.536217443204016</v>
      </c>
      <c r="Q31" s="16">
        <f t="shared" si="7"/>
        <v>24.619133281560593</v>
      </c>
      <c r="R31" s="16">
        <f t="shared" si="4"/>
        <v>29.867014589248996</v>
      </c>
      <c r="S31" s="5">
        <f t="shared" si="1"/>
        <v>0</v>
      </c>
      <c r="T31" s="17">
        <f t="shared" si="5"/>
        <v>0</v>
      </c>
    </row>
    <row r="32" spans="1:20" x14ac:dyDescent="0.25">
      <c r="A32" s="24">
        <v>42492.125</v>
      </c>
      <c r="B32" s="10">
        <v>119.2</v>
      </c>
      <c r="C32" s="9">
        <v>1932.232</v>
      </c>
      <c r="D32" s="10">
        <v>0</v>
      </c>
      <c r="E32" s="9">
        <v>0</v>
      </c>
      <c r="F32" s="10">
        <f t="shared" si="2"/>
        <v>119.2</v>
      </c>
      <c r="G32" s="9">
        <f t="shared" si="2"/>
        <v>1932.232</v>
      </c>
      <c r="H32" s="23">
        <v>0</v>
      </c>
      <c r="I32" s="23">
        <f t="shared" si="3"/>
        <v>119.2</v>
      </c>
      <c r="J32" s="16">
        <f t="shared" si="0"/>
        <v>16.21</v>
      </c>
      <c r="K32" s="85"/>
      <c r="L32" s="86"/>
      <c r="M32" s="16">
        <f t="shared" si="7"/>
        <v>0</v>
      </c>
      <c r="N32" s="16">
        <f t="shared" si="7"/>
        <v>29.867014589248996</v>
      </c>
      <c r="O32" s="16">
        <f t="shared" si="7"/>
        <v>23.416383271298283</v>
      </c>
      <c r="P32" s="16">
        <f t="shared" si="7"/>
        <v>25.536217443204016</v>
      </c>
      <c r="Q32" s="16">
        <f t="shared" si="7"/>
        <v>24.619133281560593</v>
      </c>
      <c r="R32" s="16">
        <f t="shared" si="4"/>
        <v>29.867014589248996</v>
      </c>
      <c r="S32" s="5">
        <f t="shared" si="1"/>
        <v>0</v>
      </c>
      <c r="T32" s="17">
        <f t="shared" si="5"/>
        <v>0</v>
      </c>
    </row>
    <row r="33" spans="1:20" x14ac:dyDescent="0.25">
      <c r="A33" s="24">
        <v>42492.166666666664</v>
      </c>
      <c r="B33" s="10">
        <v>104.85</v>
      </c>
      <c r="C33" s="9">
        <v>1760.4314999999999</v>
      </c>
      <c r="D33" s="10">
        <v>0</v>
      </c>
      <c r="E33" s="9">
        <v>0</v>
      </c>
      <c r="F33" s="10">
        <f t="shared" si="2"/>
        <v>104.85</v>
      </c>
      <c r="G33" s="9">
        <f t="shared" si="2"/>
        <v>1760.4314999999999</v>
      </c>
      <c r="H33" s="23">
        <v>0</v>
      </c>
      <c r="I33" s="23">
        <f t="shared" si="3"/>
        <v>104.85</v>
      </c>
      <c r="J33" s="16">
        <f t="shared" si="0"/>
        <v>16.79</v>
      </c>
      <c r="K33" s="85"/>
      <c r="L33" s="86"/>
      <c r="M33" s="16">
        <f t="shared" si="7"/>
        <v>0</v>
      </c>
      <c r="N33" s="16">
        <f t="shared" si="7"/>
        <v>29.867014589248996</v>
      </c>
      <c r="O33" s="16">
        <f t="shared" si="7"/>
        <v>23.416383271298283</v>
      </c>
      <c r="P33" s="16">
        <f t="shared" si="7"/>
        <v>25.536217443204016</v>
      </c>
      <c r="Q33" s="16">
        <f t="shared" si="7"/>
        <v>24.619133281560593</v>
      </c>
      <c r="R33" s="16">
        <f t="shared" si="4"/>
        <v>29.867014589248996</v>
      </c>
      <c r="S33" s="5">
        <f t="shared" si="1"/>
        <v>0</v>
      </c>
      <c r="T33" s="17">
        <f t="shared" si="5"/>
        <v>0</v>
      </c>
    </row>
    <row r="34" spans="1:20" x14ac:dyDescent="0.25">
      <c r="A34" s="24">
        <v>42492.208333333336</v>
      </c>
      <c r="B34" s="10">
        <v>76</v>
      </c>
      <c r="C34" s="9">
        <v>1401.44</v>
      </c>
      <c r="D34" s="10">
        <v>0</v>
      </c>
      <c r="E34" s="9">
        <v>0</v>
      </c>
      <c r="F34" s="10">
        <f t="shared" si="2"/>
        <v>76</v>
      </c>
      <c r="G34" s="9">
        <f t="shared" si="2"/>
        <v>1401.44</v>
      </c>
      <c r="H34" s="23">
        <v>0</v>
      </c>
      <c r="I34" s="23">
        <f t="shared" si="3"/>
        <v>76</v>
      </c>
      <c r="J34" s="16">
        <f t="shared" si="0"/>
        <v>18.440000000000001</v>
      </c>
      <c r="K34" s="85"/>
      <c r="L34" s="86"/>
      <c r="M34" s="16">
        <f t="shared" si="7"/>
        <v>0</v>
      </c>
      <c r="N34" s="16">
        <f t="shared" si="7"/>
        <v>29.867014589248996</v>
      </c>
      <c r="O34" s="16">
        <f t="shared" si="7"/>
        <v>23.416383271298283</v>
      </c>
      <c r="P34" s="16">
        <f t="shared" si="7"/>
        <v>25.536217443204016</v>
      </c>
      <c r="Q34" s="16">
        <f t="shared" si="7"/>
        <v>24.619133281560593</v>
      </c>
      <c r="R34" s="16">
        <f t="shared" si="4"/>
        <v>29.867014589248996</v>
      </c>
      <c r="S34" s="5">
        <f t="shared" si="1"/>
        <v>0</v>
      </c>
      <c r="T34" s="17">
        <f t="shared" si="5"/>
        <v>0</v>
      </c>
    </row>
    <row r="35" spans="1:20" x14ac:dyDescent="0.25">
      <c r="A35" s="24">
        <v>42492.25</v>
      </c>
      <c r="B35" s="10">
        <v>61.545000000000002</v>
      </c>
      <c r="C35" s="9">
        <v>1277.1837500000001</v>
      </c>
      <c r="D35" s="10">
        <v>0</v>
      </c>
      <c r="E35" s="9">
        <v>0</v>
      </c>
      <c r="F35" s="10">
        <f t="shared" si="2"/>
        <v>61.545000000000002</v>
      </c>
      <c r="G35" s="9">
        <f t="shared" si="2"/>
        <v>1277.1837500000001</v>
      </c>
      <c r="H35" s="23">
        <v>0</v>
      </c>
      <c r="I35" s="23">
        <f t="shared" si="3"/>
        <v>61.545000000000002</v>
      </c>
      <c r="J35" s="16">
        <f t="shared" si="0"/>
        <v>20.752031034202616</v>
      </c>
      <c r="K35" s="85"/>
      <c r="L35" s="86"/>
      <c r="M35" s="16">
        <f t="shared" si="7"/>
        <v>0</v>
      </c>
      <c r="N35" s="16">
        <f t="shared" si="7"/>
        <v>29.867014589248996</v>
      </c>
      <c r="O35" s="16">
        <f t="shared" si="7"/>
        <v>23.416383271298283</v>
      </c>
      <c r="P35" s="16">
        <f t="shared" si="7"/>
        <v>25.536217443204016</v>
      </c>
      <c r="Q35" s="16">
        <f t="shared" si="7"/>
        <v>24.619133281560593</v>
      </c>
      <c r="R35" s="16">
        <f t="shared" si="4"/>
        <v>29.867014589248996</v>
      </c>
      <c r="S35" s="5">
        <f t="shared" si="1"/>
        <v>0</v>
      </c>
      <c r="T35" s="17">
        <f t="shared" si="5"/>
        <v>0</v>
      </c>
    </row>
    <row r="36" spans="1:20" x14ac:dyDescent="0.25">
      <c r="A36" s="24">
        <v>42492.291666666664</v>
      </c>
      <c r="B36" s="10">
        <v>151.994</v>
      </c>
      <c r="C36" s="9">
        <v>6637.57798</v>
      </c>
      <c r="D36" s="10">
        <v>89.75</v>
      </c>
      <c r="E36" s="9">
        <v>3919.3830000000003</v>
      </c>
      <c r="F36" s="10">
        <f t="shared" si="2"/>
        <v>62.244</v>
      </c>
      <c r="G36" s="9">
        <f t="shared" si="2"/>
        <v>2718.1949799999998</v>
      </c>
      <c r="H36" s="23">
        <v>0</v>
      </c>
      <c r="I36" s="23">
        <f t="shared" si="3"/>
        <v>62.244</v>
      </c>
      <c r="J36" s="16">
        <f t="shared" si="0"/>
        <v>43.669991967097225</v>
      </c>
      <c r="K36" s="85"/>
      <c r="L36" s="86"/>
      <c r="M36" s="16">
        <f t="shared" si="7"/>
        <v>0</v>
      </c>
      <c r="N36" s="16">
        <f t="shared" si="7"/>
        <v>29.867014589248996</v>
      </c>
      <c r="O36" s="16">
        <f t="shared" si="7"/>
        <v>23.416383271298283</v>
      </c>
      <c r="P36" s="16">
        <f t="shared" si="7"/>
        <v>25.536217443204016</v>
      </c>
      <c r="Q36" s="16">
        <f t="shared" si="7"/>
        <v>24.619133281560593</v>
      </c>
      <c r="R36" s="16">
        <f t="shared" si="4"/>
        <v>29.867014589248996</v>
      </c>
      <c r="S36" s="5">
        <f t="shared" si="1"/>
        <v>13.802977377848229</v>
      </c>
      <c r="T36" s="17">
        <f t="shared" si="5"/>
        <v>859.15252390678518</v>
      </c>
    </row>
    <row r="37" spans="1:20" x14ac:dyDescent="0.25">
      <c r="A37" s="24">
        <v>42492.333333333336</v>
      </c>
      <c r="B37" s="10">
        <v>163.58600000000001</v>
      </c>
      <c r="C37" s="9">
        <v>4739.0864199999996</v>
      </c>
      <c r="D37" s="10">
        <v>163.58600000000001</v>
      </c>
      <c r="E37" s="9">
        <v>4739.0860000000002</v>
      </c>
      <c r="F37" s="10">
        <f t="shared" si="2"/>
        <v>0</v>
      </c>
      <c r="G37" s="9">
        <f t="shared" si="2"/>
        <v>4.1999999939434929E-4</v>
      </c>
      <c r="H37" s="23">
        <v>0</v>
      </c>
      <c r="I37" s="23">
        <f t="shared" si="3"/>
        <v>0</v>
      </c>
      <c r="J37" s="16">
        <f t="shared" si="0"/>
        <v>0</v>
      </c>
      <c r="K37" s="85"/>
      <c r="L37" s="86"/>
      <c r="M37" s="16">
        <f t="shared" si="7"/>
        <v>0</v>
      </c>
      <c r="N37" s="16">
        <f t="shared" si="7"/>
        <v>29.867014589248996</v>
      </c>
      <c r="O37" s="16">
        <f t="shared" si="7"/>
        <v>23.416383271298283</v>
      </c>
      <c r="P37" s="16">
        <f t="shared" si="7"/>
        <v>25.536217443204016</v>
      </c>
      <c r="Q37" s="16">
        <f t="shared" si="7"/>
        <v>24.619133281560593</v>
      </c>
      <c r="R37" s="16">
        <f t="shared" si="4"/>
        <v>29.867014589248996</v>
      </c>
      <c r="S37" s="5">
        <f t="shared" si="1"/>
        <v>0</v>
      </c>
      <c r="T37" s="17">
        <f t="shared" si="5"/>
        <v>0</v>
      </c>
    </row>
    <row r="38" spans="1:20" x14ac:dyDescent="0.25">
      <c r="A38" s="24">
        <v>42492.375</v>
      </c>
      <c r="B38" s="10">
        <v>82.224999999999994</v>
      </c>
      <c r="C38" s="9">
        <v>2425.6374999999998</v>
      </c>
      <c r="D38" s="10">
        <v>82.225000000000009</v>
      </c>
      <c r="E38" s="9">
        <v>2425.6379999999999</v>
      </c>
      <c r="F38" s="10">
        <f t="shared" si="2"/>
        <v>0</v>
      </c>
      <c r="G38" s="9">
        <f t="shared" si="2"/>
        <v>-5.0000000010186341E-4</v>
      </c>
      <c r="H38" s="23">
        <v>0</v>
      </c>
      <c r="I38" s="23">
        <f t="shared" si="3"/>
        <v>0</v>
      </c>
      <c r="J38" s="16">
        <f t="shared" si="0"/>
        <v>0</v>
      </c>
      <c r="K38" s="85"/>
      <c r="L38" s="86"/>
      <c r="M38" s="16">
        <f t="shared" si="7"/>
        <v>0</v>
      </c>
      <c r="N38" s="16">
        <f t="shared" si="7"/>
        <v>29.867014589248996</v>
      </c>
      <c r="O38" s="16">
        <f t="shared" si="7"/>
        <v>23.416383271298283</v>
      </c>
      <c r="P38" s="16">
        <f t="shared" si="7"/>
        <v>25.536217443204016</v>
      </c>
      <c r="Q38" s="16">
        <f t="shared" si="7"/>
        <v>24.619133281560593</v>
      </c>
      <c r="R38" s="16">
        <f t="shared" si="4"/>
        <v>29.867014589248996</v>
      </c>
      <c r="S38" s="5">
        <f t="shared" si="1"/>
        <v>0</v>
      </c>
      <c r="T38" s="17">
        <f t="shared" si="5"/>
        <v>0</v>
      </c>
    </row>
    <row r="39" spans="1:20" x14ac:dyDescent="0.25">
      <c r="A39" s="24">
        <v>42492.416666666664</v>
      </c>
      <c r="B39" s="10">
        <v>0</v>
      </c>
      <c r="C39" s="9">
        <v>0</v>
      </c>
      <c r="D39" s="10">
        <v>0</v>
      </c>
      <c r="E39" s="9">
        <v>0</v>
      </c>
      <c r="F39" s="10">
        <f t="shared" si="2"/>
        <v>0</v>
      </c>
      <c r="G39" s="9">
        <f t="shared" si="2"/>
        <v>0</v>
      </c>
      <c r="H39" s="23">
        <v>0</v>
      </c>
      <c r="I39" s="23">
        <f t="shared" si="3"/>
        <v>0</v>
      </c>
      <c r="J39" s="16">
        <f t="shared" si="0"/>
        <v>0</v>
      </c>
      <c r="K39" s="85"/>
      <c r="L39" s="86"/>
      <c r="M39" s="16">
        <f t="shared" si="7"/>
        <v>0</v>
      </c>
      <c r="N39" s="16">
        <f t="shared" si="7"/>
        <v>29.867014589248996</v>
      </c>
      <c r="O39" s="16">
        <f t="shared" si="7"/>
        <v>23.416383271298283</v>
      </c>
      <c r="P39" s="16">
        <f t="shared" si="7"/>
        <v>25.536217443204016</v>
      </c>
      <c r="Q39" s="16">
        <f t="shared" si="7"/>
        <v>24.619133281560593</v>
      </c>
      <c r="R39" s="16">
        <f t="shared" si="4"/>
        <v>29.867014589248996</v>
      </c>
      <c r="S39" s="5">
        <f t="shared" si="1"/>
        <v>0</v>
      </c>
      <c r="T39" s="17">
        <f t="shared" si="5"/>
        <v>0</v>
      </c>
    </row>
    <row r="40" spans="1:20" x14ac:dyDescent="0.25">
      <c r="A40" s="24">
        <v>42492.458333333336</v>
      </c>
      <c r="B40" s="10">
        <v>0</v>
      </c>
      <c r="C40" s="9">
        <v>0</v>
      </c>
      <c r="D40" s="10">
        <v>0</v>
      </c>
      <c r="E40" s="9">
        <v>0</v>
      </c>
      <c r="F40" s="10">
        <f t="shared" si="2"/>
        <v>0</v>
      </c>
      <c r="G40" s="9">
        <f t="shared" si="2"/>
        <v>0</v>
      </c>
      <c r="H40" s="23">
        <v>0</v>
      </c>
      <c r="I40" s="23">
        <f t="shared" si="3"/>
        <v>0</v>
      </c>
      <c r="J40" s="16">
        <f t="shared" si="0"/>
        <v>0</v>
      </c>
      <c r="K40" s="85"/>
      <c r="L40" s="86"/>
      <c r="M40" s="16">
        <f t="shared" ref="M40:Q55" si="8">M39</f>
        <v>0</v>
      </c>
      <c r="N40" s="16">
        <f t="shared" si="8"/>
        <v>29.867014589248996</v>
      </c>
      <c r="O40" s="16">
        <f t="shared" si="8"/>
        <v>23.416383271298283</v>
      </c>
      <c r="P40" s="16">
        <f t="shared" si="8"/>
        <v>25.536217443204016</v>
      </c>
      <c r="Q40" s="16">
        <f t="shared" si="8"/>
        <v>24.619133281560593</v>
      </c>
      <c r="R40" s="16">
        <f t="shared" si="4"/>
        <v>29.867014589248996</v>
      </c>
      <c r="S40" s="5">
        <f t="shared" si="1"/>
        <v>0</v>
      </c>
      <c r="T40" s="17">
        <f t="shared" si="5"/>
        <v>0</v>
      </c>
    </row>
    <row r="41" spans="1:20" x14ac:dyDescent="0.25">
      <c r="A41" s="24">
        <v>42492.5</v>
      </c>
      <c r="B41" s="10">
        <v>0</v>
      </c>
      <c r="C41" s="9">
        <v>0</v>
      </c>
      <c r="D41" s="10">
        <v>0</v>
      </c>
      <c r="E41" s="9">
        <v>0</v>
      </c>
      <c r="F41" s="10">
        <f t="shared" si="2"/>
        <v>0</v>
      </c>
      <c r="G41" s="9">
        <f t="shared" si="2"/>
        <v>0</v>
      </c>
      <c r="H41" s="23">
        <v>0</v>
      </c>
      <c r="I41" s="23">
        <f t="shared" si="3"/>
        <v>0</v>
      </c>
      <c r="J41" s="16">
        <f t="shared" si="0"/>
        <v>0</v>
      </c>
      <c r="K41" s="85"/>
      <c r="L41" s="86"/>
      <c r="M41" s="16">
        <f t="shared" si="8"/>
        <v>0</v>
      </c>
      <c r="N41" s="16">
        <f t="shared" si="8"/>
        <v>29.867014589248996</v>
      </c>
      <c r="O41" s="16">
        <f t="shared" si="8"/>
        <v>23.416383271298283</v>
      </c>
      <c r="P41" s="16">
        <f t="shared" si="8"/>
        <v>25.536217443204016</v>
      </c>
      <c r="Q41" s="16">
        <f t="shared" si="8"/>
        <v>24.619133281560593</v>
      </c>
      <c r="R41" s="16">
        <f t="shared" si="4"/>
        <v>29.867014589248996</v>
      </c>
      <c r="S41" s="5">
        <f t="shared" si="1"/>
        <v>0</v>
      </c>
      <c r="T41" s="17">
        <f t="shared" si="5"/>
        <v>0</v>
      </c>
    </row>
    <row r="42" spans="1:20" x14ac:dyDescent="0.25">
      <c r="A42" s="24">
        <v>42492.541666666664</v>
      </c>
      <c r="B42" s="10">
        <v>0</v>
      </c>
      <c r="C42" s="9">
        <v>0</v>
      </c>
      <c r="D42" s="10">
        <v>0</v>
      </c>
      <c r="E42" s="9">
        <v>0</v>
      </c>
      <c r="F42" s="10">
        <f t="shared" si="2"/>
        <v>0</v>
      </c>
      <c r="G42" s="9">
        <f t="shared" si="2"/>
        <v>0</v>
      </c>
      <c r="H42" s="23">
        <v>0</v>
      </c>
      <c r="I42" s="23">
        <f t="shared" si="3"/>
        <v>0</v>
      </c>
      <c r="J42" s="16">
        <f t="shared" si="0"/>
        <v>0</v>
      </c>
      <c r="K42" s="85"/>
      <c r="L42" s="86"/>
      <c r="M42" s="16">
        <f t="shared" si="8"/>
        <v>0</v>
      </c>
      <c r="N42" s="16">
        <f t="shared" si="8"/>
        <v>29.867014589248996</v>
      </c>
      <c r="O42" s="16">
        <f t="shared" si="8"/>
        <v>23.416383271298283</v>
      </c>
      <c r="P42" s="16">
        <f t="shared" si="8"/>
        <v>25.536217443204016</v>
      </c>
      <c r="Q42" s="16">
        <f t="shared" si="8"/>
        <v>24.619133281560593</v>
      </c>
      <c r="R42" s="16">
        <f t="shared" si="4"/>
        <v>29.867014589248996</v>
      </c>
      <c r="S42" s="5">
        <f t="shared" si="1"/>
        <v>0</v>
      </c>
      <c r="T42" s="17">
        <f t="shared" si="5"/>
        <v>0</v>
      </c>
    </row>
    <row r="43" spans="1:20" x14ac:dyDescent="0.25">
      <c r="A43" s="24">
        <v>42492.583333333336</v>
      </c>
      <c r="B43" s="10">
        <v>0</v>
      </c>
      <c r="C43" s="9">
        <v>0</v>
      </c>
      <c r="D43" s="10">
        <v>0</v>
      </c>
      <c r="E43" s="9">
        <v>0</v>
      </c>
      <c r="F43" s="10">
        <f t="shared" si="2"/>
        <v>0</v>
      </c>
      <c r="G43" s="9">
        <f t="shared" si="2"/>
        <v>0</v>
      </c>
      <c r="H43" s="23">
        <v>0</v>
      </c>
      <c r="I43" s="23">
        <f t="shared" si="3"/>
        <v>0</v>
      </c>
      <c r="J43" s="16">
        <f t="shared" si="0"/>
        <v>0</v>
      </c>
      <c r="K43" s="85"/>
      <c r="L43" s="86"/>
      <c r="M43" s="16">
        <f t="shared" si="8"/>
        <v>0</v>
      </c>
      <c r="N43" s="16">
        <f t="shared" si="8"/>
        <v>29.867014589248996</v>
      </c>
      <c r="O43" s="16">
        <f t="shared" si="8"/>
        <v>23.416383271298283</v>
      </c>
      <c r="P43" s="16">
        <f t="shared" si="8"/>
        <v>25.536217443204016</v>
      </c>
      <c r="Q43" s="16">
        <f t="shared" si="8"/>
        <v>24.619133281560593</v>
      </c>
      <c r="R43" s="16">
        <f t="shared" si="4"/>
        <v>29.867014589248996</v>
      </c>
      <c r="S43" s="5">
        <f t="shared" si="1"/>
        <v>0</v>
      </c>
      <c r="T43" s="17">
        <f t="shared" si="5"/>
        <v>0</v>
      </c>
    </row>
    <row r="44" spans="1:20" x14ac:dyDescent="0.25">
      <c r="A44" s="24">
        <v>42492.625</v>
      </c>
      <c r="B44" s="10">
        <v>0</v>
      </c>
      <c r="C44" s="9">
        <v>0</v>
      </c>
      <c r="D44" s="10">
        <v>0</v>
      </c>
      <c r="E44" s="9">
        <v>0</v>
      </c>
      <c r="F44" s="10">
        <f t="shared" si="2"/>
        <v>0</v>
      </c>
      <c r="G44" s="9">
        <f t="shared" si="2"/>
        <v>0</v>
      </c>
      <c r="H44" s="23">
        <v>0</v>
      </c>
      <c r="I44" s="23">
        <f t="shared" si="3"/>
        <v>0</v>
      </c>
      <c r="J44" s="16">
        <f t="shared" si="0"/>
        <v>0</v>
      </c>
      <c r="K44" s="85"/>
      <c r="L44" s="86"/>
      <c r="M44" s="16">
        <f t="shared" si="8"/>
        <v>0</v>
      </c>
      <c r="N44" s="16">
        <f t="shared" si="8"/>
        <v>29.867014589248996</v>
      </c>
      <c r="O44" s="16">
        <f t="shared" si="8"/>
        <v>23.416383271298283</v>
      </c>
      <c r="P44" s="16">
        <f t="shared" si="8"/>
        <v>25.536217443204016</v>
      </c>
      <c r="Q44" s="16">
        <f t="shared" si="8"/>
        <v>24.619133281560593</v>
      </c>
      <c r="R44" s="16">
        <f t="shared" si="4"/>
        <v>29.867014589248996</v>
      </c>
      <c r="S44" s="5">
        <f t="shared" si="1"/>
        <v>0</v>
      </c>
      <c r="T44" s="17">
        <f t="shared" si="5"/>
        <v>0</v>
      </c>
    </row>
    <row r="45" spans="1:20" x14ac:dyDescent="0.25">
      <c r="A45" s="24">
        <v>42492.666666666664</v>
      </c>
      <c r="B45" s="10">
        <v>0</v>
      </c>
      <c r="C45" s="9">
        <v>0</v>
      </c>
      <c r="D45" s="10">
        <v>0</v>
      </c>
      <c r="E45" s="9">
        <v>0</v>
      </c>
      <c r="F45" s="10">
        <f t="shared" si="2"/>
        <v>0</v>
      </c>
      <c r="G45" s="9">
        <f t="shared" si="2"/>
        <v>0</v>
      </c>
      <c r="H45" s="23">
        <v>0</v>
      </c>
      <c r="I45" s="23">
        <f t="shared" si="3"/>
        <v>0</v>
      </c>
      <c r="J45" s="16">
        <f t="shared" si="0"/>
        <v>0</v>
      </c>
      <c r="K45" s="85"/>
      <c r="L45" s="86"/>
      <c r="M45" s="16">
        <f t="shared" si="8"/>
        <v>0</v>
      </c>
      <c r="N45" s="16">
        <f t="shared" si="8"/>
        <v>29.867014589248996</v>
      </c>
      <c r="O45" s="16">
        <f t="shared" si="8"/>
        <v>23.416383271298283</v>
      </c>
      <c r="P45" s="16">
        <f t="shared" si="8"/>
        <v>25.536217443204016</v>
      </c>
      <c r="Q45" s="16">
        <f t="shared" si="8"/>
        <v>24.619133281560593</v>
      </c>
      <c r="R45" s="16">
        <f t="shared" si="4"/>
        <v>29.867014589248996</v>
      </c>
      <c r="S45" s="5">
        <f t="shared" si="1"/>
        <v>0</v>
      </c>
      <c r="T45" s="17">
        <f t="shared" si="5"/>
        <v>0</v>
      </c>
    </row>
    <row r="46" spans="1:20" x14ac:dyDescent="0.25">
      <c r="A46" s="24">
        <v>42492.708333333336</v>
      </c>
      <c r="B46" s="10">
        <v>0</v>
      </c>
      <c r="C46" s="9">
        <v>0</v>
      </c>
      <c r="D46" s="10">
        <v>0</v>
      </c>
      <c r="E46" s="9">
        <v>0</v>
      </c>
      <c r="F46" s="10">
        <f t="shared" si="2"/>
        <v>0</v>
      </c>
      <c r="G46" s="9">
        <f t="shared" si="2"/>
        <v>0</v>
      </c>
      <c r="H46" s="23">
        <v>0</v>
      </c>
      <c r="I46" s="23">
        <f t="shared" si="3"/>
        <v>0</v>
      </c>
      <c r="J46" s="16">
        <f t="shared" si="0"/>
        <v>0</v>
      </c>
      <c r="K46" s="85"/>
      <c r="L46" s="86"/>
      <c r="M46" s="16">
        <f t="shared" si="8"/>
        <v>0</v>
      </c>
      <c r="N46" s="16">
        <f t="shared" si="8"/>
        <v>29.867014589248996</v>
      </c>
      <c r="O46" s="16">
        <f t="shared" si="8"/>
        <v>23.416383271298283</v>
      </c>
      <c r="P46" s="16">
        <f t="shared" si="8"/>
        <v>25.536217443204016</v>
      </c>
      <c r="Q46" s="16">
        <f t="shared" si="8"/>
        <v>24.619133281560593</v>
      </c>
      <c r="R46" s="16">
        <f t="shared" si="4"/>
        <v>29.867014589248996</v>
      </c>
      <c r="S46" s="5">
        <f t="shared" si="1"/>
        <v>0</v>
      </c>
      <c r="T46" s="17">
        <f t="shared" si="5"/>
        <v>0</v>
      </c>
    </row>
    <row r="47" spans="1:20" x14ac:dyDescent="0.25">
      <c r="A47" s="24">
        <v>42492.75</v>
      </c>
      <c r="B47" s="10">
        <v>0</v>
      </c>
      <c r="C47" s="9">
        <v>0</v>
      </c>
      <c r="D47" s="10">
        <v>0</v>
      </c>
      <c r="E47" s="9">
        <v>0</v>
      </c>
      <c r="F47" s="10">
        <f t="shared" si="2"/>
        <v>0</v>
      </c>
      <c r="G47" s="9">
        <f t="shared" si="2"/>
        <v>0</v>
      </c>
      <c r="H47" s="23">
        <v>0</v>
      </c>
      <c r="I47" s="23">
        <f t="shared" si="3"/>
        <v>0</v>
      </c>
      <c r="J47" s="16">
        <f t="shared" si="0"/>
        <v>0</v>
      </c>
      <c r="K47" s="85"/>
      <c r="L47" s="86"/>
      <c r="M47" s="16">
        <f t="shared" si="8"/>
        <v>0</v>
      </c>
      <c r="N47" s="16">
        <f t="shared" si="8"/>
        <v>29.867014589248996</v>
      </c>
      <c r="O47" s="16">
        <f t="shared" si="8"/>
        <v>23.416383271298283</v>
      </c>
      <c r="P47" s="16">
        <f t="shared" si="8"/>
        <v>25.536217443204016</v>
      </c>
      <c r="Q47" s="16">
        <f t="shared" si="8"/>
        <v>24.619133281560593</v>
      </c>
      <c r="R47" s="16">
        <f t="shared" si="4"/>
        <v>29.867014589248996</v>
      </c>
      <c r="S47" s="5">
        <f t="shared" si="1"/>
        <v>0</v>
      </c>
      <c r="T47" s="17">
        <f t="shared" si="5"/>
        <v>0</v>
      </c>
    </row>
    <row r="48" spans="1:20" x14ac:dyDescent="0.25">
      <c r="A48" s="24">
        <v>42492.791666666664</v>
      </c>
      <c r="B48" s="10">
        <v>0</v>
      </c>
      <c r="C48" s="9">
        <v>0</v>
      </c>
      <c r="D48" s="10">
        <v>0</v>
      </c>
      <c r="E48" s="9">
        <v>0</v>
      </c>
      <c r="F48" s="10">
        <f t="shared" si="2"/>
        <v>0</v>
      </c>
      <c r="G48" s="9">
        <f t="shared" si="2"/>
        <v>0</v>
      </c>
      <c r="H48" s="23">
        <v>0</v>
      </c>
      <c r="I48" s="23">
        <f t="shared" si="3"/>
        <v>0</v>
      </c>
      <c r="J48" s="16">
        <f t="shared" si="0"/>
        <v>0</v>
      </c>
      <c r="K48" s="85"/>
      <c r="L48" s="86"/>
      <c r="M48" s="16">
        <f t="shared" si="8"/>
        <v>0</v>
      </c>
      <c r="N48" s="16">
        <f t="shared" si="8"/>
        <v>29.867014589248996</v>
      </c>
      <c r="O48" s="16">
        <f t="shared" si="8"/>
        <v>23.416383271298283</v>
      </c>
      <c r="P48" s="16">
        <f t="shared" si="8"/>
        <v>25.536217443204016</v>
      </c>
      <c r="Q48" s="16">
        <f t="shared" si="8"/>
        <v>24.619133281560593</v>
      </c>
      <c r="R48" s="16">
        <f t="shared" si="4"/>
        <v>29.867014589248996</v>
      </c>
      <c r="S48" s="5">
        <f t="shared" si="1"/>
        <v>0</v>
      </c>
      <c r="T48" s="17">
        <f t="shared" si="5"/>
        <v>0</v>
      </c>
    </row>
    <row r="49" spans="1:20" x14ac:dyDescent="0.25">
      <c r="A49" s="24">
        <v>42492.833333333336</v>
      </c>
      <c r="B49" s="10">
        <v>0</v>
      </c>
      <c r="C49" s="9">
        <v>0</v>
      </c>
      <c r="D49" s="10">
        <v>0</v>
      </c>
      <c r="E49" s="9">
        <v>0</v>
      </c>
      <c r="F49" s="10">
        <f t="shared" si="2"/>
        <v>0</v>
      </c>
      <c r="G49" s="9">
        <f t="shared" si="2"/>
        <v>0</v>
      </c>
      <c r="H49" s="23">
        <v>0</v>
      </c>
      <c r="I49" s="23">
        <f t="shared" si="3"/>
        <v>0</v>
      </c>
      <c r="J49" s="16">
        <f t="shared" si="0"/>
        <v>0</v>
      </c>
      <c r="K49" s="85"/>
      <c r="L49" s="86"/>
      <c r="M49" s="16">
        <f t="shared" si="8"/>
        <v>0</v>
      </c>
      <c r="N49" s="16">
        <f t="shared" si="8"/>
        <v>29.867014589248996</v>
      </c>
      <c r="O49" s="16">
        <f t="shared" si="8"/>
        <v>23.416383271298283</v>
      </c>
      <c r="P49" s="16">
        <f t="shared" si="8"/>
        <v>25.536217443204016</v>
      </c>
      <c r="Q49" s="16">
        <f t="shared" si="8"/>
        <v>24.619133281560593</v>
      </c>
      <c r="R49" s="16">
        <f t="shared" si="4"/>
        <v>29.867014589248996</v>
      </c>
      <c r="S49" s="5">
        <f t="shared" si="1"/>
        <v>0</v>
      </c>
      <c r="T49" s="17">
        <f t="shared" si="5"/>
        <v>0</v>
      </c>
    </row>
    <row r="50" spans="1:20" x14ac:dyDescent="0.25">
      <c r="A50" s="24">
        <v>42492.875</v>
      </c>
      <c r="B50" s="10">
        <v>0</v>
      </c>
      <c r="C50" s="9">
        <v>0</v>
      </c>
      <c r="D50" s="10">
        <v>0</v>
      </c>
      <c r="E50" s="9">
        <v>0</v>
      </c>
      <c r="F50" s="10">
        <f t="shared" si="2"/>
        <v>0</v>
      </c>
      <c r="G50" s="9">
        <f t="shared" si="2"/>
        <v>0</v>
      </c>
      <c r="H50" s="23">
        <v>0</v>
      </c>
      <c r="I50" s="23">
        <f t="shared" si="3"/>
        <v>0</v>
      </c>
      <c r="J50" s="16">
        <f t="shared" si="0"/>
        <v>0</v>
      </c>
      <c r="K50" s="85"/>
      <c r="L50" s="86"/>
      <c r="M50" s="16">
        <f t="shared" si="8"/>
        <v>0</v>
      </c>
      <c r="N50" s="16">
        <f t="shared" si="8"/>
        <v>29.867014589248996</v>
      </c>
      <c r="O50" s="16">
        <f t="shared" si="8"/>
        <v>23.416383271298283</v>
      </c>
      <c r="P50" s="16">
        <f t="shared" si="8"/>
        <v>25.536217443204016</v>
      </c>
      <c r="Q50" s="16">
        <f t="shared" si="8"/>
        <v>24.619133281560593</v>
      </c>
      <c r="R50" s="16">
        <f t="shared" si="4"/>
        <v>29.867014589248996</v>
      </c>
      <c r="S50" s="5">
        <f t="shared" si="1"/>
        <v>0</v>
      </c>
      <c r="T50" s="17">
        <f t="shared" si="5"/>
        <v>0</v>
      </c>
    </row>
    <row r="51" spans="1:20" x14ac:dyDescent="0.25">
      <c r="A51" s="24">
        <v>42492.916666666664</v>
      </c>
      <c r="B51" s="10">
        <v>0</v>
      </c>
      <c r="C51" s="9">
        <v>0</v>
      </c>
      <c r="D51" s="10">
        <v>0</v>
      </c>
      <c r="E51" s="9">
        <v>0</v>
      </c>
      <c r="F51" s="10">
        <f t="shared" si="2"/>
        <v>0</v>
      </c>
      <c r="G51" s="9">
        <f t="shared" si="2"/>
        <v>0</v>
      </c>
      <c r="H51" s="23">
        <v>0</v>
      </c>
      <c r="I51" s="23">
        <f t="shared" si="3"/>
        <v>0</v>
      </c>
      <c r="J51" s="16">
        <f t="shared" si="0"/>
        <v>0</v>
      </c>
      <c r="K51" s="85"/>
      <c r="L51" s="86"/>
      <c r="M51" s="16">
        <f t="shared" si="8"/>
        <v>0</v>
      </c>
      <c r="N51" s="16">
        <f t="shared" si="8"/>
        <v>29.867014589248996</v>
      </c>
      <c r="O51" s="16">
        <f t="shared" si="8"/>
        <v>23.416383271298283</v>
      </c>
      <c r="P51" s="16">
        <f t="shared" si="8"/>
        <v>25.536217443204016</v>
      </c>
      <c r="Q51" s="16">
        <f t="shared" si="8"/>
        <v>24.619133281560593</v>
      </c>
      <c r="R51" s="16">
        <f t="shared" si="4"/>
        <v>29.867014589248996</v>
      </c>
      <c r="S51" s="5">
        <f t="shared" si="1"/>
        <v>0</v>
      </c>
      <c r="T51" s="17">
        <f t="shared" si="5"/>
        <v>0</v>
      </c>
    </row>
    <row r="52" spans="1:20" x14ac:dyDescent="0.25">
      <c r="A52" s="24">
        <v>42492.958333333336</v>
      </c>
      <c r="B52" s="10">
        <v>0</v>
      </c>
      <c r="C52" s="9">
        <v>0</v>
      </c>
      <c r="D52" s="10">
        <v>0</v>
      </c>
      <c r="E52" s="9">
        <v>0</v>
      </c>
      <c r="F52" s="10">
        <f t="shared" si="2"/>
        <v>0</v>
      </c>
      <c r="G52" s="9">
        <f t="shared" si="2"/>
        <v>0</v>
      </c>
      <c r="H52" s="23">
        <v>0</v>
      </c>
      <c r="I52" s="23">
        <f t="shared" si="3"/>
        <v>0</v>
      </c>
      <c r="J52" s="16">
        <f t="shared" si="0"/>
        <v>0</v>
      </c>
      <c r="K52" s="85"/>
      <c r="L52" s="86"/>
      <c r="M52" s="16">
        <f t="shared" si="8"/>
        <v>0</v>
      </c>
      <c r="N52" s="16">
        <f t="shared" si="8"/>
        <v>29.867014589248996</v>
      </c>
      <c r="O52" s="16">
        <f t="shared" si="8"/>
        <v>23.416383271298283</v>
      </c>
      <c r="P52" s="16">
        <f t="shared" si="8"/>
        <v>25.536217443204016</v>
      </c>
      <c r="Q52" s="16">
        <f t="shared" si="8"/>
        <v>24.619133281560593</v>
      </c>
      <c r="R52" s="16">
        <f t="shared" si="4"/>
        <v>29.867014589248996</v>
      </c>
      <c r="S52" s="5">
        <f t="shared" si="1"/>
        <v>0</v>
      </c>
      <c r="T52" s="17">
        <f t="shared" si="5"/>
        <v>0</v>
      </c>
    </row>
    <row r="53" spans="1:20" x14ac:dyDescent="0.25">
      <c r="A53" s="24">
        <v>42493</v>
      </c>
      <c r="B53" s="10">
        <v>106.04</v>
      </c>
      <c r="C53" s="9">
        <v>2359.39</v>
      </c>
      <c r="D53" s="10">
        <v>0</v>
      </c>
      <c r="E53" s="9">
        <v>0</v>
      </c>
      <c r="F53" s="10">
        <f t="shared" si="2"/>
        <v>106.04</v>
      </c>
      <c r="G53" s="9">
        <f t="shared" si="2"/>
        <v>2359.39</v>
      </c>
      <c r="H53" s="23">
        <v>0</v>
      </c>
      <c r="I53" s="23">
        <f t="shared" si="3"/>
        <v>106.04</v>
      </c>
      <c r="J53" s="16">
        <f t="shared" si="0"/>
        <v>22.249999999999996</v>
      </c>
      <c r="K53" s="85"/>
      <c r="L53" s="86"/>
      <c r="M53" s="16">
        <f t="shared" si="8"/>
        <v>0</v>
      </c>
      <c r="N53" s="16">
        <f t="shared" si="8"/>
        <v>29.867014589248996</v>
      </c>
      <c r="O53" s="16">
        <f t="shared" si="8"/>
        <v>23.416383271298283</v>
      </c>
      <c r="P53" s="16">
        <f t="shared" si="8"/>
        <v>25.536217443204016</v>
      </c>
      <c r="Q53" s="16">
        <f t="shared" si="8"/>
        <v>24.619133281560593</v>
      </c>
      <c r="R53" s="16">
        <f t="shared" si="4"/>
        <v>29.867014589248996</v>
      </c>
      <c r="S53" s="5">
        <f t="shared" si="1"/>
        <v>0</v>
      </c>
      <c r="T53" s="17">
        <f t="shared" si="5"/>
        <v>0</v>
      </c>
    </row>
    <row r="54" spans="1:20" x14ac:dyDescent="0.25">
      <c r="A54" s="24">
        <v>42493.041666666664</v>
      </c>
      <c r="B54" s="10">
        <v>117.85</v>
      </c>
      <c r="C54" s="9">
        <v>2295.7179999999998</v>
      </c>
      <c r="D54" s="10">
        <v>0</v>
      </c>
      <c r="E54" s="9">
        <v>0</v>
      </c>
      <c r="F54" s="10">
        <f t="shared" si="2"/>
        <v>117.85</v>
      </c>
      <c r="G54" s="9">
        <f t="shared" si="2"/>
        <v>2295.7179999999998</v>
      </c>
      <c r="H54" s="23">
        <v>0</v>
      </c>
      <c r="I54" s="23">
        <f t="shared" si="3"/>
        <v>117.85</v>
      </c>
      <c r="J54" s="16">
        <f t="shared" si="0"/>
        <v>19.48</v>
      </c>
      <c r="K54" s="85"/>
      <c r="L54" s="86"/>
      <c r="M54" s="16">
        <f t="shared" si="8"/>
        <v>0</v>
      </c>
      <c r="N54" s="16">
        <f t="shared" si="8"/>
        <v>29.867014589248996</v>
      </c>
      <c r="O54" s="16">
        <f t="shared" si="8"/>
        <v>23.416383271298283</v>
      </c>
      <c r="P54" s="16">
        <f t="shared" si="8"/>
        <v>25.536217443204016</v>
      </c>
      <c r="Q54" s="16">
        <f t="shared" si="8"/>
        <v>24.619133281560593</v>
      </c>
      <c r="R54" s="16">
        <f t="shared" si="4"/>
        <v>29.867014589248996</v>
      </c>
      <c r="S54" s="5">
        <f t="shared" si="1"/>
        <v>0</v>
      </c>
      <c r="T54" s="17">
        <f t="shared" si="5"/>
        <v>0</v>
      </c>
    </row>
    <row r="55" spans="1:20" x14ac:dyDescent="0.25">
      <c r="A55" s="24">
        <v>42493.083333333336</v>
      </c>
      <c r="B55" s="10">
        <v>101.25</v>
      </c>
      <c r="C55" s="9">
        <v>1901.4749999999999</v>
      </c>
      <c r="D55" s="10">
        <v>0</v>
      </c>
      <c r="E55" s="9">
        <v>0</v>
      </c>
      <c r="F55" s="10">
        <f t="shared" si="2"/>
        <v>101.25</v>
      </c>
      <c r="G55" s="9">
        <f t="shared" si="2"/>
        <v>1901.4749999999999</v>
      </c>
      <c r="H55" s="23">
        <v>0</v>
      </c>
      <c r="I55" s="23">
        <f t="shared" si="3"/>
        <v>101.25</v>
      </c>
      <c r="J55" s="16">
        <f t="shared" si="0"/>
        <v>18.779999999999998</v>
      </c>
      <c r="K55" s="85"/>
      <c r="L55" s="86"/>
      <c r="M55" s="16">
        <f t="shared" si="8"/>
        <v>0</v>
      </c>
      <c r="N55" s="16">
        <f t="shared" si="8"/>
        <v>29.867014589248996</v>
      </c>
      <c r="O55" s="16">
        <f t="shared" si="8"/>
        <v>23.416383271298283</v>
      </c>
      <c r="P55" s="16">
        <f t="shared" si="8"/>
        <v>25.536217443204016</v>
      </c>
      <c r="Q55" s="16">
        <f t="shared" si="8"/>
        <v>24.619133281560593</v>
      </c>
      <c r="R55" s="16">
        <f t="shared" si="4"/>
        <v>29.867014589248996</v>
      </c>
      <c r="S55" s="5">
        <f t="shared" si="1"/>
        <v>0</v>
      </c>
      <c r="T55" s="17">
        <f t="shared" si="5"/>
        <v>0</v>
      </c>
    </row>
    <row r="56" spans="1:20" x14ac:dyDescent="0.25">
      <c r="A56" s="24">
        <v>42493.125</v>
      </c>
      <c r="B56" s="10">
        <v>110.95</v>
      </c>
      <c r="C56" s="9">
        <v>1940.5155</v>
      </c>
      <c r="D56" s="10">
        <v>0</v>
      </c>
      <c r="E56" s="9">
        <v>0</v>
      </c>
      <c r="F56" s="10">
        <f t="shared" si="2"/>
        <v>110.95</v>
      </c>
      <c r="G56" s="9">
        <f t="shared" si="2"/>
        <v>1940.5155</v>
      </c>
      <c r="H56" s="23">
        <v>0</v>
      </c>
      <c r="I56" s="23">
        <f t="shared" si="3"/>
        <v>110.95</v>
      </c>
      <c r="J56" s="16">
        <f t="shared" si="0"/>
        <v>17.489999999999998</v>
      </c>
      <c r="K56" s="85"/>
      <c r="L56" s="86"/>
      <c r="M56" s="16">
        <f t="shared" ref="M56:Q71" si="9">M55</f>
        <v>0</v>
      </c>
      <c r="N56" s="16">
        <f t="shared" si="9"/>
        <v>29.867014589248996</v>
      </c>
      <c r="O56" s="16">
        <f t="shared" si="9"/>
        <v>23.416383271298283</v>
      </c>
      <c r="P56" s="16">
        <f t="shared" si="9"/>
        <v>25.536217443204016</v>
      </c>
      <c r="Q56" s="16">
        <f t="shared" si="9"/>
        <v>24.619133281560593</v>
      </c>
      <c r="R56" s="16">
        <f t="shared" si="4"/>
        <v>29.867014589248996</v>
      </c>
      <c r="S56" s="5">
        <f t="shared" si="1"/>
        <v>0</v>
      </c>
      <c r="T56" s="17">
        <f t="shared" si="5"/>
        <v>0</v>
      </c>
    </row>
    <row r="57" spans="1:20" x14ac:dyDescent="0.25">
      <c r="A57" s="24">
        <v>42493.166666666664</v>
      </c>
      <c r="B57" s="10">
        <v>107.7</v>
      </c>
      <c r="C57" s="9">
        <v>1880.442</v>
      </c>
      <c r="D57" s="10">
        <v>0</v>
      </c>
      <c r="E57" s="9">
        <v>0</v>
      </c>
      <c r="F57" s="10">
        <f t="shared" si="2"/>
        <v>107.7</v>
      </c>
      <c r="G57" s="9">
        <f t="shared" si="2"/>
        <v>1880.442</v>
      </c>
      <c r="H57" s="23">
        <v>0</v>
      </c>
      <c r="I57" s="23">
        <f t="shared" si="3"/>
        <v>107.7</v>
      </c>
      <c r="J57" s="16">
        <f t="shared" si="0"/>
        <v>17.46</v>
      </c>
      <c r="K57" s="85"/>
      <c r="L57" s="86"/>
      <c r="M57" s="16">
        <f t="shared" si="9"/>
        <v>0</v>
      </c>
      <c r="N57" s="16">
        <f t="shared" si="9"/>
        <v>29.867014589248996</v>
      </c>
      <c r="O57" s="16">
        <f t="shared" si="9"/>
        <v>23.416383271298283</v>
      </c>
      <c r="P57" s="16">
        <f t="shared" si="9"/>
        <v>25.536217443204016</v>
      </c>
      <c r="Q57" s="16">
        <f t="shared" si="9"/>
        <v>24.619133281560593</v>
      </c>
      <c r="R57" s="16">
        <f t="shared" si="4"/>
        <v>29.867014589248996</v>
      </c>
      <c r="S57" s="5">
        <f t="shared" si="1"/>
        <v>0</v>
      </c>
      <c r="T57" s="17">
        <f t="shared" si="5"/>
        <v>0</v>
      </c>
    </row>
    <row r="58" spans="1:20" x14ac:dyDescent="0.25">
      <c r="A58" s="24">
        <v>42493.208333333336</v>
      </c>
      <c r="B58" s="10">
        <v>84.945000000000007</v>
      </c>
      <c r="C58" s="9">
        <v>1592.2309699999998</v>
      </c>
      <c r="D58" s="10">
        <v>0</v>
      </c>
      <c r="E58" s="9">
        <v>0</v>
      </c>
      <c r="F58" s="10">
        <f t="shared" si="2"/>
        <v>84.945000000000007</v>
      </c>
      <c r="G58" s="9">
        <f t="shared" si="2"/>
        <v>1592.2309699999998</v>
      </c>
      <c r="H58" s="23">
        <v>0</v>
      </c>
      <c r="I58" s="23">
        <f t="shared" si="3"/>
        <v>84.945000000000007</v>
      </c>
      <c r="J58" s="16">
        <f t="shared" si="0"/>
        <v>18.744257696156332</v>
      </c>
      <c r="K58" s="85"/>
      <c r="L58" s="86"/>
      <c r="M58" s="16">
        <f t="shared" si="9"/>
        <v>0</v>
      </c>
      <c r="N58" s="16">
        <f t="shared" si="9"/>
        <v>29.867014589248996</v>
      </c>
      <c r="O58" s="16">
        <f t="shared" si="9"/>
        <v>23.416383271298283</v>
      </c>
      <c r="P58" s="16">
        <f t="shared" si="9"/>
        <v>25.536217443204016</v>
      </c>
      <c r="Q58" s="16">
        <f t="shared" si="9"/>
        <v>24.619133281560593</v>
      </c>
      <c r="R58" s="16">
        <f t="shared" si="4"/>
        <v>29.867014589248996</v>
      </c>
      <c r="S58" s="5">
        <f t="shared" si="1"/>
        <v>0</v>
      </c>
      <c r="T58" s="17">
        <f t="shared" si="5"/>
        <v>0</v>
      </c>
    </row>
    <row r="59" spans="1:20" x14ac:dyDescent="0.25">
      <c r="A59" s="24">
        <v>42493.25</v>
      </c>
      <c r="B59" s="10">
        <v>96.605999999999995</v>
      </c>
      <c r="C59" s="9">
        <v>2124.4534199999998</v>
      </c>
      <c r="D59" s="15">
        <v>0</v>
      </c>
      <c r="E59" s="15">
        <v>0</v>
      </c>
      <c r="F59" s="10">
        <f t="shared" si="2"/>
        <v>96.605999999999995</v>
      </c>
      <c r="G59" s="9">
        <f t="shared" si="2"/>
        <v>2124.4534199999998</v>
      </c>
      <c r="H59" s="23">
        <v>0</v>
      </c>
      <c r="I59" s="23">
        <f t="shared" si="3"/>
        <v>96.605999999999995</v>
      </c>
      <c r="J59" s="16">
        <f t="shared" si="0"/>
        <v>21.990905533817774</v>
      </c>
      <c r="K59" s="85"/>
      <c r="L59" s="86"/>
      <c r="M59" s="16">
        <f t="shared" si="9"/>
        <v>0</v>
      </c>
      <c r="N59" s="16">
        <f t="shared" si="9"/>
        <v>29.867014589248996</v>
      </c>
      <c r="O59" s="16">
        <f t="shared" si="9"/>
        <v>23.416383271298283</v>
      </c>
      <c r="P59" s="16">
        <f t="shared" si="9"/>
        <v>25.536217443204016</v>
      </c>
      <c r="Q59" s="16">
        <f t="shared" si="9"/>
        <v>24.619133281560593</v>
      </c>
      <c r="R59" s="16">
        <f t="shared" si="4"/>
        <v>29.867014589248996</v>
      </c>
      <c r="S59" s="5">
        <f t="shared" si="1"/>
        <v>0</v>
      </c>
      <c r="T59" s="17">
        <f t="shared" si="5"/>
        <v>0</v>
      </c>
    </row>
    <row r="60" spans="1:20" x14ac:dyDescent="0.25">
      <c r="A60" s="24">
        <v>42493.291666666664</v>
      </c>
      <c r="B60" s="10">
        <v>145.61000000000001</v>
      </c>
      <c r="C60" s="9">
        <v>4674.0810000000001</v>
      </c>
      <c r="D60" s="10">
        <v>84.4</v>
      </c>
      <c r="E60" s="9">
        <v>2709.24</v>
      </c>
      <c r="F60" s="10">
        <f t="shared" si="2"/>
        <v>61.210000000000008</v>
      </c>
      <c r="G60" s="9">
        <f t="shared" si="2"/>
        <v>1964.8410000000003</v>
      </c>
      <c r="H60" s="23">
        <v>0</v>
      </c>
      <c r="I60" s="23">
        <f t="shared" si="3"/>
        <v>61.210000000000008</v>
      </c>
      <c r="J60" s="16">
        <f t="shared" si="0"/>
        <v>32.1</v>
      </c>
      <c r="K60" s="85"/>
      <c r="L60" s="86"/>
      <c r="M60" s="16">
        <f t="shared" si="9"/>
        <v>0</v>
      </c>
      <c r="N60" s="16">
        <f t="shared" si="9"/>
        <v>29.867014589248996</v>
      </c>
      <c r="O60" s="16">
        <f t="shared" si="9"/>
        <v>23.416383271298283</v>
      </c>
      <c r="P60" s="16">
        <f t="shared" si="9"/>
        <v>25.536217443204016</v>
      </c>
      <c r="Q60" s="16">
        <f t="shared" si="9"/>
        <v>24.619133281560593</v>
      </c>
      <c r="R60" s="16">
        <f t="shared" si="4"/>
        <v>29.867014589248996</v>
      </c>
      <c r="S60" s="5">
        <f t="shared" si="1"/>
        <v>2.2329854107510059</v>
      </c>
      <c r="T60" s="17">
        <f t="shared" si="5"/>
        <v>136.6810369920691</v>
      </c>
    </row>
    <row r="61" spans="1:20" x14ac:dyDescent="0.25">
      <c r="A61" s="24">
        <v>42493.333333333336</v>
      </c>
      <c r="B61" s="10">
        <v>196.71</v>
      </c>
      <c r="C61" s="9">
        <v>5055.4470000000001</v>
      </c>
      <c r="D61" s="15">
        <v>60.458000000000006</v>
      </c>
      <c r="E61" s="15">
        <v>1553.778</v>
      </c>
      <c r="F61" s="10">
        <f t="shared" si="2"/>
        <v>136.25200000000001</v>
      </c>
      <c r="G61" s="9">
        <f t="shared" si="2"/>
        <v>3501.6689999999999</v>
      </c>
      <c r="H61" s="23">
        <v>0</v>
      </c>
      <c r="I61" s="23">
        <f t="shared" si="3"/>
        <v>136.25200000000001</v>
      </c>
      <c r="J61" s="16">
        <f t="shared" si="0"/>
        <v>25.699945688870621</v>
      </c>
      <c r="K61" s="85"/>
      <c r="L61" s="86"/>
      <c r="M61" s="16">
        <f t="shared" si="9"/>
        <v>0</v>
      </c>
      <c r="N61" s="16">
        <f t="shared" si="9"/>
        <v>29.867014589248996</v>
      </c>
      <c r="O61" s="16">
        <f t="shared" si="9"/>
        <v>23.416383271298283</v>
      </c>
      <c r="P61" s="16">
        <f t="shared" si="9"/>
        <v>25.536217443204016</v>
      </c>
      <c r="Q61" s="16">
        <f t="shared" si="9"/>
        <v>24.619133281560593</v>
      </c>
      <c r="R61" s="16">
        <f t="shared" si="4"/>
        <v>29.867014589248996</v>
      </c>
      <c r="S61" s="5">
        <f t="shared" si="1"/>
        <v>0</v>
      </c>
      <c r="T61" s="17">
        <f t="shared" si="5"/>
        <v>0</v>
      </c>
    </row>
    <row r="62" spans="1:20" x14ac:dyDescent="0.25">
      <c r="A62" s="24">
        <v>42493.375</v>
      </c>
      <c r="B62" s="10">
        <v>107.19799999999999</v>
      </c>
      <c r="C62" s="9">
        <v>2783.9320600000001</v>
      </c>
      <c r="D62" s="10">
        <v>0</v>
      </c>
      <c r="E62" s="9">
        <v>0</v>
      </c>
      <c r="F62" s="10">
        <f t="shared" si="2"/>
        <v>107.19799999999999</v>
      </c>
      <c r="G62" s="9">
        <f t="shared" si="2"/>
        <v>2783.9320600000001</v>
      </c>
      <c r="H62" s="23">
        <v>0</v>
      </c>
      <c r="I62" s="23">
        <f t="shared" si="3"/>
        <v>107.19799999999999</v>
      </c>
      <c r="J62" s="16">
        <f t="shared" si="0"/>
        <v>25.970000000000002</v>
      </c>
      <c r="K62" s="85"/>
      <c r="L62" s="86"/>
      <c r="M62" s="16">
        <f t="shared" si="9"/>
        <v>0</v>
      </c>
      <c r="N62" s="16">
        <f t="shared" si="9"/>
        <v>29.867014589248996</v>
      </c>
      <c r="O62" s="16">
        <f t="shared" si="9"/>
        <v>23.416383271298283</v>
      </c>
      <c r="P62" s="16">
        <f t="shared" si="9"/>
        <v>25.536217443204016</v>
      </c>
      <c r="Q62" s="16">
        <f t="shared" si="9"/>
        <v>24.619133281560593</v>
      </c>
      <c r="R62" s="16">
        <f t="shared" si="4"/>
        <v>29.867014589248996</v>
      </c>
      <c r="S62" s="5">
        <f t="shared" si="1"/>
        <v>0</v>
      </c>
      <c r="T62" s="17">
        <f t="shared" si="5"/>
        <v>0</v>
      </c>
    </row>
    <row r="63" spans="1:20" x14ac:dyDescent="0.25">
      <c r="A63" s="24">
        <v>42493.416666666664</v>
      </c>
      <c r="B63" s="10">
        <v>120.239</v>
      </c>
      <c r="C63" s="9">
        <v>3211.5836899999999</v>
      </c>
      <c r="D63" s="10">
        <v>63.448</v>
      </c>
      <c r="E63" s="9">
        <v>1694.6870000000001</v>
      </c>
      <c r="F63" s="10">
        <f t="shared" si="2"/>
        <v>56.791000000000004</v>
      </c>
      <c r="G63" s="9">
        <f t="shared" si="2"/>
        <v>1516.8966899999998</v>
      </c>
      <c r="H63" s="23">
        <v>0</v>
      </c>
      <c r="I63" s="23">
        <f t="shared" si="3"/>
        <v>56.791000000000004</v>
      </c>
      <c r="J63" s="16">
        <f t="shared" si="0"/>
        <v>26.710159884488736</v>
      </c>
      <c r="K63" s="85"/>
      <c r="L63" s="86"/>
      <c r="M63" s="16">
        <f t="shared" si="9"/>
        <v>0</v>
      </c>
      <c r="N63" s="16">
        <f t="shared" si="9"/>
        <v>29.867014589248996</v>
      </c>
      <c r="O63" s="16">
        <f t="shared" si="9"/>
        <v>23.416383271298283</v>
      </c>
      <c r="P63" s="16">
        <f t="shared" si="9"/>
        <v>25.536217443204016</v>
      </c>
      <c r="Q63" s="16">
        <f t="shared" si="9"/>
        <v>24.619133281560593</v>
      </c>
      <c r="R63" s="16">
        <f t="shared" si="4"/>
        <v>29.867014589248996</v>
      </c>
      <c r="S63" s="5">
        <f t="shared" si="1"/>
        <v>0</v>
      </c>
      <c r="T63" s="17">
        <f t="shared" si="5"/>
        <v>0</v>
      </c>
    </row>
    <row r="64" spans="1:20" x14ac:dyDescent="0.25">
      <c r="A64" s="24">
        <v>42493.458333333336</v>
      </c>
      <c r="B64" s="10">
        <v>99.171000000000006</v>
      </c>
      <c r="C64" s="9">
        <v>2559.6035099999999</v>
      </c>
      <c r="D64" s="10">
        <v>0</v>
      </c>
      <c r="E64" s="9">
        <v>0</v>
      </c>
      <c r="F64" s="10">
        <f t="shared" si="2"/>
        <v>99.171000000000006</v>
      </c>
      <c r="G64" s="9">
        <f t="shared" si="2"/>
        <v>2559.6035099999999</v>
      </c>
      <c r="H64" s="23">
        <v>0</v>
      </c>
      <c r="I64" s="23">
        <f t="shared" si="3"/>
        <v>99.171000000000006</v>
      </c>
      <c r="J64" s="16">
        <f t="shared" si="0"/>
        <v>25.81</v>
      </c>
      <c r="K64" s="85"/>
      <c r="L64" s="86"/>
      <c r="M64" s="16">
        <f t="shared" si="9"/>
        <v>0</v>
      </c>
      <c r="N64" s="16">
        <f t="shared" si="9"/>
        <v>29.867014589248996</v>
      </c>
      <c r="O64" s="16">
        <f t="shared" si="9"/>
        <v>23.416383271298283</v>
      </c>
      <c r="P64" s="16">
        <f t="shared" si="9"/>
        <v>25.536217443204016</v>
      </c>
      <c r="Q64" s="16">
        <f t="shared" si="9"/>
        <v>24.619133281560593</v>
      </c>
      <c r="R64" s="16">
        <f t="shared" si="4"/>
        <v>29.867014589248996</v>
      </c>
      <c r="S64" s="5">
        <f t="shared" si="1"/>
        <v>0</v>
      </c>
      <c r="T64" s="17">
        <f t="shared" si="5"/>
        <v>0</v>
      </c>
    </row>
    <row r="65" spans="1:20" x14ac:dyDescent="0.25">
      <c r="A65" s="24">
        <v>42493.5</v>
      </c>
      <c r="B65" s="10">
        <v>82.472999999999999</v>
      </c>
      <c r="C65" s="9">
        <v>2141.8238099999999</v>
      </c>
      <c r="D65" s="10">
        <v>0</v>
      </c>
      <c r="E65" s="9">
        <v>0</v>
      </c>
      <c r="F65" s="10">
        <f t="shared" si="2"/>
        <v>82.472999999999999</v>
      </c>
      <c r="G65" s="9">
        <f t="shared" si="2"/>
        <v>2141.8238099999999</v>
      </c>
      <c r="H65" s="23">
        <v>0</v>
      </c>
      <c r="I65" s="23">
        <f t="shared" si="3"/>
        <v>82.472999999999999</v>
      </c>
      <c r="J65" s="16">
        <f t="shared" si="0"/>
        <v>25.97</v>
      </c>
      <c r="K65" s="85"/>
      <c r="L65" s="86"/>
      <c r="M65" s="16">
        <f t="shared" si="9"/>
        <v>0</v>
      </c>
      <c r="N65" s="16">
        <f t="shared" si="9"/>
        <v>29.867014589248996</v>
      </c>
      <c r="O65" s="16">
        <f t="shared" si="9"/>
        <v>23.416383271298283</v>
      </c>
      <c r="P65" s="16">
        <f t="shared" si="9"/>
        <v>25.536217443204016</v>
      </c>
      <c r="Q65" s="16">
        <f t="shared" si="9"/>
        <v>24.619133281560593</v>
      </c>
      <c r="R65" s="16">
        <f t="shared" si="4"/>
        <v>29.867014589248996</v>
      </c>
      <c r="S65" s="5">
        <f t="shared" si="1"/>
        <v>0</v>
      </c>
      <c r="T65" s="17">
        <f t="shared" si="5"/>
        <v>0</v>
      </c>
    </row>
    <row r="66" spans="1:20" x14ac:dyDescent="0.25">
      <c r="A66" s="24">
        <v>42493.541666666664</v>
      </c>
      <c r="B66" s="10">
        <v>76.12</v>
      </c>
      <c r="C66" s="9">
        <v>1978.3588</v>
      </c>
      <c r="D66" s="15">
        <v>0</v>
      </c>
      <c r="E66" s="15">
        <v>0</v>
      </c>
      <c r="F66" s="10">
        <f t="shared" si="2"/>
        <v>76.12</v>
      </c>
      <c r="G66" s="9">
        <f t="shared" si="2"/>
        <v>1978.3588</v>
      </c>
      <c r="H66" s="23">
        <v>0</v>
      </c>
      <c r="I66" s="23">
        <f t="shared" si="3"/>
        <v>76.12</v>
      </c>
      <c r="J66" s="16">
        <f t="shared" si="0"/>
        <v>25.99</v>
      </c>
      <c r="K66" s="85"/>
      <c r="L66" s="86"/>
      <c r="M66" s="16">
        <f t="shared" si="9"/>
        <v>0</v>
      </c>
      <c r="N66" s="16">
        <f t="shared" si="9"/>
        <v>29.867014589248996</v>
      </c>
      <c r="O66" s="16">
        <f t="shared" si="9"/>
        <v>23.416383271298283</v>
      </c>
      <c r="P66" s="16">
        <f t="shared" si="9"/>
        <v>25.536217443204016</v>
      </c>
      <c r="Q66" s="16">
        <f t="shared" si="9"/>
        <v>24.619133281560593</v>
      </c>
      <c r="R66" s="16">
        <f t="shared" si="4"/>
        <v>29.867014589248996</v>
      </c>
      <c r="S66" s="5">
        <f t="shared" si="1"/>
        <v>0</v>
      </c>
      <c r="T66" s="17">
        <f t="shared" si="5"/>
        <v>0</v>
      </c>
    </row>
    <row r="67" spans="1:20" x14ac:dyDescent="0.25">
      <c r="A67" s="24">
        <v>42493.583333333336</v>
      </c>
      <c r="B67" s="10">
        <v>71.587000000000003</v>
      </c>
      <c r="C67" s="9">
        <v>2243.53658</v>
      </c>
      <c r="D67" s="15">
        <v>71.587000000000003</v>
      </c>
      <c r="E67" s="15">
        <v>2243.5370000000003</v>
      </c>
      <c r="F67" s="10">
        <f t="shared" si="2"/>
        <v>0</v>
      </c>
      <c r="G67" s="9">
        <f t="shared" si="2"/>
        <v>-4.2000000030384399E-4</v>
      </c>
      <c r="H67" s="23">
        <v>0</v>
      </c>
      <c r="I67" s="23">
        <f t="shared" si="3"/>
        <v>0</v>
      </c>
      <c r="J67" s="16">
        <f t="shared" si="0"/>
        <v>0</v>
      </c>
      <c r="K67" s="85"/>
      <c r="L67" s="86"/>
      <c r="M67" s="16">
        <f t="shared" si="9"/>
        <v>0</v>
      </c>
      <c r="N67" s="16">
        <f t="shared" si="9"/>
        <v>29.867014589248996</v>
      </c>
      <c r="O67" s="16">
        <f t="shared" si="9"/>
        <v>23.416383271298283</v>
      </c>
      <c r="P67" s="16">
        <f t="shared" si="9"/>
        <v>25.536217443204016</v>
      </c>
      <c r="Q67" s="16">
        <f t="shared" si="9"/>
        <v>24.619133281560593</v>
      </c>
      <c r="R67" s="16">
        <f t="shared" si="4"/>
        <v>29.867014589248996</v>
      </c>
      <c r="S67" s="5">
        <f t="shared" si="1"/>
        <v>0</v>
      </c>
      <c r="T67" s="17">
        <f t="shared" si="5"/>
        <v>0</v>
      </c>
    </row>
    <row r="68" spans="1:20" x14ac:dyDescent="0.25">
      <c r="A68" s="24">
        <v>42493.625</v>
      </c>
      <c r="B68" s="10">
        <v>83.397999999999996</v>
      </c>
      <c r="C68" s="9">
        <v>2128.3169600000001</v>
      </c>
      <c r="D68" s="15">
        <v>0</v>
      </c>
      <c r="E68" s="15">
        <v>0</v>
      </c>
      <c r="F68" s="10">
        <f t="shared" si="2"/>
        <v>83.397999999999996</v>
      </c>
      <c r="G68" s="9">
        <f t="shared" si="2"/>
        <v>2128.3169600000001</v>
      </c>
      <c r="H68" s="23">
        <v>0</v>
      </c>
      <c r="I68" s="23">
        <f t="shared" si="3"/>
        <v>83.397999999999996</v>
      </c>
      <c r="J68" s="16">
        <f t="shared" si="0"/>
        <v>25.520000000000003</v>
      </c>
      <c r="K68" s="85"/>
      <c r="L68" s="86"/>
      <c r="M68" s="16">
        <f t="shared" si="9"/>
        <v>0</v>
      </c>
      <c r="N68" s="16">
        <f t="shared" si="9"/>
        <v>29.867014589248996</v>
      </c>
      <c r="O68" s="16">
        <f t="shared" si="9"/>
        <v>23.416383271298283</v>
      </c>
      <c r="P68" s="16">
        <f t="shared" si="9"/>
        <v>25.536217443204016</v>
      </c>
      <c r="Q68" s="16">
        <f t="shared" si="9"/>
        <v>24.619133281560593</v>
      </c>
      <c r="R68" s="16">
        <f t="shared" si="4"/>
        <v>29.867014589248996</v>
      </c>
      <c r="S68" s="5">
        <f t="shared" si="1"/>
        <v>0</v>
      </c>
      <c r="T68" s="17">
        <f t="shared" si="5"/>
        <v>0</v>
      </c>
    </row>
    <row r="69" spans="1:20" x14ac:dyDescent="0.25">
      <c r="A69" s="24">
        <v>42493.666666666664</v>
      </c>
      <c r="B69" s="10">
        <v>52.994999999999997</v>
      </c>
      <c r="C69" s="9">
        <v>1489.1595</v>
      </c>
      <c r="D69" s="15">
        <v>52.995000000000005</v>
      </c>
      <c r="E69" s="15">
        <v>1489.16</v>
      </c>
      <c r="F69" s="10">
        <f t="shared" si="2"/>
        <v>0</v>
      </c>
      <c r="G69" s="9">
        <f t="shared" si="2"/>
        <v>-5.0000000010186341E-4</v>
      </c>
      <c r="H69" s="23">
        <v>0</v>
      </c>
      <c r="I69" s="23">
        <f t="shared" si="3"/>
        <v>0</v>
      </c>
      <c r="J69" s="16">
        <f t="shared" si="0"/>
        <v>0</v>
      </c>
      <c r="K69" s="85"/>
      <c r="L69" s="86"/>
      <c r="M69" s="16">
        <f t="shared" si="9"/>
        <v>0</v>
      </c>
      <c r="N69" s="16">
        <f t="shared" si="9"/>
        <v>29.867014589248996</v>
      </c>
      <c r="O69" s="16">
        <f t="shared" si="9"/>
        <v>23.416383271298283</v>
      </c>
      <c r="P69" s="16">
        <f t="shared" si="9"/>
        <v>25.536217443204016</v>
      </c>
      <c r="Q69" s="16">
        <f t="shared" si="9"/>
        <v>24.619133281560593</v>
      </c>
      <c r="R69" s="16">
        <f t="shared" si="4"/>
        <v>29.867014589248996</v>
      </c>
      <c r="S69" s="5">
        <f t="shared" si="1"/>
        <v>0</v>
      </c>
      <c r="T69" s="17">
        <f t="shared" si="5"/>
        <v>0</v>
      </c>
    </row>
    <row r="70" spans="1:20" x14ac:dyDescent="0.25">
      <c r="A70" s="24">
        <v>42493.708333333336</v>
      </c>
      <c r="B70" s="10">
        <v>44.195999999999998</v>
      </c>
      <c r="C70" s="9">
        <v>1127.88192</v>
      </c>
      <c r="D70" s="15">
        <v>0</v>
      </c>
      <c r="E70" s="15">
        <v>0</v>
      </c>
      <c r="F70" s="10">
        <f t="shared" si="2"/>
        <v>44.195999999999998</v>
      </c>
      <c r="G70" s="9">
        <f t="shared" si="2"/>
        <v>1127.88192</v>
      </c>
      <c r="H70" s="23">
        <v>0</v>
      </c>
      <c r="I70" s="23">
        <f t="shared" si="3"/>
        <v>44.195999999999998</v>
      </c>
      <c r="J70" s="16">
        <f t="shared" ref="J70:J133" si="10">IF(F70&gt;0,G70/F70,0)</f>
        <v>25.520000000000003</v>
      </c>
      <c r="K70" s="85"/>
      <c r="L70" s="86"/>
      <c r="M70" s="16">
        <f t="shared" si="9"/>
        <v>0</v>
      </c>
      <c r="N70" s="16">
        <f t="shared" si="9"/>
        <v>29.867014589248996</v>
      </c>
      <c r="O70" s="16">
        <f t="shared" si="9"/>
        <v>23.416383271298283</v>
      </c>
      <c r="P70" s="16">
        <f t="shared" si="9"/>
        <v>25.536217443204016</v>
      </c>
      <c r="Q70" s="16">
        <f t="shared" si="9"/>
        <v>24.619133281560593</v>
      </c>
      <c r="R70" s="16">
        <f t="shared" si="4"/>
        <v>29.867014589248996</v>
      </c>
      <c r="S70" s="5">
        <f t="shared" ref="S70:S133" si="11">IF(J70&gt;R70,J70-R70,0)</f>
        <v>0</v>
      </c>
      <c r="T70" s="17">
        <f t="shared" si="5"/>
        <v>0</v>
      </c>
    </row>
    <row r="71" spans="1:20" x14ac:dyDescent="0.25">
      <c r="A71" s="24">
        <v>42493.75</v>
      </c>
      <c r="B71" s="10">
        <v>63.389000000000003</v>
      </c>
      <c r="C71" s="9">
        <v>1579.01999</v>
      </c>
      <c r="D71" s="15">
        <v>0</v>
      </c>
      <c r="E71" s="15">
        <v>0</v>
      </c>
      <c r="F71" s="10">
        <f t="shared" ref="F71:G134" si="12">B71-D71</f>
        <v>63.389000000000003</v>
      </c>
      <c r="G71" s="9">
        <f t="shared" si="12"/>
        <v>1579.01999</v>
      </c>
      <c r="H71" s="23">
        <v>0</v>
      </c>
      <c r="I71" s="23">
        <f t="shared" ref="I71:I134" si="13">F71-H71</f>
        <v>63.389000000000003</v>
      </c>
      <c r="J71" s="16">
        <f t="shared" si="10"/>
        <v>24.91</v>
      </c>
      <c r="K71" s="85"/>
      <c r="L71" s="86"/>
      <c r="M71" s="16">
        <f t="shared" si="9"/>
        <v>0</v>
      </c>
      <c r="N71" s="16">
        <f t="shared" si="9"/>
        <v>29.867014589248996</v>
      </c>
      <c r="O71" s="16">
        <f t="shared" si="9"/>
        <v>23.416383271298283</v>
      </c>
      <c r="P71" s="16">
        <f t="shared" si="9"/>
        <v>25.536217443204016</v>
      </c>
      <c r="Q71" s="16">
        <f t="shared" si="9"/>
        <v>24.619133281560593</v>
      </c>
      <c r="R71" s="16">
        <f t="shared" ref="R71:R134" si="14">MAX(L71:Q71)</f>
        <v>29.867014589248996</v>
      </c>
      <c r="S71" s="5">
        <f t="shared" si="11"/>
        <v>0</v>
      </c>
      <c r="T71" s="17">
        <f t="shared" ref="T71:T134" si="15">IF(S71&lt;&gt;" ",S71*I71,0)</f>
        <v>0</v>
      </c>
    </row>
    <row r="72" spans="1:20" x14ac:dyDescent="0.25">
      <c r="A72" s="24">
        <v>42493.791666666664</v>
      </c>
      <c r="B72" s="10">
        <v>113.944</v>
      </c>
      <c r="C72" s="9">
        <v>2829.2295199999999</v>
      </c>
      <c r="D72" s="10">
        <v>0</v>
      </c>
      <c r="E72" s="9">
        <v>0</v>
      </c>
      <c r="F72" s="10">
        <f t="shared" si="12"/>
        <v>113.944</v>
      </c>
      <c r="G72" s="9">
        <f t="shared" si="12"/>
        <v>2829.2295199999999</v>
      </c>
      <c r="H72" s="23">
        <v>0</v>
      </c>
      <c r="I72" s="23">
        <f t="shared" si="13"/>
        <v>113.944</v>
      </c>
      <c r="J72" s="16">
        <f t="shared" si="10"/>
        <v>24.83</v>
      </c>
      <c r="K72" s="85"/>
      <c r="L72" s="86"/>
      <c r="M72" s="16">
        <f t="shared" ref="M72:Q87" si="16">M71</f>
        <v>0</v>
      </c>
      <c r="N72" s="16">
        <f t="shared" si="16"/>
        <v>29.867014589248996</v>
      </c>
      <c r="O72" s="16">
        <f t="shared" si="16"/>
        <v>23.416383271298283</v>
      </c>
      <c r="P72" s="16">
        <f t="shared" si="16"/>
        <v>25.536217443204016</v>
      </c>
      <c r="Q72" s="16">
        <f t="shared" si="16"/>
        <v>24.619133281560593</v>
      </c>
      <c r="R72" s="16">
        <f t="shared" si="14"/>
        <v>29.867014589248996</v>
      </c>
      <c r="S72" s="5">
        <f t="shared" si="11"/>
        <v>0</v>
      </c>
      <c r="T72" s="17">
        <f t="shared" si="15"/>
        <v>0</v>
      </c>
    </row>
    <row r="73" spans="1:20" x14ac:dyDescent="0.25">
      <c r="A73" s="24">
        <v>42493.833333333336</v>
      </c>
      <c r="B73" s="10">
        <v>92.991</v>
      </c>
      <c r="C73" s="9">
        <v>2276.41968</v>
      </c>
      <c r="D73" s="10">
        <v>0</v>
      </c>
      <c r="E73" s="9">
        <v>0</v>
      </c>
      <c r="F73" s="10">
        <f t="shared" si="12"/>
        <v>92.991</v>
      </c>
      <c r="G73" s="9">
        <f t="shared" si="12"/>
        <v>2276.41968</v>
      </c>
      <c r="H73" s="23">
        <v>0</v>
      </c>
      <c r="I73" s="23">
        <f t="shared" si="13"/>
        <v>92.991</v>
      </c>
      <c r="J73" s="16">
        <f t="shared" si="10"/>
        <v>24.48</v>
      </c>
      <c r="K73" s="85"/>
      <c r="L73" s="86"/>
      <c r="M73" s="16">
        <f t="shared" si="16"/>
        <v>0</v>
      </c>
      <c r="N73" s="16">
        <f t="shared" si="16"/>
        <v>29.867014589248996</v>
      </c>
      <c r="O73" s="16">
        <f t="shared" si="16"/>
        <v>23.416383271298283</v>
      </c>
      <c r="P73" s="16">
        <f t="shared" si="16"/>
        <v>25.536217443204016</v>
      </c>
      <c r="Q73" s="16">
        <f t="shared" si="16"/>
        <v>24.619133281560593</v>
      </c>
      <c r="R73" s="16">
        <f t="shared" si="14"/>
        <v>29.867014589248996</v>
      </c>
      <c r="S73" s="5">
        <f t="shared" si="11"/>
        <v>0</v>
      </c>
      <c r="T73" s="17">
        <f t="shared" si="15"/>
        <v>0</v>
      </c>
    </row>
    <row r="74" spans="1:20" x14ac:dyDescent="0.25">
      <c r="A74" s="24">
        <v>42493.875</v>
      </c>
      <c r="B74" s="10">
        <v>171.81399999999999</v>
      </c>
      <c r="C74" s="9">
        <v>4151.0262400000001</v>
      </c>
      <c r="D74" s="10">
        <v>0</v>
      </c>
      <c r="E74" s="9">
        <v>0</v>
      </c>
      <c r="F74" s="10">
        <f t="shared" si="12"/>
        <v>171.81399999999999</v>
      </c>
      <c r="G74" s="9">
        <f t="shared" si="12"/>
        <v>4151.0262400000001</v>
      </c>
      <c r="H74" s="23">
        <v>0</v>
      </c>
      <c r="I74" s="23">
        <f t="shared" si="13"/>
        <v>171.81399999999999</v>
      </c>
      <c r="J74" s="16">
        <f t="shared" si="10"/>
        <v>24.16</v>
      </c>
      <c r="K74" s="85"/>
      <c r="L74" s="86"/>
      <c r="M74" s="16">
        <f t="shared" si="16"/>
        <v>0</v>
      </c>
      <c r="N74" s="16">
        <f t="shared" si="16"/>
        <v>29.867014589248996</v>
      </c>
      <c r="O74" s="16">
        <f t="shared" si="16"/>
        <v>23.416383271298283</v>
      </c>
      <c r="P74" s="16">
        <f t="shared" si="16"/>
        <v>25.536217443204016</v>
      </c>
      <c r="Q74" s="16">
        <f t="shared" si="16"/>
        <v>24.619133281560593</v>
      </c>
      <c r="R74" s="16">
        <f t="shared" si="14"/>
        <v>29.867014589248996</v>
      </c>
      <c r="S74" s="5">
        <f t="shared" si="11"/>
        <v>0</v>
      </c>
      <c r="T74" s="17">
        <f t="shared" si="15"/>
        <v>0</v>
      </c>
    </row>
    <row r="75" spans="1:20" x14ac:dyDescent="0.25">
      <c r="A75" s="24">
        <v>42493.916666666664</v>
      </c>
      <c r="B75" s="10">
        <v>130.93199999999999</v>
      </c>
      <c r="C75" s="9">
        <v>3544.32924</v>
      </c>
      <c r="D75" s="10">
        <v>47.292999999999999</v>
      </c>
      <c r="E75" s="9">
        <v>1280.2250000000001</v>
      </c>
      <c r="F75" s="10">
        <f t="shared" si="12"/>
        <v>83.638999999999982</v>
      </c>
      <c r="G75" s="9">
        <f t="shared" si="12"/>
        <v>2264.1042399999997</v>
      </c>
      <c r="H75" s="23">
        <v>0</v>
      </c>
      <c r="I75" s="23">
        <f t="shared" si="13"/>
        <v>83.638999999999982</v>
      </c>
      <c r="J75" s="16">
        <f t="shared" si="10"/>
        <v>27.069958273054439</v>
      </c>
      <c r="K75" s="85"/>
      <c r="L75" s="86"/>
      <c r="M75" s="16">
        <f t="shared" si="16"/>
        <v>0</v>
      </c>
      <c r="N75" s="16">
        <f t="shared" si="16"/>
        <v>29.867014589248996</v>
      </c>
      <c r="O75" s="16">
        <f t="shared" si="16"/>
        <v>23.416383271298283</v>
      </c>
      <c r="P75" s="16">
        <f t="shared" si="16"/>
        <v>25.536217443204016</v>
      </c>
      <c r="Q75" s="16">
        <f t="shared" si="16"/>
        <v>24.619133281560593</v>
      </c>
      <c r="R75" s="16">
        <f t="shared" si="14"/>
        <v>29.867014589248996</v>
      </c>
      <c r="S75" s="5">
        <f t="shared" si="11"/>
        <v>0</v>
      </c>
      <c r="T75" s="17">
        <f t="shared" si="15"/>
        <v>0</v>
      </c>
    </row>
    <row r="76" spans="1:20" x14ac:dyDescent="0.25">
      <c r="A76" s="24">
        <v>42493.958333333336</v>
      </c>
      <c r="B76" s="10">
        <v>57.480999999999995</v>
      </c>
      <c r="C76" s="9">
        <v>1172.67013</v>
      </c>
      <c r="D76" s="10">
        <v>0</v>
      </c>
      <c r="E76" s="9">
        <v>0</v>
      </c>
      <c r="F76" s="10">
        <f t="shared" si="12"/>
        <v>57.480999999999995</v>
      </c>
      <c r="G76" s="9">
        <f t="shared" si="12"/>
        <v>1172.67013</v>
      </c>
      <c r="H76" s="23">
        <v>0</v>
      </c>
      <c r="I76" s="23">
        <f t="shared" si="13"/>
        <v>57.480999999999995</v>
      </c>
      <c r="J76" s="16">
        <f t="shared" si="10"/>
        <v>20.401004331866183</v>
      </c>
      <c r="K76" s="85"/>
      <c r="L76" s="86"/>
      <c r="M76" s="16">
        <f t="shared" si="16"/>
        <v>0</v>
      </c>
      <c r="N76" s="16">
        <f t="shared" si="16"/>
        <v>29.867014589248996</v>
      </c>
      <c r="O76" s="16">
        <f t="shared" si="16"/>
        <v>23.416383271298283</v>
      </c>
      <c r="P76" s="16">
        <f t="shared" si="16"/>
        <v>25.536217443204016</v>
      </c>
      <c r="Q76" s="16">
        <f t="shared" si="16"/>
        <v>24.619133281560593</v>
      </c>
      <c r="R76" s="16">
        <f t="shared" si="14"/>
        <v>29.867014589248996</v>
      </c>
      <c r="S76" s="5">
        <f t="shared" si="11"/>
        <v>0</v>
      </c>
      <c r="T76" s="17">
        <f t="shared" si="15"/>
        <v>0</v>
      </c>
    </row>
    <row r="77" spans="1:20" x14ac:dyDescent="0.25">
      <c r="A77" s="24">
        <v>42494</v>
      </c>
      <c r="B77" s="10">
        <v>148.44999999999999</v>
      </c>
      <c r="C77" s="9">
        <v>2871.0230000000001</v>
      </c>
      <c r="D77" s="15">
        <v>0</v>
      </c>
      <c r="E77" s="15">
        <v>0</v>
      </c>
      <c r="F77" s="10">
        <f t="shared" si="12"/>
        <v>148.44999999999999</v>
      </c>
      <c r="G77" s="9">
        <f t="shared" si="12"/>
        <v>2871.0230000000001</v>
      </c>
      <c r="H77" s="23">
        <v>0</v>
      </c>
      <c r="I77" s="23">
        <f t="shared" si="13"/>
        <v>148.44999999999999</v>
      </c>
      <c r="J77" s="16">
        <f t="shared" si="10"/>
        <v>19.340000000000003</v>
      </c>
      <c r="K77" s="85"/>
      <c r="L77" s="86"/>
      <c r="M77" s="16">
        <f t="shared" si="16"/>
        <v>0</v>
      </c>
      <c r="N77" s="16">
        <f t="shared" si="16"/>
        <v>29.867014589248996</v>
      </c>
      <c r="O77" s="16">
        <f t="shared" si="16"/>
        <v>23.416383271298283</v>
      </c>
      <c r="P77" s="16">
        <f t="shared" si="16"/>
        <v>25.536217443204016</v>
      </c>
      <c r="Q77" s="16">
        <f t="shared" si="16"/>
        <v>24.619133281560593</v>
      </c>
      <c r="R77" s="16">
        <f t="shared" si="14"/>
        <v>29.867014589248996</v>
      </c>
      <c r="S77" s="5">
        <f t="shared" si="11"/>
        <v>0</v>
      </c>
      <c r="T77" s="17">
        <f t="shared" si="15"/>
        <v>0</v>
      </c>
    </row>
    <row r="78" spans="1:20" x14ac:dyDescent="0.25">
      <c r="A78" s="24">
        <v>42494.041666666664</v>
      </c>
      <c r="B78" s="10">
        <v>132.85</v>
      </c>
      <c r="C78" s="9">
        <v>2500.2370000000001</v>
      </c>
      <c r="D78" s="10">
        <v>0</v>
      </c>
      <c r="E78" s="9">
        <v>0</v>
      </c>
      <c r="F78" s="10">
        <f t="shared" si="12"/>
        <v>132.85</v>
      </c>
      <c r="G78" s="9">
        <f t="shared" si="12"/>
        <v>2500.2370000000001</v>
      </c>
      <c r="H78" s="23">
        <v>0</v>
      </c>
      <c r="I78" s="23">
        <f t="shared" si="13"/>
        <v>132.85</v>
      </c>
      <c r="J78" s="16">
        <f t="shared" si="10"/>
        <v>18.82</v>
      </c>
      <c r="K78" s="85"/>
      <c r="L78" s="86"/>
      <c r="M78" s="16">
        <f t="shared" si="16"/>
        <v>0</v>
      </c>
      <c r="N78" s="16">
        <f t="shared" si="16"/>
        <v>29.867014589248996</v>
      </c>
      <c r="O78" s="16">
        <f t="shared" si="16"/>
        <v>23.416383271298283</v>
      </c>
      <c r="P78" s="16">
        <f t="shared" si="16"/>
        <v>25.536217443204016</v>
      </c>
      <c r="Q78" s="16">
        <f t="shared" si="16"/>
        <v>24.619133281560593</v>
      </c>
      <c r="R78" s="16">
        <f t="shared" si="14"/>
        <v>29.867014589248996</v>
      </c>
      <c r="S78" s="5">
        <f t="shared" si="11"/>
        <v>0</v>
      </c>
      <c r="T78" s="17">
        <f t="shared" si="15"/>
        <v>0</v>
      </c>
    </row>
    <row r="79" spans="1:20" x14ac:dyDescent="0.25">
      <c r="A79" s="24">
        <v>42494.083333333336</v>
      </c>
      <c r="B79" s="10">
        <v>132.98400000000001</v>
      </c>
      <c r="C79" s="9">
        <v>2368.66104</v>
      </c>
      <c r="D79" s="10">
        <v>0</v>
      </c>
      <c r="E79" s="9">
        <v>0</v>
      </c>
      <c r="F79" s="10">
        <f t="shared" si="12"/>
        <v>132.98400000000001</v>
      </c>
      <c r="G79" s="9">
        <f t="shared" si="12"/>
        <v>2368.66104</v>
      </c>
      <c r="H79" s="23">
        <v>0</v>
      </c>
      <c r="I79" s="23">
        <f t="shared" si="13"/>
        <v>132.98400000000001</v>
      </c>
      <c r="J79" s="16">
        <f t="shared" si="10"/>
        <v>17.811624255549539</v>
      </c>
      <c r="K79" s="85"/>
      <c r="L79" s="86"/>
      <c r="M79" s="16">
        <f t="shared" si="16"/>
        <v>0</v>
      </c>
      <c r="N79" s="16">
        <f t="shared" si="16"/>
        <v>29.867014589248996</v>
      </c>
      <c r="O79" s="16">
        <f t="shared" si="16"/>
        <v>23.416383271298283</v>
      </c>
      <c r="P79" s="16">
        <f t="shared" si="16"/>
        <v>25.536217443204016</v>
      </c>
      <c r="Q79" s="16">
        <f t="shared" si="16"/>
        <v>24.619133281560593</v>
      </c>
      <c r="R79" s="16">
        <f t="shared" si="14"/>
        <v>29.867014589248996</v>
      </c>
      <c r="S79" s="5">
        <f t="shared" si="11"/>
        <v>0</v>
      </c>
      <c r="T79" s="17">
        <f t="shared" si="15"/>
        <v>0</v>
      </c>
    </row>
    <row r="80" spans="1:20" x14ac:dyDescent="0.25">
      <c r="A80" s="24">
        <v>42494.125</v>
      </c>
      <c r="B80" s="10">
        <v>153.68700000000001</v>
      </c>
      <c r="C80" s="9">
        <v>2480.97046</v>
      </c>
      <c r="D80" s="10">
        <v>0</v>
      </c>
      <c r="E80" s="9">
        <v>0</v>
      </c>
      <c r="F80" s="10">
        <f t="shared" si="12"/>
        <v>153.68700000000001</v>
      </c>
      <c r="G80" s="9">
        <f t="shared" si="12"/>
        <v>2480.97046</v>
      </c>
      <c r="H80" s="23">
        <v>0</v>
      </c>
      <c r="I80" s="23">
        <f t="shared" si="13"/>
        <v>153.68700000000001</v>
      </c>
      <c r="J80" s="16">
        <f t="shared" si="10"/>
        <v>16.143007931705348</v>
      </c>
      <c r="K80" s="85"/>
      <c r="L80" s="86"/>
      <c r="M80" s="16">
        <f t="shared" si="16"/>
        <v>0</v>
      </c>
      <c r="N80" s="16">
        <f t="shared" si="16"/>
        <v>29.867014589248996</v>
      </c>
      <c r="O80" s="16">
        <f t="shared" si="16"/>
        <v>23.416383271298283</v>
      </c>
      <c r="P80" s="16">
        <f t="shared" si="16"/>
        <v>25.536217443204016</v>
      </c>
      <c r="Q80" s="16">
        <f t="shared" si="16"/>
        <v>24.619133281560593</v>
      </c>
      <c r="R80" s="16">
        <f t="shared" si="14"/>
        <v>29.867014589248996</v>
      </c>
      <c r="S80" s="5">
        <f t="shared" si="11"/>
        <v>0</v>
      </c>
      <c r="T80" s="17">
        <f t="shared" si="15"/>
        <v>0</v>
      </c>
    </row>
    <row r="81" spans="1:20" x14ac:dyDescent="0.25">
      <c r="A81" s="24">
        <v>42494.166666666664</v>
      </c>
      <c r="B81" s="10">
        <v>154.637</v>
      </c>
      <c r="C81" s="9">
        <v>2522.7694099999999</v>
      </c>
      <c r="D81" s="10">
        <v>0</v>
      </c>
      <c r="E81" s="9">
        <v>0</v>
      </c>
      <c r="F81" s="10">
        <f t="shared" si="12"/>
        <v>154.637</v>
      </c>
      <c r="G81" s="9">
        <f t="shared" si="12"/>
        <v>2522.7694099999999</v>
      </c>
      <c r="H81" s="23">
        <v>0</v>
      </c>
      <c r="I81" s="23">
        <f t="shared" si="13"/>
        <v>154.637</v>
      </c>
      <c r="J81" s="16">
        <f t="shared" si="10"/>
        <v>16.314138336879271</v>
      </c>
      <c r="K81" s="85"/>
      <c r="L81" s="86"/>
      <c r="M81" s="16">
        <f t="shared" si="16"/>
        <v>0</v>
      </c>
      <c r="N81" s="16">
        <f t="shared" si="16"/>
        <v>29.867014589248996</v>
      </c>
      <c r="O81" s="16">
        <f t="shared" si="16"/>
        <v>23.416383271298283</v>
      </c>
      <c r="P81" s="16">
        <f t="shared" si="16"/>
        <v>25.536217443204016</v>
      </c>
      <c r="Q81" s="16">
        <f t="shared" si="16"/>
        <v>24.619133281560593</v>
      </c>
      <c r="R81" s="16">
        <f t="shared" si="14"/>
        <v>29.867014589248996</v>
      </c>
      <c r="S81" s="5">
        <f t="shared" si="11"/>
        <v>0</v>
      </c>
      <c r="T81" s="17">
        <f t="shared" si="15"/>
        <v>0</v>
      </c>
    </row>
    <row r="82" spans="1:20" x14ac:dyDescent="0.25">
      <c r="A82" s="24">
        <v>42494.208333333336</v>
      </c>
      <c r="B82" s="10">
        <v>141.203</v>
      </c>
      <c r="C82" s="9">
        <v>2574.6914400000001</v>
      </c>
      <c r="D82" s="15">
        <v>0</v>
      </c>
      <c r="E82" s="15">
        <v>0</v>
      </c>
      <c r="F82" s="10">
        <f t="shared" si="12"/>
        <v>141.203</v>
      </c>
      <c r="G82" s="9">
        <f t="shared" si="12"/>
        <v>2574.6914400000001</v>
      </c>
      <c r="H82" s="23">
        <v>0</v>
      </c>
      <c r="I82" s="23">
        <f t="shared" si="13"/>
        <v>141.203</v>
      </c>
      <c r="J82" s="16">
        <f t="shared" si="10"/>
        <v>18.233971232905816</v>
      </c>
      <c r="K82" s="85"/>
      <c r="L82" s="86"/>
      <c r="M82" s="16">
        <f t="shared" si="16"/>
        <v>0</v>
      </c>
      <c r="N82" s="16">
        <f t="shared" si="16"/>
        <v>29.867014589248996</v>
      </c>
      <c r="O82" s="16">
        <f t="shared" si="16"/>
        <v>23.416383271298283</v>
      </c>
      <c r="P82" s="16">
        <f t="shared" si="16"/>
        <v>25.536217443204016</v>
      </c>
      <c r="Q82" s="16">
        <f t="shared" si="16"/>
        <v>24.619133281560593</v>
      </c>
      <c r="R82" s="16">
        <f t="shared" si="14"/>
        <v>29.867014589248996</v>
      </c>
      <c r="S82" s="5">
        <f t="shared" si="11"/>
        <v>0</v>
      </c>
      <c r="T82" s="17">
        <f t="shared" si="15"/>
        <v>0</v>
      </c>
    </row>
    <row r="83" spans="1:20" x14ac:dyDescent="0.25">
      <c r="A83" s="24">
        <v>42494.25</v>
      </c>
      <c r="B83" s="10">
        <v>161.98899999999998</v>
      </c>
      <c r="C83" s="9">
        <v>3365.53665</v>
      </c>
      <c r="D83" s="10">
        <v>0</v>
      </c>
      <c r="E83" s="9">
        <v>0</v>
      </c>
      <c r="F83" s="10">
        <f t="shared" si="12"/>
        <v>161.98899999999998</v>
      </c>
      <c r="G83" s="9">
        <f t="shared" si="12"/>
        <v>3365.53665</v>
      </c>
      <c r="H83" s="23">
        <v>0</v>
      </c>
      <c r="I83" s="23">
        <f t="shared" si="13"/>
        <v>161.98899999999998</v>
      </c>
      <c r="J83" s="16">
        <f t="shared" si="10"/>
        <v>20.776328330936053</v>
      </c>
      <c r="K83" s="85"/>
      <c r="L83" s="86"/>
      <c r="M83" s="16">
        <f t="shared" si="16"/>
        <v>0</v>
      </c>
      <c r="N83" s="16">
        <f t="shared" si="16"/>
        <v>29.867014589248996</v>
      </c>
      <c r="O83" s="16">
        <f t="shared" si="16"/>
        <v>23.416383271298283</v>
      </c>
      <c r="P83" s="16">
        <f t="shared" si="16"/>
        <v>25.536217443204016</v>
      </c>
      <c r="Q83" s="16">
        <f t="shared" si="16"/>
        <v>24.619133281560593</v>
      </c>
      <c r="R83" s="16">
        <f t="shared" si="14"/>
        <v>29.867014589248996</v>
      </c>
      <c r="S83" s="5">
        <f t="shared" si="11"/>
        <v>0</v>
      </c>
      <c r="T83" s="17">
        <f t="shared" si="15"/>
        <v>0</v>
      </c>
    </row>
    <row r="84" spans="1:20" x14ac:dyDescent="0.25">
      <c r="A84" s="24">
        <v>42494.291666666664</v>
      </c>
      <c r="B84" s="10">
        <v>185.84</v>
      </c>
      <c r="C84" s="9">
        <v>4848.5655999999999</v>
      </c>
      <c r="D84" s="10">
        <v>38.062000000000005</v>
      </c>
      <c r="E84" s="9">
        <v>993.04200000000003</v>
      </c>
      <c r="F84" s="10">
        <f t="shared" si="12"/>
        <v>147.77799999999999</v>
      </c>
      <c r="G84" s="9">
        <f t="shared" si="12"/>
        <v>3855.5236</v>
      </c>
      <c r="H84" s="23">
        <v>0</v>
      </c>
      <c r="I84" s="23">
        <f t="shared" si="13"/>
        <v>147.77799999999999</v>
      </c>
      <c r="J84" s="16">
        <f t="shared" si="10"/>
        <v>26.089970090270544</v>
      </c>
      <c r="K84" s="85"/>
      <c r="L84" s="86"/>
      <c r="M84" s="16">
        <f t="shared" si="16"/>
        <v>0</v>
      </c>
      <c r="N84" s="16">
        <f t="shared" si="16"/>
        <v>29.867014589248996</v>
      </c>
      <c r="O84" s="16">
        <f t="shared" si="16"/>
        <v>23.416383271298283</v>
      </c>
      <c r="P84" s="16">
        <f t="shared" si="16"/>
        <v>25.536217443204016</v>
      </c>
      <c r="Q84" s="16">
        <f t="shared" si="16"/>
        <v>24.619133281560593</v>
      </c>
      <c r="R84" s="16">
        <f t="shared" si="14"/>
        <v>29.867014589248996</v>
      </c>
      <c r="S84" s="5">
        <f t="shared" si="11"/>
        <v>0</v>
      </c>
      <c r="T84" s="17">
        <f t="shared" si="15"/>
        <v>0</v>
      </c>
    </row>
    <row r="85" spans="1:20" x14ac:dyDescent="0.25">
      <c r="A85" s="24">
        <v>42494.333333333336</v>
      </c>
      <c r="B85" s="10">
        <v>257.572</v>
      </c>
      <c r="C85" s="9">
        <v>6519.14732</v>
      </c>
      <c r="D85" s="10">
        <v>77.105000000000004</v>
      </c>
      <c r="E85" s="9">
        <v>1951.518</v>
      </c>
      <c r="F85" s="10">
        <f t="shared" si="12"/>
        <v>180.46699999999998</v>
      </c>
      <c r="G85" s="9">
        <f t="shared" si="12"/>
        <v>4567.62932</v>
      </c>
      <c r="H85" s="23">
        <v>0</v>
      </c>
      <c r="I85" s="23">
        <f t="shared" si="13"/>
        <v>180.46699999999998</v>
      </c>
      <c r="J85" s="16">
        <f t="shared" si="10"/>
        <v>25.310052918262066</v>
      </c>
      <c r="K85" s="85"/>
      <c r="L85" s="86"/>
      <c r="M85" s="16">
        <f t="shared" si="16"/>
        <v>0</v>
      </c>
      <c r="N85" s="16">
        <f t="shared" si="16"/>
        <v>29.867014589248996</v>
      </c>
      <c r="O85" s="16">
        <f t="shared" si="16"/>
        <v>23.416383271298283</v>
      </c>
      <c r="P85" s="16">
        <f t="shared" si="16"/>
        <v>25.536217443204016</v>
      </c>
      <c r="Q85" s="16">
        <f t="shared" si="16"/>
        <v>24.619133281560593</v>
      </c>
      <c r="R85" s="16">
        <f t="shared" si="14"/>
        <v>29.867014589248996</v>
      </c>
      <c r="S85" s="5">
        <f t="shared" si="11"/>
        <v>0</v>
      </c>
      <c r="T85" s="17">
        <f t="shared" si="15"/>
        <v>0</v>
      </c>
    </row>
    <row r="86" spans="1:20" x14ac:dyDescent="0.25">
      <c r="A86" s="24">
        <v>42494.375</v>
      </c>
      <c r="B86" s="10">
        <v>220.66499999999999</v>
      </c>
      <c r="C86" s="9">
        <v>5765.9764500000001</v>
      </c>
      <c r="D86" s="10">
        <v>96.106999999999999</v>
      </c>
      <c r="E86" s="9">
        <v>2511.2640000000001</v>
      </c>
      <c r="F86" s="10">
        <f t="shared" si="12"/>
        <v>124.55799999999999</v>
      </c>
      <c r="G86" s="9">
        <f t="shared" si="12"/>
        <v>3254.71245</v>
      </c>
      <c r="H86" s="23">
        <v>0</v>
      </c>
      <c r="I86" s="23">
        <f t="shared" si="13"/>
        <v>124.55799999999999</v>
      </c>
      <c r="J86" s="16">
        <f t="shared" si="10"/>
        <v>26.130095618105624</v>
      </c>
      <c r="K86" s="85"/>
      <c r="L86" s="86"/>
      <c r="M86" s="16">
        <f t="shared" si="16"/>
        <v>0</v>
      </c>
      <c r="N86" s="16">
        <f t="shared" si="16"/>
        <v>29.867014589248996</v>
      </c>
      <c r="O86" s="16">
        <f t="shared" si="16"/>
        <v>23.416383271298283</v>
      </c>
      <c r="P86" s="16">
        <f t="shared" si="16"/>
        <v>25.536217443204016</v>
      </c>
      <c r="Q86" s="16">
        <f t="shared" si="16"/>
        <v>24.619133281560593</v>
      </c>
      <c r="R86" s="16">
        <f t="shared" si="14"/>
        <v>29.867014589248996</v>
      </c>
      <c r="S86" s="5">
        <f t="shared" si="11"/>
        <v>0</v>
      </c>
      <c r="T86" s="17">
        <f t="shared" si="15"/>
        <v>0</v>
      </c>
    </row>
    <row r="87" spans="1:20" x14ac:dyDescent="0.25">
      <c r="A87" s="24">
        <v>42494.416666666664</v>
      </c>
      <c r="B87" s="10">
        <v>211.50899999999999</v>
      </c>
      <c r="C87" s="9">
        <v>5723.43354</v>
      </c>
      <c r="D87" s="10">
        <v>125.58</v>
      </c>
      <c r="E87" s="9">
        <v>3398.1820000000002</v>
      </c>
      <c r="F87" s="10">
        <f t="shared" si="12"/>
        <v>85.928999999999988</v>
      </c>
      <c r="G87" s="9">
        <f t="shared" si="12"/>
        <v>2325.2515399999997</v>
      </c>
      <c r="H87" s="23">
        <v>0</v>
      </c>
      <c r="I87" s="23">
        <f t="shared" si="13"/>
        <v>85.928999999999988</v>
      </c>
      <c r="J87" s="16">
        <f t="shared" si="10"/>
        <v>27.060148960188062</v>
      </c>
      <c r="K87" s="85"/>
      <c r="L87" s="86"/>
      <c r="M87" s="16">
        <f t="shared" si="16"/>
        <v>0</v>
      </c>
      <c r="N87" s="16">
        <f t="shared" si="16"/>
        <v>29.867014589248996</v>
      </c>
      <c r="O87" s="16">
        <f t="shared" si="16"/>
        <v>23.416383271298283</v>
      </c>
      <c r="P87" s="16">
        <f t="shared" si="16"/>
        <v>25.536217443204016</v>
      </c>
      <c r="Q87" s="16">
        <f t="shared" si="16"/>
        <v>24.619133281560593</v>
      </c>
      <c r="R87" s="16">
        <f t="shared" si="14"/>
        <v>29.867014589248996</v>
      </c>
      <c r="S87" s="5">
        <f t="shared" si="11"/>
        <v>0</v>
      </c>
      <c r="T87" s="17">
        <f t="shared" si="15"/>
        <v>0</v>
      </c>
    </row>
    <row r="88" spans="1:20" x14ac:dyDescent="0.25">
      <c r="A88" s="24">
        <v>42494.458333333336</v>
      </c>
      <c r="B88" s="10">
        <v>210.43</v>
      </c>
      <c r="C88" s="9">
        <v>5224.9768999999997</v>
      </c>
      <c r="D88" s="10">
        <v>11.888</v>
      </c>
      <c r="E88" s="9">
        <v>295.185</v>
      </c>
      <c r="F88" s="10">
        <f t="shared" si="12"/>
        <v>198.542</v>
      </c>
      <c r="G88" s="9">
        <f t="shared" si="12"/>
        <v>4929.7918999999993</v>
      </c>
      <c r="H88" s="23">
        <v>0</v>
      </c>
      <c r="I88" s="23">
        <f t="shared" si="13"/>
        <v>198.542</v>
      </c>
      <c r="J88" s="16">
        <f t="shared" si="10"/>
        <v>24.829969981162673</v>
      </c>
      <c r="K88" s="85"/>
      <c r="L88" s="86"/>
      <c r="M88" s="16">
        <f t="shared" ref="M88:Q103" si="17">M87</f>
        <v>0</v>
      </c>
      <c r="N88" s="16">
        <f t="shared" si="17"/>
        <v>29.867014589248996</v>
      </c>
      <c r="O88" s="16">
        <f t="shared" si="17"/>
        <v>23.416383271298283</v>
      </c>
      <c r="P88" s="16">
        <f t="shared" si="17"/>
        <v>25.536217443204016</v>
      </c>
      <c r="Q88" s="16">
        <f t="shared" si="17"/>
        <v>24.619133281560593</v>
      </c>
      <c r="R88" s="16">
        <f t="shared" si="14"/>
        <v>29.867014589248996</v>
      </c>
      <c r="S88" s="5">
        <f t="shared" si="11"/>
        <v>0</v>
      </c>
      <c r="T88" s="17">
        <f t="shared" si="15"/>
        <v>0</v>
      </c>
    </row>
    <row r="89" spans="1:20" x14ac:dyDescent="0.25">
      <c r="A89" s="24">
        <v>42494.5</v>
      </c>
      <c r="B89" s="10">
        <v>212.78299999999999</v>
      </c>
      <c r="C89" s="9">
        <v>5238.7174599999998</v>
      </c>
      <c r="D89" s="10">
        <v>6.2270000000000003</v>
      </c>
      <c r="E89" s="9">
        <v>153.304</v>
      </c>
      <c r="F89" s="10">
        <f t="shared" si="12"/>
        <v>206.55599999999998</v>
      </c>
      <c r="G89" s="9">
        <f t="shared" si="12"/>
        <v>5085.4134599999998</v>
      </c>
      <c r="H89" s="23">
        <v>0</v>
      </c>
      <c r="I89" s="23">
        <f t="shared" si="13"/>
        <v>206.55599999999998</v>
      </c>
      <c r="J89" s="16">
        <f t="shared" si="10"/>
        <v>24.620022947772032</v>
      </c>
      <c r="K89" s="85"/>
      <c r="L89" s="86"/>
      <c r="M89" s="16">
        <f t="shared" si="17"/>
        <v>0</v>
      </c>
      <c r="N89" s="16">
        <f t="shared" si="17"/>
        <v>29.867014589248996</v>
      </c>
      <c r="O89" s="16">
        <f t="shared" si="17"/>
        <v>23.416383271298283</v>
      </c>
      <c r="P89" s="16">
        <f t="shared" si="17"/>
        <v>25.536217443204016</v>
      </c>
      <c r="Q89" s="16">
        <f t="shared" si="17"/>
        <v>24.619133281560593</v>
      </c>
      <c r="R89" s="16">
        <f t="shared" si="14"/>
        <v>29.867014589248996</v>
      </c>
      <c r="S89" s="5">
        <f t="shared" si="11"/>
        <v>0</v>
      </c>
      <c r="T89" s="17">
        <f t="shared" si="15"/>
        <v>0</v>
      </c>
    </row>
    <row r="90" spans="1:20" x14ac:dyDescent="0.25">
      <c r="A90" s="24">
        <v>42494.541666666664</v>
      </c>
      <c r="B90" s="10">
        <v>232.48099999999999</v>
      </c>
      <c r="C90" s="9">
        <v>5942.2143599999999</v>
      </c>
      <c r="D90" s="10">
        <v>61.578000000000003</v>
      </c>
      <c r="E90" s="9">
        <v>1573.9450000000002</v>
      </c>
      <c r="F90" s="10">
        <f t="shared" si="12"/>
        <v>170.90299999999999</v>
      </c>
      <c r="G90" s="9">
        <f t="shared" si="12"/>
        <v>4368.2693600000002</v>
      </c>
      <c r="H90" s="23">
        <v>0</v>
      </c>
      <c r="I90" s="23">
        <f t="shared" si="13"/>
        <v>170.90299999999999</v>
      </c>
      <c r="J90" s="16">
        <f t="shared" si="10"/>
        <v>25.559933763596895</v>
      </c>
      <c r="K90" s="85"/>
      <c r="L90" s="86"/>
      <c r="M90" s="16">
        <f t="shared" si="17"/>
        <v>0</v>
      </c>
      <c r="N90" s="16">
        <f t="shared" si="17"/>
        <v>29.867014589248996</v>
      </c>
      <c r="O90" s="16">
        <f t="shared" si="17"/>
        <v>23.416383271298283</v>
      </c>
      <c r="P90" s="16">
        <f t="shared" si="17"/>
        <v>25.536217443204016</v>
      </c>
      <c r="Q90" s="16">
        <f t="shared" si="17"/>
        <v>24.619133281560593</v>
      </c>
      <c r="R90" s="16">
        <f t="shared" si="14"/>
        <v>29.867014589248996</v>
      </c>
      <c r="S90" s="5">
        <f t="shared" si="11"/>
        <v>0</v>
      </c>
      <c r="T90" s="17">
        <f t="shared" si="15"/>
        <v>0</v>
      </c>
    </row>
    <row r="91" spans="1:20" x14ac:dyDescent="0.25">
      <c r="A91" s="24">
        <v>42494.583333333336</v>
      </c>
      <c r="B91" s="10">
        <v>233.155</v>
      </c>
      <c r="C91" s="9">
        <v>5287.9553999999998</v>
      </c>
      <c r="D91" s="10">
        <v>0</v>
      </c>
      <c r="E91" s="9">
        <v>0</v>
      </c>
      <c r="F91" s="10">
        <f t="shared" si="12"/>
        <v>233.155</v>
      </c>
      <c r="G91" s="9">
        <f t="shared" si="12"/>
        <v>5287.9553999999998</v>
      </c>
      <c r="H91" s="23">
        <v>0</v>
      </c>
      <c r="I91" s="23">
        <f t="shared" si="13"/>
        <v>233.155</v>
      </c>
      <c r="J91" s="16">
        <f t="shared" si="10"/>
        <v>22.68</v>
      </c>
      <c r="K91" s="85"/>
      <c r="L91" s="86"/>
      <c r="M91" s="16">
        <f t="shared" si="17"/>
        <v>0</v>
      </c>
      <c r="N91" s="16">
        <f t="shared" si="17"/>
        <v>29.867014589248996</v>
      </c>
      <c r="O91" s="16">
        <f t="shared" si="17"/>
        <v>23.416383271298283</v>
      </c>
      <c r="P91" s="16">
        <f t="shared" si="17"/>
        <v>25.536217443204016</v>
      </c>
      <c r="Q91" s="16">
        <f t="shared" si="17"/>
        <v>24.619133281560593</v>
      </c>
      <c r="R91" s="16">
        <f t="shared" si="14"/>
        <v>29.867014589248996</v>
      </c>
      <c r="S91" s="5">
        <f t="shared" si="11"/>
        <v>0</v>
      </c>
      <c r="T91" s="17">
        <f t="shared" si="15"/>
        <v>0</v>
      </c>
    </row>
    <row r="92" spans="1:20" x14ac:dyDescent="0.25">
      <c r="A92" s="24">
        <v>42494.625</v>
      </c>
      <c r="B92" s="10">
        <v>187.93100000000001</v>
      </c>
      <c r="C92" s="9">
        <v>4438.9302200000002</v>
      </c>
      <c r="D92" s="10">
        <v>102.17500000000001</v>
      </c>
      <c r="E92" s="9">
        <v>2413.373</v>
      </c>
      <c r="F92" s="10">
        <f t="shared" si="12"/>
        <v>85.756</v>
      </c>
      <c r="G92" s="9">
        <f t="shared" si="12"/>
        <v>2025.5572200000001</v>
      </c>
      <c r="H92" s="23">
        <v>0</v>
      </c>
      <c r="I92" s="23">
        <f t="shared" si="13"/>
        <v>85.756</v>
      </c>
      <c r="J92" s="16">
        <f t="shared" si="10"/>
        <v>23.620005830495828</v>
      </c>
      <c r="K92" s="85"/>
      <c r="L92" s="86"/>
      <c r="M92" s="16">
        <f t="shared" si="17"/>
        <v>0</v>
      </c>
      <c r="N92" s="16">
        <f t="shared" si="17"/>
        <v>29.867014589248996</v>
      </c>
      <c r="O92" s="16">
        <f t="shared" si="17"/>
        <v>23.416383271298283</v>
      </c>
      <c r="P92" s="16">
        <f t="shared" si="17"/>
        <v>25.536217443204016</v>
      </c>
      <c r="Q92" s="16">
        <f t="shared" si="17"/>
        <v>24.619133281560593</v>
      </c>
      <c r="R92" s="16">
        <f t="shared" si="14"/>
        <v>29.867014589248996</v>
      </c>
      <c r="S92" s="5">
        <f t="shared" si="11"/>
        <v>0</v>
      </c>
      <c r="T92" s="17">
        <f t="shared" si="15"/>
        <v>0</v>
      </c>
    </row>
    <row r="93" spans="1:20" x14ac:dyDescent="0.25">
      <c r="A93" s="24">
        <v>42494.666666666664</v>
      </c>
      <c r="B93" s="10">
        <v>177.91300000000001</v>
      </c>
      <c r="C93" s="9">
        <v>4138.2563799999998</v>
      </c>
      <c r="D93" s="10">
        <v>104.17500000000001</v>
      </c>
      <c r="E93" s="9">
        <v>2423.11</v>
      </c>
      <c r="F93" s="10">
        <f t="shared" si="12"/>
        <v>73.738</v>
      </c>
      <c r="G93" s="9">
        <f t="shared" si="12"/>
        <v>1715.1463799999997</v>
      </c>
      <c r="H93" s="23">
        <v>0</v>
      </c>
      <c r="I93" s="23">
        <f t="shared" si="13"/>
        <v>73.738</v>
      </c>
      <c r="J93" s="16">
        <f t="shared" si="10"/>
        <v>23.260006780764325</v>
      </c>
      <c r="K93" s="85"/>
      <c r="L93" s="86"/>
      <c r="M93" s="16">
        <f t="shared" si="17"/>
        <v>0</v>
      </c>
      <c r="N93" s="16">
        <f t="shared" si="17"/>
        <v>29.867014589248996</v>
      </c>
      <c r="O93" s="16">
        <f t="shared" si="17"/>
        <v>23.416383271298283</v>
      </c>
      <c r="P93" s="16">
        <f t="shared" si="17"/>
        <v>25.536217443204016</v>
      </c>
      <c r="Q93" s="16">
        <f t="shared" si="17"/>
        <v>24.619133281560593</v>
      </c>
      <c r="R93" s="16">
        <f t="shared" si="14"/>
        <v>29.867014589248996</v>
      </c>
      <c r="S93" s="5">
        <f t="shared" si="11"/>
        <v>0</v>
      </c>
      <c r="T93" s="17">
        <f t="shared" si="15"/>
        <v>0</v>
      </c>
    </row>
    <row r="94" spans="1:20" x14ac:dyDescent="0.25">
      <c r="A94" s="24">
        <v>42494.708333333336</v>
      </c>
      <c r="B94" s="10">
        <v>168.042</v>
      </c>
      <c r="C94" s="9">
        <v>4528.7318999999998</v>
      </c>
      <c r="D94" s="10">
        <v>101.52500000000001</v>
      </c>
      <c r="E94" s="9">
        <v>2736.0990000000002</v>
      </c>
      <c r="F94" s="10">
        <f t="shared" si="12"/>
        <v>66.516999999999996</v>
      </c>
      <c r="G94" s="9">
        <f t="shared" si="12"/>
        <v>1792.6328999999996</v>
      </c>
      <c r="H94" s="23">
        <v>0</v>
      </c>
      <c r="I94" s="23">
        <f t="shared" si="13"/>
        <v>66.516999999999996</v>
      </c>
      <c r="J94" s="16">
        <f t="shared" si="10"/>
        <v>26.949996241562303</v>
      </c>
      <c r="K94" s="85"/>
      <c r="L94" s="86"/>
      <c r="M94" s="16">
        <f t="shared" si="17"/>
        <v>0</v>
      </c>
      <c r="N94" s="16">
        <f t="shared" si="17"/>
        <v>29.867014589248996</v>
      </c>
      <c r="O94" s="16">
        <f t="shared" si="17"/>
        <v>23.416383271298283</v>
      </c>
      <c r="P94" s="16">
        <f t="shared" si="17"/>
        <v>25.536217443204016</v>
      </c>
      <c r="Q94" s="16">
        <f t="shared" si="17"/>
        <v>24.619133281560593</v>
      </c>
      <c r="R94" s="16">
        <f t="shared" si="14"/>
        <v>29.867014589248996</v>
      </c>
      <c r="S94" s="5">
        <f t="shared" si="11"/>
        <v>0</v>
      </c>
      <c r="T94" s="17">
        <f t="shared" si="15"/>
        <v>0</v>
      </c>
    </row>
    <row r="95" spans="1:20" x14ac:dyDescent="0.25">
      <c r="A95" s="24">
        <v>42494.75</v>
      </c>
      <c r="B95" s="10">
        <v>118.20399999999999</v>
      </c>
      <c r="C95" s="9">
        <v>3104.0370400000002</v>
      </c>
      <c r="D95" s="10">
        <v>0</v>
      </c>
      <c r="E95" s="9">
        <v>0</v>
      </c>
      <c r="F95" s="10">
        <f t="shared" si="12"/>
        <v>118.20399999999999</v>
      </c>
      <c r="G95" s="9">
        <f t="shared" si="12"/>
        <v>3104.0370400000002</v>
      </c>
      <c r="H95" s="23">
        <v>0</v>
      </c>
      <c r="I95" s="23">
        <f t="shared" si="13"/>
        <v>118.20399999999999</v>
      </c>
      <c r="J95" s="16">
        <f t="shared" si="10"/>
        <v>26.26</v>
      </c>
      <c r="K95" s="85"/>
      <c r="L95" s="86"/>
      <c r="M95" s="16">
        <f t="shared" si="17"/>
        <v>0</v>
      </c>
      <c r="N95" s="16">
        <f t="shared" si="17"/>
        <v>29.867014589248996</v>
      </c>
      <c r="O95" s="16">
        <f t="shared" si="17"/>
        <v>23.416383271298283</v>
      </c>
      <c r="P95" s="16">
        <f t="shared" si="17"/>
        <v>25.536217443204016</v>
      </c>
      <c r="Q95" s="16">
        <f t="shared" si="17"/>
        <v>24.619133281560593</v>
      </c>
      <c r="R95" s="16">
        <f t="shared" si="14"/>
        <v>29.867014589248996</v>
      </c>
      <c r="S95" s="5">
        <f t="shared" si="11"/>
        <v>0</v>
      </c>
      <c r="T95" s="17">
        <f t="shared" si="15"/>
        <v>0</v>
      </c>
    </row>
    <row r="96" spans="1:20" x14ac:dyDescent="0.25">
      <c r="A96" s="24">
        <v>42494.791666666664</v>
      </c>
      <c r="B96" s="10">
        <v>119.34099999999999</v>
      </c>
      <c r="C96" s="9">
        <v>3043.1954999999998</v>
      </c>
      <c r="D96" s="10">
        <v>0</v>
      </c>
      <c r="E96" s="9">
        <v>0</v>
      </c>
      <c r="F96" s="10">
        <f t="shared" si="12"/>
        <v>119.34099999999999</v>
      </c>
      <c r="G96" s="9">
        <f t="shared" si="12"/>
        <v>3043.1954999999998</v>
      </c>
      <c r="H96" s="23">
        <v>0</v>
      </c>
      <c r="I96" s="23">
        <f t="shared" si="13"/>
        <v>119.34099999999999</v>
      </c>
      <c r="J96" s="16">
        <f t="shared" si="10"/>
        <v>25.5</v>
      </c>
      <c r="K96" s="85"/>
      <c r="L96" s="86"/>
      <c r="M96" s="16">
        <f t="shared" si="17"/>
        <v>0</v>
      </c>
      <c r="N96" s="16">
        <f t="shared" si="17"/>
        <v>29.867014589248996</v>
      </c>
      <c r="O96" s="16">
        <f t="shared" si="17"/>
        <v>23.416383271298283</v>
      </c>
      <c r="P96" s="16">
        <f t="shared" si="17"/>
        <v>25.536217443204016</v>
      </c>
      <c r="Q96" s="16">
        <f t="shared" si="17"/>
        <v>24.619133281560593</v>
      </c>
      <c r="R96" s="16">
        <f t="shared" si="14"/>
        <v>29.867014589248996</v>
      </c>
      <c r="S96" s="5">
        <f t="shared" si="11"/>
        <v>0</v>
      </c>
      <c r="T96" s="17">
        <f t="shared" si="15"/>
        <v>0</v>
      </c>
    </row>
    <row r="97" spans="1:20" x14ac:dyDescent="0.25">
      <c r="A97" s="24">
        <v>42494.833333333336</v>
      </c>
      <c r="B97" s="10">
        <v>85.774000000000001</v>
      </c>
      <c r="C97" s="9">
        <v>2230.1239999999998</v>
      </c>
      <c r="D97" s="10">
        <v>0</v>
      </c>
      <c r="E97" s="9">
        <v>0</v>
      </c>
      <c r="F97" s="10">
        <f t="shared" si="12"/>
        <v>85.774000000000001</v>
      </c>
      <c r="G97" s="9">
        <f t="shared" si="12"/>
        <v>2230.1239999999998</v>
      </c>
      <c r="H97" s="23">
        <v>0</v>
      </c>
      <c r="I97" s="23">
        <f t="shared" si="13"/>
        <v>85.774000000000001</v>
      </c>
      <c r="J97" s="16">
        <f t="shared" si="10"/>
        <v>25.999999999999996</v>
      </c>
      <c r="K97" s="85"/>
      <c r="L97" s="86"/>
      <c r="M97" s="16">
        <f t="shared" si="17"/>
        <v>0</v>
      </c>
      <c r="N97" s="16">
        <f t="shared" si="17"/>
        <v>29.867014589248996</v>
      </c>
      <c r="O97" s="16">
        <f t="shared" si="17"/>
        <v>23.416383271298283</v>
      </c>
      <c r="P97" s="16">
        <f t="shared" si="17"/>
        <v>25.536217443204016</v>
      </c>
      <c r="Q97" s="16">
        <f t="shared" si="17"/>
        <v>24.619133281560593</v>
      </c>
      <c r="R97" s="16">
        <f t="shared" si="14"/>
        <v>29.867014589248996</v>
      </c>
      <c r="S97" s="5">
        <f t="shared" si="11"/>
        <v>0</v>
      </c>
      <c r="T97" s="17">
        <f t="shared" si="15"/>
        <v>0</v>
      </c>
    </row>
    <row r="98" spans="1:20" x14ac:dyDescent="0.25">
      <c r="A98" s="24">
        <v>42494.875</v>
      </c>
      <c r="B98" s="10">
        <v>99.171000000000006</v>
      </c>
      <c r="C98" s="9">
        <v>3417.4326599999999</v>
      </c>
      <c r="D98" s="10">
        <v>99.171000000000006</v>
      </c>
      <c r="E98" s="9">
        <v>3417.433</v>
      </c>
      <c r="F98" s="10">
        <f t="shared" si="12"/>
        <v>0</v>
      </c>
      <c r="G98" s="9">
        <f t="shared" si="12"/>
        <v>-3.4000000005107722E-4</v>
      </c>
      <c r="H98" s="23">
        <v>0</v>
      </c>
      <c r="I98" s="23">
        <f t="shared" si="13"/>
        <v>0</v>
      </c>
      <c r="J98" s="16">
        <f t="shared" si="10"/>
        <v>0</v>
      </c>
      <c r="K98" s="85"/>
      <c r="L98" s="86"/>
      <c r="M98" s="16">
        <f t="shared" si="17"/>
        <v>0</v>
      </c>
      <c r="N98" s="16">
        <f t="shared" si="17"/>
        <v>29.867014589248996</v>
      </c>
      <c r="O98" s="16">
        <f t="shared" si="17"/>
        <v>23.416383271298283</v>
      </c>
      <c r="P98" s="16">
        <f t="shared" si="17"/>
        <v>25.536217443204016</v>
      </c>
      <c r="Q98" s="16">
        <f t="shared" si="17"/>
        <v>24.619133281560593</v>
      </c>
      <c r="R98" s="16">
        <f t="shared" si="14"/>
        <v>29.867014589248996</v>
      </c>
      <c r="S98" s="5">
        <f t="shared" si="11"/>
        <v>0</v>
      </c>
      <c r="T98" s="17">
        <f t="shared" si="15"/>
        <v>0</v>
      </c>
    </row>
    <row r="99" spans="1:20" x14ac:dyDescent="0.25">
      <c r="A99" s="24">
        <v>42494.916666666664</v>
      </c>
      <c r="B99" s="10">
        <v>38.936</v>
      </c>
      <c r="C99" s="9">
        <v>1107.3398400000001</v>
      </c>
      <c r="D99" s="10">
        <v>38.936</v>
      </c>
      <c r="E99" s="9">
        <v>1107.3399999999999</v>
      </c>
      <c r="F99" s="10">
        <f t="shared" si="12"/>
        <v>0</v>
      </c>
      <c r="G99" s="9">
        <f t="shared" si="12"/>
        <v>-1.5999999982341251E-4</v>
      </c>
      <c r="H99" s="23">
        <v>0</v>
      </c>
      <c r="I99" s="23">
        <f t="shared" si="13"/>
        <v>0</v>
      </c>
      <c r="J99" s="16">
        <f t="shared" si="10"/>
        <v>0</v>
      </c>
      <c r="K99" s="85"/>
      <c r="L99" s="86"/>
      <c r="M99" s="16">
        <f t="shared" si="17"/>
        <v>0</v>
      </c>
      <c r="N99" s="16">
        <f t="shared" si="17"/>
        <v>29.867014589248996</v>
      </c>
      <c r="O99" s="16">
        <f t="shared" si="17"/>
        <v>23.416383271298283</v>
      </c>
      <c r="P99" s="16">
        <f t="shared" si="17"/>
        <v>25.536217443204016</v>
      </c>
      <c r="Q99" s="16">
        <f t="shared" si="17"/>
        <v>24.619133281560593</v>
      </c>
      <c r="R99" s="16">
        <f t="shared" si="14"/>
        <v>29.867014589248996</v>
      </c>
      <c r="S99" s="5">
        <f t="shared" si="11"/>
        <v>0</v>
      </c>
      <c r="T99" s="17">
        <f t="shared" si="15"/>
        <v>0</v>
      </c>
    </row>
    <row r="100" spans="1:20" x14ac:dyDescent="0.25">
      <c r="A100" s="24">
        <v>42494.958333333336</v>
      </c>
      <c r="B100" s="10">
        <v>33.200000000000003</v>
      </c>
      <c r="C100" s="9">
        <v>755.3</v>
      </c>
      <c r="D100" s="15">
        <v>0</v>
      </c>
      <c r="E100" s="15">
        <v>0</v>
      </c>
      <c r="F100" s="10">
        <f t="shared" si="12"/>
        <v>33.200000000000003</v>
      </c>
      <c r="G100" s="9">
        <f t="shared" si="12"/>
        <v>755.3</v>
      </c>
      <c r="H100" s="23">
        <v>0</v>
      </c>
      <c r="I100" s="23">
        <f t="shared" si="13"/>
        <v>33.200000000000003</v>
      </c>
      <c r="J100" s="16">
        <f t="shared" si="10"/>
        <v>22.749999999999996</v>
      </c>
      <c r="K100" s="85"/>
      <c r="L100" s="86"/>
      <c r="M100" s="16">
        <f t="shared" si="17"/>
        <v>0</v>
      </c>
      <c r="N100" s="16">
        <f t="shared" si="17"/>
        <v>29.867014589248996</v>
      </c>
      <c r="O100" s="16">
        <f t="shared" si="17"/>
        <v>23.416383271298283</v>
      </c>
      <c r="P100" s="16">
        <f t="shared" si="17"/>
        <v>25.536217443204016</v>
      </c>
      <c r="Q100" s="16">
        <f t="shared" si="17"/>
        <v>24.619133281560593</v>
      </c>
      <c r="R100" s="16">
        <f t="shared" si="14"/>
        <v>29.867014589248996</v>
      </c>
      <c r="S100" s="5">
        <f t="shared" si="11"/>
        <v>0</v>
      </c>
      <c r="T100" s="17">
        <f t="shared" si="15"/>
        <v>0</v>
      </c>
    </row>
    <row r="101" spans="1:20" x14ac:dyDescent="0.25">
      <c r="A101" s="24">
        <v>42495</v>
      </c>
      <c r="B101" s="10">
        <v>148.15</v>
      </c>
      <c r="C101" s="9">
        <v>3043.0010000000002</v>
      </c>
      <c r="D101" s="15">
        <v>0</v>
      </c>
      <c r="E101" s="15">
        <v>0</v>
      </c>
      <c r="F101" s="10">
        <f t="shared" si="12"/>
        <v>148.15</v>
      </c>
      <c r="G101" s="9">
        <f t="shared" si="12"/>
        <v>3043.0010000000002</v>
      </c>
      <c r="H101" s="23">
        <v>0</v>
      </c>
      <c r="I101" s="23">
        <f t="shared" si="13"/>
        <v>148.15</v>
      </c>
      <c r="J101" s="16">
        <f t="shared" si="10"/>
        <v>20.54</v>
      </c>
      <c r="K101" s="85"/>
      <c r="L101" s="86"/>
      <c r="M101" s="16">
        <f t="shared" si="17"/>
        <v>0</v>
      </c>
      <c r="N101" s="16">
        <f t="shared" si="17"/>
        <v>29.867014589248996</v>
      </c>
      <c r="O101" s="16">
        <f t="shared" si="17"/>
        <v>23.416383271298283</v>
      </c>
      <c r="P101" s="16">
        <f t="shared" si="17"/>
        <v>25.536217443204016</v>
      </c>
      <c r="Q101" s="16">
        <f t="shared" si="17"/>
        <v>24.619133281560593</v>
      </c>
      <c r="R101" s="16">
        <f t="shared" si="14"/>
        <v>29.867014589248996</v>
      </c>
      <c r="S101" s="5">
        <f t="shared" si="11"/>
        <v>0</v>
      </c>
      <c r="T101" s="17">
        <f t="shared" si="15"/>
        <v>0</v>
      </c>
    </row>
    <row r="102" spans="1:20" x14ac:dyDescent="0.25">
      <c r="A102" s="24">
        <v>42495.041666666664</v>
      </c>
      <c r="B102" s="10">
        <v>136.80000000000001</v>
      </c>
      <c r="C102" s="9">
        <v>2500.7040000000002</v>
      </c>
      <c r="D102" s="15">
        <v>0</v>
      </c>
      <c r="E102" s="15">
        <v>0</v>
      </c>
      <c r="F102" s="10">
        <f t="shared" si="12"/>
        <v>136.80000000000001</v>
      </c>
      <c r="G102" s="9">
        <f t="shared" si="12"/>
        <v>2500.7040000000002</v>
      </c>
      <c r="H102" s="23">
        <v>0</v>
      </c>
      <c r="I102" s="23">
        <f t="shared" si="13"/>
        <v>136.80000000000001</v>
      </c>
      <c r="J102" s="16">
        <f t="shared" si="10"/>
        <v>18.28</v>
      </c>
      <c r="K102" s="85"/>
      <c r="L102" s="86"/>
      <c r="M102" s="16">
        <f t="shared" si="17"/>
        <v>0</v>
      </c>
      <c r="N102" s="16">
        <f t="shared" si="17"/>
        <v>29.867014589248996</v>
      </c>
      <c r="O102" s="16">
        <f t="shared" si="17"/>
        <v>23.416383271298283</v>
      </c>
      <c r="P102" s="16">
        <f t="shared" si="17"/>
        <v>25.536217443204016</v>
      </c>
      <c r="Q102" s="16">
        <f t="shared" si="17"/>
        <v>24.619133281560593</v>
      </c>
      <c r="R102" s="16">
        <f t="shared" si="14"/>
        <v>29.867014589248996</v>
      </c>
      <c r="S102" s="5">
        <f t="shared" si="11"/>
        <v>0</v>
      </c>
      <c r="T102" s="17">
        <f t="shared" si="15"/>
        <v>0</v>
      </c>
    </row>
    <row r="103" spans="1:20" x14ac:dyDescent="0.25">
      <c r="A103" s="24">
        <v>42495.083333333336</v>
      </c>
      <c r="B103" s="10">
        <v>146.66900000000001</v>
      </c>
      <c r="C103" s="9">
        <v>2564.6838600000001</v>
      </c>
      <c r="D103" s="15">
        <v>0</v>
      </c>
      <c r="E103" s="15">
        <v>0</v>
      </c>
      <c r="F103" s="10">
        <f t="shared" si="12"/>
        <v>146.66900000000001</v>
      </c>
      <c r="G103" s="9">
        <f t="shared" si="12"/>
        <v>2564.6838600000001</v>
      </c>
      <c r="H103" s="23">
        <v>0</v>
      </c>
      <c r="I103" s="23">
        <f t="shared" si="13"/>
        <v>146.66900000000001</v>
      </c>
      <c r="J103" s="16">
        <f t="shared" si="10"/>
        <v>17.486202674048368</v>
      </c>
      <c r="K103" s="85"/>
      <c r="L103" s="86"/>
      <c r="M103" s="16">
        <f t="shared" si="17"/>
        <v>0</v>
      </c>
      <c r="N103" s="16">
        <f t="shared" si="17"/>
        <v>29.867014589248996</v>
      </c>
      <c r="O103" s="16">
        <f t="shared" si="17"/>
        <v>23.416383271298283</v>
      </c>
      <c r="P103" s="16">
        <f t="shared" si="17"/>
        <v>25.536217443204016</v>
      </c>
      <c r="Q103" s="16">
        <f t="shared" si="17"/>
        <v>24.619133281560593</v>
      </c>
      <c r="R103" s="16">
        <f t="shared" si="14"/>
        <v>29.867014589248996</v>
      </c>
      <c r="S103" s="5">
        <f t="shared" si="11"/>
        <v>0</v>
      </c>
      <c r="T103" s="17">
        <f t="shared" si="15"/>
        <v>0</v>
      </c>
    </row>
    <row r="104" spans="1:20" x14ac:dyDescent="0.25">
      <c r="A104" s="24">
        <v>42495.125</v>
      </c>
      <c r="B104" s="10">
        <v>166.16300000000001</v>
      </c>
      <c r="C104" s="9">
        <v>2583.8996929999998</v>
      </c>
      <c r="D104" s="15">
        <v>0</v>
      </c>
      <c r="E104" s="15">
        <v>0</v>
      </c>
      <c r="F104" s="10">
        <f t="shared" si="12"/>
        <v>166.16300000000001</v>
      </c>
      <c r="G104" s="9">
        <f t="shared" si="12"/>
        <v>2583.8996929999998</v>
      </c>
      <c r="H104" s="23">
        <v>0</v>
      </c>
      <c r="I104" s="23">
        <f t="shared" si="13"/>
        <v>166.16300000000001</v>
      </c>
      <c r="J104" s="16">
        <f t="shared" si="10"/>
        <v>15.550391440934503</v>
      </c>
      <c r="K104" s="85"/>
      <c r="L104" s="86"/>
      <c r="M104" s="16">
        <f t="shared" ref="M104:Q119" si="18">M103</f>
        <v>0</v>
      </c>
      <c r="N104" s="16">
        <f t="shared" si="18"/>
        <v>29.867014589248996</v>
      </c>
      <c r="O104" s="16">
        <f t="shared" si="18"/>
        <v>23.416383271298283</v>
      </c>
      <c r="P104" s="16">
        <f t="shared" si="18"/>
        <v>25.536217443204016</v>
      </c>
      <c r="Q104" s="16">
        <f t="shared" si="18"/>
        <v>24.619133281560593</v>
      </c>
      <c r="R104" s="16">
        <f t="shared" si="14"/>
        <v>29.867014589248996</v>
      </c>
      <c r="S104" s="5">
        <f t="shared" si="11"/>
        <v>0</v>
      </c>
      <c r="T104" s="17">
        <f t="shared" si="15"/>
        <v>0</v>
      </c>
    </row>
    <row r="105" spans="1:20" x14ac:dyDescent="0.25">
      <c r="A105" s="24">
        <v>42495.166666666664</v>
      </c>
      <c r="B105" s="10">
        <v>187.48599999999999</v>
      </c>
      <c r="C105" s="9">
        <v>2902.2569800000001</v>
      </c>
      <c r="D105" s="15">
        <v>0</v>
      </c>
      <c r="E105" s="15">
        <v>0</v>
      </c>
      <c r="F105" s="10">
        <f t="shared" si="12"/>
        <v>187.48599999999999</v>
      </c>
      <c r="G105" s="9">
        <f t="shared" si="12"/>
        <v>2902.2569800000001</v>
      </c>
      <c r="H105" s="23">
        <v>0</v>
      </c>
      <c r="I105" s="23">
        <f t="shared" si="13"/>
        <v>187.48599999999999</v>
      </c>
      <c r="J105" s="16">
        <f t="shared" si="10"/>
        <v>15.479859722859308</v>
      </c>
      <c r="K105" s="85"/>
      <c r="L105" s="86"/>
      <c r="M105" s="16">
        <f t="shared" si="18"/>
        <v>0</v>
      </c>
      <c r="N105" s="16">
        <f t="shared" si="18"/>
        <v>29.867014589248996</v>
      </c>
      <c r="O105" s="16">
        <f t="shared" si="18"/>
        <v>23.416383271298283</v>
      </c>
      <c r="P105" s="16">
        <f t="shared" si="18"/>
        <v>25.536217443204016</v>
      </c>
      <c r="Q105" s="16">
        <f t="shared" si="18"/>
        <v>24.619133281560593</v>
      </c>
      <c r="R105" s="16">
        <f t="shared" si="14"/>
        <v>29.867014589248996</v>
      </c>
      <c r="S105" s="5">
        <f t="shared" si="11"/>
        <v>0</v>
      </c>
      <c r="T105" s="17">
        <f t="shared" si="15"/>
        <v>0</v>
      </c>
    </row>
    <row r="106" spans="1:20" x14ac:dyDescent="0.25">
      <c r="A106" s="24">
        <v>42495.208333333336</v>
      </c>
      <c r="B106" s="10">
        <v>180.65100000000001</v>
      </c>
      <c r="C106" s="9">
        <v>3188.3284699999999</v>
      </c>
      <c r="D106" s="15">
        <v>0</v>
      </c>
      <c r="E106" s="15">
        <v>0</v>
      </c>
      <c r="F106" s="10">
        <f t="shared" si="12"/>
        <v>180.65100000000001</v>
      </c>
      <c r="G106" s="9">
        <f t="shared" si="12"/>
        <v>3188.3284699999999</v>
      </c>
      <c r="H106" s="23">
        <v>0</v>
      </c>
      <c r="I106" s="23">
        <f t="shared" si="13"/>
        <v>180.65100000000001</v>
      </c>
      <c r="J106" s="16">
        <f t="shared" si="10"/>
        <v>17.649105014641489</v>
      </c>
      <c r="K106" s="85"/>
      <c r="L106" s="86"/>
      <c r="M106" s="16">
        <f t="shared" si="18"/>
        <v>0</v>
      </c>
      <c r="N106" s="16">
        <f t="shared" si="18"/>
        <v>29.867014589248996</v>
      </c>
      <c r="O106" s="16">
        <f t="shared" si="18"/>
        <v>23.416383271298283</v>
      </c>
      <c r="P106" s="16">
        <f t="shared" si="18"/>
        <v>25.536217443204016</v>
      </c>
      <c r="Q106" s="16">
        <f t="shared" si="18"/>
        <v>24.619133281560593</v>
      </c>
      <c r="R106" s="16">
        <f t="shared" si="14"/>
        <v>29.867014589248996</v>
      </c>
      <c r="S106" s="5">
        <f t="shared" si="11"/>
        <v>0</v>
      </c>
      <c r="T106" s="17">
        <f t="shared" si="15"/>
        <v>0</v>
      </c>
    </row>
    <row r="107" spans="1:20" x14ac:dyDescent="0.25">
      <c r="A107" s="24">
        <v>42495.25</v>
      </c>
      <c r="B107" s="10">
        <v>209.947</v>
      </c>
      <c r="C107" s="9">
        <v>4537.2869799999999</v>
      </c>
      <c r="D107" s="15">
        <v>0</v>
      </c>
      <c r="E107" s="15">
        <v>0</v>
      </c>
      <c r="F107" s="10">
        <f t="shared" si="12"/>
        <v>209.947</v>
      </c>
      <c r="G107" s="9">
        <f t="shared" si="12"/>
        <v>4537.2869799999999</v>
      </c>
      <c r="H107" s="23">
        <v>0</v>
      </c>
      <c r="I107" s="23">
        <f t="shared" si="13"/>
        <v>209.947</v>
      </c>
      <c r="J107" s="16">
        <f t="shared" si="10"/>
        <v>21.611582828047077</v>
      </c>
      <c r="K107" s="85"/>
      <c r="L107" s="86"/>
      <c r="M107" s="16">
        <f t="shared" si="18"/>
        <v>0</v>
      </c>
      <c r="N107" s="16">
        <f t="shared" si="18"/>
        <v>29.867014589248996</v>
      </c>
      <c r="O107" s="16">
        <f t="shared" si="18"/>
        <v>23.416383271298283</v>
      </c>
      <c r="P107" s="16">
        <f t="shared" si="18"/>
        <v>25.536217443204016</v>
      </c>
      <c r="Q107" s="16">
        <f t="shared" si="18"/>
        <v>24.619133281560593</v>
      </c>
      <c r="R107" s="16">
        <f t="shared" si="14"/>
        <v>29.867014589248996</v>
      </c>
      <c r="S107" s="5">
        <f t="shared" si="11"/>
        <v>0</v>
      </c>
      <c r="T107" s="17">
        <f t="shared" si="15"/>
        <v>0</v>
      </c>
    </row>
    <row r="108" spans="1:20" x14ac:dyDescent="0.25">
      <c r="A108" s="24">
        <v>42495.291666666664</v>
      </c>
      <c r="B108" s="10">
        <v>231.47</v>
      </c>
      <c r="C108" s="9">
        <v>6309.8721999999998</v>
      </c>
      <c r="D108" s="15">
        <v>33.25</v>
      </c>
      <c r="E108" s="15">
        <v>906.3950000000001</v>
      </c>
      <c r="F108" s="10">
        <f t="shared" si="12"/>
        <v>198.22</v>
      </c>
      <c r="G108" s="9">
        <f t="shared" si="12"/>
        <v>5403.4771999999994</v>
      </c>
      <c r="H108" s="23">
        <v>0</v>
      </c>
      <c r="I108" s="23">
        <f t="shared" si="13"/>
        <v>198.22</v>
      </c>
      <c r="J108" s="16">
        <f t="shared" si="10"/>
        <v>27.259999999999998</v>
      </c>
      <c r="K108" s="85"/>
      <c r="L108" s="86"/>
      <c r="M108" s="16">
        <f t="shared" si="18"/>
        <v>0</v>
      </c>
      <c r="N108" s="16">
        <f t="shared" si="18"/>
        <v>29.867014589248996</v>
      </c>
      <c r="O108" s="16">
        <f t="shared" si="18"/>
        <v>23.416383271298283</v>
      </c>
      <c r="P108" s="16">
        <f t="shared" si="18"/>
        <v>25.536217443204016</v>
      </c>
      <c r="Q108" s="16">
        <f t="shared" si="18"/>
        <v>24.619133281560593</v>
      </c>
      <c r="R108" s="16">
        <f t="shared" si="14"/>
        <v>29.867014589248996</v>
      </c>
      <c r="S108" s="5">
        <f t="shared" si="11"/>
        <v>0</v>
      </c>
      <c r="T108" s="17">
        <f t="shared" si="15"/>
        <v>0</v>
      </c>
    </row>
    <row r="109" spans="1:20" x14ac:dyDescent="0.25">
      <c r="A109" s="24">
        <v>42495.333333333336</v>
      </c>
      <c r="B109" s="10">
        <v>266.34899999999999</v>
      </c>
      <c r="C109" s="9">
        <v>9263.6182200000003</v>
      </c>
      <c r="D109" s="15">
        <v>143.79</v>
      </c>
      <c r="E109" s="15">
        <v>5001.0160000000005</v>
      </c>
      <c r="F109" s="10">
        <f t="shared" si="12"/>
        <v>122.559</v>
      </c>
      <c r="G109" s="9">
        <f t="shared" si="12"/>
        <v>4262.6022199999998</v>
      </c>
      <c r="H109" s="23">
        <v>0</v>
      </c>
      <c r="I109" s="23">
        <f t="shared" si="13"/>
        <v>122.559</v>
      </c>
      <c r="J109" s="16">
        <f t="shared" si="10"/>
        <v>34.780001631867101</v>
      </c>
      <c r="K109" s="85"/>
      <c r="L109" s="86"/>
      <c r="M109" s="16">
        <f t="shared" si="18"/>
        <v>0</v>
      </c>
      <c r="N109" s="16">
        <f t="shared" si="18"/>
        <v>29.867014589248996</v>
      </c>
      <c r="O109" s="16">
        <f t="shared" si="18"/>
        <v>23.416383271298283</v>
      </c>
      <c r="P109" s="16">
        <f t="shared" si="18"/>
        <v>25.536217443204016</v>
      </c>
      <c r="Q109" s="16">
        <f t="shared" si="18"/>
        <v>24.619133281560593</v>
      </c>
      <c r="R109" s="16">
        <f t="shared" si="14"/>
        <v>29.867014589248996</v>
      </c>
      <c r="S109" s="5">
        <f t="shared" si="11"/>
        <v>4.9129870426181057</v>
      </c>
      <c r="T109" s="17">
        <f t="shared" si="15"/>
        <v>602.13077895623246</v>
      </c>
    </row>
    <row r="110" spans="1:20" x14ac:dyDescent="0.25">
      <c r="A110" s="24">
        <v>42495.375</v>
      </c>
      <c r="B110" s="10">
        <v>146.32900000000001</v>
      </c>
      <c r="C110" s="9">
        <v>4201.1055900000001</v>
      </c>
      <c r="D110" s="15">
        <v>132.72499999999999</v>
      </c>
      <c r="E110" s="15">
        <v>3810.5350000000003</v>
      </c>
      <c r="F110" s="10">
        <f t="shared" si="12"/>
        <v>13.604000000000013</v>
      </c>
      <c r="G110" s="9">
        <f t="shared" si="12"/>
        <v>390.57058999999981</v>
      </c>
      <c r="H110" s="23">
        <v>0</v>
      </c>
      <c r="I110" s="23">
        <f t="shared" si="13"/>
        <v>13.604000000000013</v>
      </c>
      <c r="J110" s="16">
        <f t="shared" si="10"/>
        <v>28.709981623052002</v>
      </c>
      <c r="K110" s="85"/>
      <c r="L110" s="86"/>
      <c r="M110" s="16">
        <f t="shared" si="18"/>
        <v>0</v>
      </c>
      <c r="N110" s="16">
        <f t="shared" si="18"/>
        <v>29.867014589248996</v>
      </c>
      <c r="O110" s="16">
        <f t="shared" si="18"/>
        <v>23.416383271298283</v>
      </c>
      <c r="P110" s="16">
        <f t="shared" si="18"/>
        <v>25.536217443204016</v>
      </c>
      <c r="Q110" s="16">
        <f t="shared" si="18"/>
        <v>24.619133281560593</v>
      </c>
      <c r="R110" s="16">
        <f t="shared" si="14"/>
        <v>29.867014589248996</v>
      </c>
      <c r="S110" s="5">
        <f t="shared" si="11"/>
        <v>0</v>
      </c>
      <c r="T110" s="17">
        <f t="shared" si="15"/>
        <v>0</v>
      </c>
    </row>
    <row r="111" spans="1:20" x14ac:dyDescent="0.25">
      <c r="A111" s="24">
        <v>42495.416666666664</v>
      </c>
      <c r="B111" s="10">
        <v>118.913</v>
      </c>
      <c r="C111" s="9">
        <v>3440.1530899999998</v>
      </c>
      <c r="D111" s="15">
        <v>109.28</v>
      </c>
      <c r="E111" s="15">
        <v>3161.4650000000001</v>
      </c>
      <c r="F111" s="10">
        <f t="shared" si="12"/>
        <v>9.6329999999999956</v>
      </c>
      <c r="G111" s="9">
        <f t="shared" si="12"/>
        <v>278.68808999999965</v>
      </c>
      <c r="H111" s="23">
        <v>0</v>
      </c>
      <c r="I111" s="23">
        <f t="shared" si="13"/>
        <v>9.6329999999999956</v>
      </c>
      <c r="J111" s="16">
        <f t="shared" si="10"/>
        <v>28.930560573030185</v>
      </c>
      <c r="K111" s="85"/>
      <c r="L111" s="86"/>
      <c r="M111" s="16">
        <f t="shared" si="18"/>
        <v>0</v>
      </c>
      <c r="N111" s="16">
        <f t="shared" si="18"/>
        <v>29.867014589248996</v>
      </c>
      <c r="O111" s="16">
        <f t="shared" si="18"/>
        <v>23.416383271298283</v>
      </c>
      <c r="P111" s="16">
        <f t="shared" si="18"/>
        <v>25.536217443204016</v>
      </c>
      <c r="Q111" s="16">
        <f t="shared" si="18"/>
        <v>24.619133281560593</v>
      </c>
      <c r="R111" s="16">
        <f t="shared" si="14"/>
        <v>29.867014589248996</v>
      </c>
      <c r="S111" s="5">
        <f t="shared" si="11"/>
        <v>0</v>
      </c>
      <c r="T111" s="17">
        <f t="shared" si="15"/>
        <v>0</v>
      </c>
    </row>
    <row r="112" spans="1:20" x14ac:dyDescent="0.25">
      <c r="A112" s="24">
        <v>42495.458333333336</v>
      </c>
      <c r="B112" s="10">
        <v>163.43</v>
      </c>
      <c r="C112" s="9">
        <v>4223.0312000000004</v>
      </c>
      <c r="D112" s="10">
        <v>0</v>
      </c>
      <c r="E112" s="9">
        <v>0</v>
      </c>
      <c r="F112" s="10">
        <f t="shared" si="12"/>
        <v>163.43</v>
      </c>
      <c r="G112" s="9">
        <f t="shared" si="12"/>
        <v>4223.0312000000004</v>
      </c>
      <c r="H112" s="23">
        <v>0</v>
      </c>
      <c r="I112" s="23">
        <f t="shared" si="13"/>
        <v>163.43</v>
      </c>
      <c r="J112" s="16">
        <f t="shared" si="10"/>
        <v>25.84</v>
      </c>
      <c r="K112" s="85"/>
      <c r="L112" s="86"/>
      <c r="M112" s="16">
        <f t="shared" si="18"/>
        <v>0</v>
      </c>
      <c r="N112" s="16">
        <f t="shared" si="18"/>
        <v>29.867014589248996</v>
      </c>
      <c r="O112" s="16">
        <f t="shared" si="18"/>
        <v>23.416383271298283</v>
      </c>
      <c r="P112" s="16">
        <f t="shared" si="18"/>
        <v>25.536217443204016</v>
      </c>
      <c r="Q112" s="16">
        <f t="shared" si="18"/>
        <v>24.619133281560593</v>
      </c>
      <c r="R112" s="16">
        <f t="shared" si="14"/>
        <v>29.867014589248996</v>
      </c>
      <c r="S112" s="5">
        <f t="shared" si="11"/>
        <v>0</v>
      </c>
      <c r="T112" s="17">
        <f t="shared" si="15"/>
        <v>0</v>
      </c>
    </row>
    <row r="113" spans="1:20" x14ac:dyDescent="0.25">
      <c r="A113" s="24">
        <v>42495.5</v>
      </c>
      <c r="B113" s="10">
        <v>124.94799999999999</v>
      </c>
      <c r="C113" s="9">
        <v>3694.71236</v>
      </c>
      <c r="D113" s="10">
        <v>97.222999999999999</v>
      </c>
      <c r="E113" s="9">
        <v>2874.8740000000003</v>
      </c>
      <c r="F113" s="10">
        <f t="shared" si="12"/>
        <v>27.724999999999994</v>
      </c>
      <c r="G113" s="9">
        <f t="shared" si="12"/>
        <v>819.83835999999974</v>
      </c>
      <c r="H113" s="23">
        <v>0</v>
      </c>
      <c r="I113" s="23">
        <f t="shared" si="13"/>
        <v>27.724999999999994</v>
      </c>
      <c r="J113" s="16">
        <f t="shared" si="10"/>
        <v>29.570364652840393</v>
      </c>
      <c r="K113" s="85"/>
      <c r="L113" s="86"/>
      <c r="M113" s="16">
        <f t="shared" si="18"/>
        <v>0</v>
      </c>
      <c r="N113" s="16">
        <f t="shared" si="18"/>
        <v>29.867014589248996</v>
      </c>
      <c r="O113" s="16">
        <f t="shared" si="18"/>
        <v>23.416383271298283</v>
      </c>
      <c r="P113" s="16">
        <f t="shared" si="18"/>
        <v>25.536217443204016</v>
      </c>
      <c r="Q113" s="16">
        <f t="shared" si="18"/>
        <v>24.619133281560593</v>
      </c>
      <c r="R113" s="16">
        <f t="shared" si="14"/>
        <v>29.867014589248996</v>
      </c>
      <c r="S113" s="5">
        <f t="shared" si="11"/>
        <v>0</v>
      </c>
      <c r="T113" s="17">
        <f t="shared" si="15"/>
        <v>0</v>
      </c>
    </row>
    <row r="114" spans="1:20" x14ac:dyDescent="0.25">
      <c r="A114" s="24">
        <v>42495.541666666664</v>
      </c>
      <c r="B114" s="10">
        <v>155.04499999999999</v>
      </c>
      <c r="C114" s="9">
        <v>4159.8573500000002</v>
      </c>
      <c r="D114" s="15">
        <v>73.66</v>
      </c>
      <c r="E114" s="15">
        <v>1976.2910000000002</v>
      </c>
      <c r="F114" s="10">
        <f t="shared" si="12"/>
        <v>81.384999999999991</v>
      </c>
      <c r="G114" s="9">
        <f t="shared" si="12"/>
        <v>2183.5663500000001</v>
      </c>
      <c r="H114" s="23">
        <v>0</v>
      </c>
      <c r="I114" s="23">
        <f t="shared" si="13"/>
        <v>81.384999999999991</v>
      </c>
      <c r="J114" s="16">
        <f t="shared" si="10"/>
        <v>26.830083553480375</v>
      </c>
      <c r="K114" s="85"/>
      <c r="L114" s="86"/>
      <c r="M114" s="16">
        <f t="shared" si="18"/>
        <v>0</v>
      </c>
      <c r="N114" s="16">
        <f t="shared" si="18"/>
        <v>29.867014589248996</v>
      </c>
      <c r="O114" s="16">
        <f t="shared" si="18"/>
        <v>23.416383271298283</v>
      </c>
      <c r="P114" s="16">
        <f t="shared" si="18"/>
        <v>25.536217443204016</v>
      </c>
      <c r="Q114" s="16">
        <f t="shared" si="18"/>
        <v>24.619133281560593</v>
      </c>
      <c r="R114" s="16">
        <f t="shared" si="14"/>
        <v>29.867014589248996</v>
      </c>
      <c r="S114" s="5">
        <f t="shared" si="11"/>
        <v>0</v>
      </c>
      <c r="T114" s="17">
        <f t="shared" si="15"/>
        <v>0</v>
      </c>
    </row>
    <row r="115" spans="1:20" x14ac:dyDescent="0.25">
      <c r="A115" s="24">
        <v>42495.583333333336</v>
      </c>
      <c r="B115" s="10">
        <v>84.257999999999996</v>
      </c>
      <c r="C115" s="9">
        <v>2212.61508</v>
      </c>
      <c r="D115" s="15">
        <v>0</v>
      </c>
      <c r="E115" s="15">
        <v>0</v>
      </c>
      <c r="F115" s="10">
        <f t="shared" si="12"/>
        <v>84.257999999999996</v>
      </c>
      <c r="G115" s="9">
        <f t="shared" si="12"/>
        <v>2212.61508</v>
      </c>
      <c r="H115" s="23">
        <v>0</v>
      </c>
      <c r="I115" s="23">
        <f t="shared" si="13"/>
        <v>84.257999999999996</v>
      </c>
      <c r="J115" s="16">
        <f t="shared" si="10"/>
        <v>26.26</v>
      </c>
      <c r="K115" s="85"/>
      <c r="L115" s="86"/>
      <c r="M115" s="16">
        <f t="shared" si="18"/>
        <v>0</v>
      </c>
      <c r="N115" s="16">
        <f t="shared" si="18"/>
        <v>29.867014589248996</v>
      </c>
      <c r="O115" s="16">
        <f t="shared" si="18"/>
        <v>23.416383271298283</v>
      </c>
      <c r="P115" s="16">
        <f t="shared" si="18"/>
        <v>25.536217443204016</v>
      </c>
      <c r="Q115" s="16">
        <f t="shared" si="18"/>
        <v>24.619133281560593</v>
      </c>
      <c r="R115" s="16">
        <f t="shared" si="14"/>
        <v>29.867014589248996</v>
      </c>
      <c r="S115" s="5">
        <f t="shared" si="11"/>
        <v>0</v>
      </c>
      <c r="T115" s="17">
        <f t="shared" si="15"/>
        <v>0</v>
      </c>
    </row>
    <row r="116" spans="1:20" x14ac:dyDescent="0.25">
      <c r="A116" s="24">
        <v>42495.625</v>
      </c>
      <c r="B116" s="10">
        <v>81.432000000000002</v>
      </c>
      <c r="C116" s="9">
        <v>2068.3728000000001</v>
      </c>
      <c r="D116" s="15">
        <v>0</v>
      </c>
      <c r="E116" s="15">
        <v>0</v>
      </c>
      <c r="F116" s="10">
        <f t="shared" si="12"/>
        <v>81.432000000000002</v>
      </c>
      <c r="G116" s="9">
        <f t="shared" si="12"/>
        <v>2068.3728000000001</v>
      </c>
      <c r="H116" s="23">
        <v>0</v>
      </c>
      <c r="I116" s="23">
        <f t="shared" si="13"/>
        <v>81.432000000000002</v>
      </c>
      <c r="J116" s="16">
        <f t="shared" si="10"/>
        <v>25.400000000000002</v>
      </c>
      <c r="K116" s="85"/>
      <c r="L116" s="86"/>
      <c r="M116" s="16">
        <f t="shared" si="18"/>
        <v>0</v>
      </c>
      <c r="N116" s="16">
        <f t="shared" si="18"/>
        <v>29.867014589248996</v>
      </c>
      <c r="O116" s="16">
        <f t="shared" si="18"/>
        <v>23.416383271298283</v>
      </c>
      <c r="P116" s="16">
        <f t="shared" si="18"/>
        <v>25.536217443204016</v>
      </c>
      <c r="Q116" s="16">
        <f t="shared" si="18"/>
        <v>24.619133281560593</v>
      </c>
      <c r="R116" s="16">
        <f t="shared" si="14"/>
        <v>29.867014589248996</v>
      </c>
      <c r="S116" s="5">
        <f t="shared" si="11"/>
        <v>0</v>
      </c>
      <c r="T116" s="17">
        <f t="shared" si="15"/>
        <v>0</v>
      </c>
    </row>
    <row r="117" spans="1:20" x14ac:dyDescent="0.25">
      <c r="A117" s="24">
        <v>42495.666666666664</v>
      </c>
      <c r="B117" s="10">
        <v>72.906000000000006</v>
      </c>
      <c r="C117" s="9">
        <v>1844.5218</v>
      </c>
      <c r="D117" s="15">
        <v>0</v>
      </c>
      <c r="E117" s="15">
        <v>0</v>
      </c>
      <c r="F117" s="10">
        <f t="shared" si="12"/>
        <v>72.906000000000006</v>
      </c>
      <c r="G117" s="9">
        <f t="shared" si="12"/>
        <v>1844.5218</v>
      </c>
      <c r="H117" s="23">
        <v>0</v>
      </c>
      <c r="I117" s="23">
        <f t="shared" si="13"/>
        <v>72.906000000000006</v>
      </c>
      <c r="J117" s="16">
        <f t="shared" si="10"/>
        <v>25.299999999999997</v>
      </c>
      <c r="K117" s="85"/>
      <c r="L117" s="86"/>
      <c r="M117" s="16">
        <f t="shared" si="18"/>
        <v>0</v>
      </c>
      <c r="N117" s="16">
        <f t="shared" si="18"/>
        <v>29.867014589248996</v>
      </c>
      <c r="O117" s="16">
        <f t="shared" si="18"/>
        <v>23.416383271298283</v>
      </c>
      <c r="P117" s="16">
        <f t="shared" si="18"/>
        <v>25.536217443204016</v>
      </c>
      <c r="Q117" s="16">
        <f t="shared" si="18"/>
        <v>24.619133281560593</v>
      </c>
      <c r="R117" s="16">
        <f t="shared" si="14"/>
        <v>29.867014589248996</v>
      </c>
      <c r="S117" s="5">
        <f t="shared" si="11"/>
        <v>0</v>
      </c>
      <c r="T117" s="17">
        <f t="shared" si="15"/>
        <v>0</v>
      </c>
    </row>
    <row r="118" spans="1:20" x14ac:dyDescent="0.25">
      <c r="A118" s="24">
        <v>42495.708333333336</v>
      </c>
      <c r="B118" s="10">
        <v>119.322</v>
      </c>
      <c r="C118" s="9">
        <v>2991.40254</v>
      </c>
      <c r="D118" s="15">
        <v>0</v>
      </c>
      <c r="E118" s="15">
        <v>0</v>
      </c>
      <c r="F118" s="10">
        <f t="shared" si="12"/>
        <v>119.322</v>
      </c>
      <c r="G118" s="9">
        <f t="shared" si="12"/>
        <v>2991.40254</v>
      </c>
      <c r="H118" s="23">
        <v>0</v>
      </c>
      <c r="I118" s="23">
        <f t="shared" si="13"/>
        <v>119.322</v>
      </c>
      <c r="J118" s="16">
        <f t="shared" si="10"/>
        <v>25.07</v>
      </c>
      <c r="K118" s="85"/>
      <c r="L118" s="86"/>
      <c r="M118" s="16">
        <f t="shared" si="18"/>
        <v>0</v>
      </c>
      <c r="N118" s="16">
        <f t="shared" si="18"/>
        <v>29.867014589248996</v>
      </c>
      <c r="O118" s="16">
        <f t="shared" si="18"/>
        <v>23.416383271298283</v>
      </c>
      <c r="P118" s="16">
        <f t="shared" si="18"/>
        <v>25.536217443204016</v>
      </c>
      <c r="Q118" s="16">
        <f t="shared" si="18"/>
        <v>24.619133281560593</v>
      </c>
      <c r="R118" s="16">
        <f t="shared" si="14"/>
        <v>29.867014589248996</v>
      </c>
      <c r="S118" s="5">
        <f t="shared" si="11"/>
        <v>0</v>
      </c>
      <c r="T118" s="17">
        <f t="shared" si="15"/>
        <v>0</v>
      </c>
    </row>
    <row r="119" spans="1:20" x14ac:dyDescent="0.25">
      <c r="A119" s="24">
        <v>42495.75</v>
      </c>
      <c r="B119" s="10">
        <v>99.93</v>
      </c>
      <c r="C119" s="9">
        <v>2549.2143000000001</v>
      </c>
      <c r="D119" s="15">
        <v>0</v>
      </c>
      <c r="E119" s="15">
        <v>0</v>
      </c>
      <c r="F119" s="10">
        <f t="shared" si="12"/>
        <v>99.93</v>
      </c>
      <c r="G119" s="9">
        <f t="shared" si="12"/>
        <v>2549.2143000000001</v>
      </c>
      <c r="H119" s="23">
        <v>0</v>
      </c>
      <c r="I119" s="23">
        <f t="shared" si="13"/>
        <v>99.93</v>
      </c>
      <c r="J119" s="16">
        <f t="shared" si="10"/>
        <v>25.509999999999998</v>
      </c>
      <c r="K119" s="85"/>
      <c r="L119" s="86"/>
      <c r="M119" s="16">
        <f t="shared" si="18"/>
        <v>0</v>
      </c>
      <c r="N119" s="16">
        <f t="shared" si="18"/>
        <v>29.867014589248996</v>
      </c>
      <c r="O119" s="16">
        <f t="shared" si="18"/>
        <v>23.416383271298283</v>
      </c>
      <c r="P119" s="16">
        <f t="shared" si="18"/>
        <v>25.536217443204016</v>
      </c>
      <c r="Q119" s="16">
        <f t="shared" si="18"/>
        <v>24.619133281560593</v>
      </c>
      <c r="R119" s="16">
        <f t="shared" si="14"/>
        <v>29.867014589248996</v>
      </c>
      <c r="S119" s="5">
        <f t="shared" si="11"/>
        <v>0</v>
      </c>
      <c r="T119" s="17">
        <f t="shared" si="15"/>
        <v>0</v>
      </c>
    </row>
    <row r="120" spans="1:20" x14ac:dyDescent="0.25">
      <c r="A120" s="24">
        <v>42495.791666666664</v>
      </c>
      <c r="B120" s="10">
        <v>89.72</v>
      </c>
      <c r="C120" s="9">
        <v>2250.1776</v>
      </c>
      <c r="D120" s="15">
        <v>0</v>
      </c>
      <c r="E120" s="15">
        <v>0</v>
      </c>
      <c r="F120" s="10">
        <f t="shared" si="12"/>
        <v>89.72</v>
      </c>
      <c r="G120" s="9">
        <f t="shared" si="12"/>
        <v>2250.1776</v>
      </c>
      <c r="H120" s="23">
        <v>0</v>
      </c>
      <c r="I120" s="23">
        <f t="shared" si="13"/>
        <v>89.72</v>
      </c>
      <c r="J120" s="16">
        <f t="shared" si="10"/>
        <v>25.080000000000002</v>
      </c>
      <c r="K120" s="85"/>
      <c r="L120" s="86"/>
      <c r="M120" s="16">
        <f t="shared" ref="M120:Q135" si="19">M119</f>
        <v>0</v>
      </c>
      <c r="N120" s="16">
        <f t="shared" si="19"/>
        <v>29.867014589248996</v>
      </c>
      <c r="O120" s="16">
        <f t="shared" si="19"/>
        <v>23.416383271298283</v>
      </c>
      <c r="P120" s="16">
        <f t="shared" si="19"/>
        <v>25.536217443204016</v>
      </c>
      <c r="Q120" s="16">
        <f t="shared" si="19"/>
        <v>24.619133281560593</v>
      </c>
      <c r="R120" s="16">
        <f t="shared" si="14"/>
        <v>29.867014589248996</v>
      </c>
      <c r="S120" s="5">
        <f t="shared" si="11"/>
        <v>0</v>
      </c>
      <c r="T120" s="17">
        <f t="shared" si="15"/>
        <v>0</v>
      </c>
    </row>
    <row r="121" spans="1:20" x14ac:dyDescent="0.25">
      <c r="A121" s="24">
        <v>42495.833333333336</v>
      </c>
      <c r="B121" s="10">
        <v>92.456000000000003</v>
      </c>
      <c r="C121" s="9">
        <v>2235.58608</v>
      </c>
      <c r="D121" s="15">
        <v>0</v>
      </c>
      <c r="E121" s="15">
        <v>0</v>
      </c>
      <c r="F121" s="10">
        <f t="shared" si="12"/>
        <v>92.456000000000003</v>
      </c>
      <c r="G121" s="9">
        <f t="shared" si="12"/>
        <v>2235.58608</v>
      </c>
      <c r="H121" s="23">
        <v>0</v>
      </c>
      <c r="I121" s="23">
        <f t="shared" si="13"/>
        <v>92.456000000000003</v>
      </c>
      <c r="J121" s="16">
        <f t="shared" si="10"/>
        <v>24.18</v>
      </c>
      <c r="K121" s="85"/>
      <c r="L121" s="86"/>
      <c r="M121" s="16">
        <f t="shared" si="19"/>
        <v>0</v>
      </c>
      <c r="N121" s="16">
        <f t="shared" si="19"/>
        <v>29.867014589248996</v>
      </c>
      <c r="O121" s="16">
        <f t="shared" si="19"/>
        <v>23.416383271298283</v>
      </c>
      <c r="P121" s="16">
        <f t="shared" si="19"/>
        <v>25.536217443204016</v>
      </c>
      <c r="Q121" s="16">
        <f t="shared" si="19"/>
        <v>24.619133281560593</v>
      </c>
      <c r="R121" s="16">
        <f t="shared" si="14"/>
        <v>29.867014589248996</v>
      </c>
      <c r="S121" s="5">
        <f t="shared" si="11"/>
        <v>0</v>
      </c>
      <c r="T121" s="17">
        <f t="shared" si="15"/>
        <v>0</v>
      </c>
    </row>
    <row r="122" spans="1:20" x14ac:dyDescent="0.25">
      <c r="A122" s="24">
        <v>42495.875</v>
      </c>
      <c r="B122" s="10">
        <v>204.72</v>
      </c>
      <c r="C122" s="9">
        <v>5324.7672000000002</v>
      </c>
      <c r="D122" s="15">
        <v>18.627000000000002</v>
      </c>
      <c r="E122" s="15">
        <v>484.48900000000003</v>
      </c>
      <c r="F122" s="10">
        <f t="shared" si="12"/>
        <v>186.09299999999999</v>
      </c>
      <c r="G122" s="9">
        <f t="shared" si="12"/>
        <v>4840.2782000000007</v>
      </c>
      <c r="H122" s="23">
        <v>0</v>
      </c>
      <c r="I122" s="23">
        <f t="shared" si="13"/>
        <v>186.09299999999999</v>
      </c>
      <c r="J122" s="16">
        <f t="shared" si="10"/>
        <v>26.009996077230205</v>
      </c>
      <c r="K122" s="85"/>
      <c r="L122" s="86"/>
      <c r="M122" s="16">
        <f t="shared" si="19"/>
        <v>0</v>
      </c>
      <c r="N122" s="16">
        <f t="shared" si="19"/>
        <v>29.867014589248996</v>
      </c>
      <c r="O122" s="16">
        <f t="shared" si="19"/>
        <v>23.416383271298283</v>
      </c>
      <c r="P122" s="16">
        <f t="shared" si="19"/>
        <v>25.536217443204016</v>
      </c>
      <c r="Q122" s="16">
        <f t="shared" si="19"/>
        <v>24.619133281560593</v>
      </c>
      <c r="R122" s="16">
        <f t="shared" si="14"/>
        <v>29.867014589248996</v>
      </c>
      <c r="S122" s="5">
        <f t="shared" si="11"/>
        <v>0</v>
      </c>
      <c r="T122" s="17">
        <f t="shared" si="15"/>
        <v>0</v>
      </c>
    </row>
    <row r="123" spans="1:20" x14ac:dyDescent="0.25">
      <c r="A123" s="24">
        <v>42495.916666666664</v>
      </c>
      <c r="B123" s="10">
        <v>181.73500000000001</v>
      </c>
      <c r="C123" s="9">
        <v>4579.7219999999998</v>
      </c>
      <c r="D123" s="15">
        <v>0</v>
      </c>
      <c r="E123" s="15">
        <v>0</v>
      </c>
      <c r="F123" s="10">
        <f t="shared" si="12"/>
        <v>181.73500000000001</v>
      </c>
      <c r="G123" s="9">
        <f t="shared" si="12"/>
        <v>4579.7219999999998</v>
      </c>
      <c r="H123" s="23">
        <v>0</v>
      </c>
      <c r="I123" s="23">
        <f t="shared" si="13"/>
        <v>181.73500000000001</v>
      </c>
      <c r="J123" s="16">
        <f t="shared" si="10"/>
        <v>25.199999999999996</v>
      </c>
      <c r="K123" s="85"/>
      <c r="L123" s="86"/>
      <c r="M123" s="16">
        <f t="shared" si="19"/>
        <v>0</v>
      </c>
      <c r="N123" s="16">
        <f t="shared" si="19"/>
        <v>29.867014589248996</v>
      </c>
      <c r="O123" s="16">
        <f t="shared" si="19"/>
        <v>23.416383271298283</v>
      </c>
      <c r="P123" s="16">
        <f t="shared" si="19"/>
        <v>25.536217443204016</v>
      </c>
      <c r="Q123" s="16">
        <f t="shared" si="19"/>
        <v>24.619133281560593</v>
      </c>
      <c r="R123" s="16">
        <f t="shared" si="14"/>
        <v>29.867014589248996</v>
      </c>
      <c r="S123" s="5">
        <f t="shared" si="11"/>
        <v>0</v>
      </c>
      <c r="T123" s="17">
        <f t="shared" si="15"/>
        <v>0</v>
      </c>
    </row>
    <row r="124" spans="1:20" x14ac:dyDescent="0.25">
      <c r="A124" s="24">
        <v>42495.958333333336</v>
      </c>
      <c r="B124" s="10">
        <v>93.216999999999999</v>
      </c>
      <c r="C124" s="9">
        <v>2066.75072</v>
      </c>
      <c r="D124" s="15">
        <v>0</v>
      </c>
      <c r="E124" s="15">
        <v>0</v>
      </c>
      <c r="F124" s="10">
        <f t="shared" si="12"/>
        <v>93.216999999999999</v>
      </c>
      <c r="G124" s="9">
        <f t="shared" si="12"/>
        <v>2066.75072</v>
      </c>
      <c r="H124" s="23">
        <v>0</v>
      </c>
      <c r="I124" s="23">
        <f t="shared" si="13"/>
        <v>93.216999999999999</v>
      </c>
      <c r="J124" s="16">
        <f t="shared" si="10"/>
        <v>22.171392771704731</v>
      </c>
      <c r="K124" s="85"/>
      <c r="L124" s="86"/>
      <c r="M124" s="16">
        <f t="shared" si="19"/>
        <v>0</v>
      </c>
      <c r="N124" s="16">
        <f t="shared" si="19"/>
        <v>29.867014589248996</v>
      </c>
      <c r="O124" s="16">
        <f t="shared" si="19"/>
        <v>23.416383271298283</v>
      </c>
      <c r="P124" s="16">
        <f t="shared" si="19"/>
        <v>25.536217443204016</v>
      </c>
      <c r="Q124" s="16">
        <f t="shared" si="19"/>
        <v>24.619133281560593</v>
      </c>
      <c r="R124" s="16">
        <f t="shared" si="14"/>
        <v>29.867014589248996</v>
      </c>
      <c r="S124" s="5">
        <f t="shared" si="11"/>
        <v>0</v>
      </c>
      <c r="T124" s="17">
        <f t="shared" si="15"/>
        <v>0</v>
      </c>
    </row>
    <row r="125" spans="1:20" x14ac:dyDescent="0.25">
      <c r="A125" s="24">
        <v>42496</v>
      </c>
      <c r="B125" s="10">
        <v>160.80000000000001</v>
      </c>
      <c r="C125" s="9">
        <v>3172.5839999999998</v>
      </c>
      <c r="D125" s="15">
        <v>0</v>
      </c>
      <c r="E125" s="15">
        <v>0</v>
      </c>
      <c r="F125" s="10">
        <f t="shared" si="12"/>
        <v>160.80000000000001</v>
      </c>
      <c r="G125" s="9">
        <f t="shared" si="12"/>
        <v>3172.5839999999998</v>
      </c>
      <c r="H125" s="23">
        <v>0</v>
      </c>
      <c r="I125" s="23">
        <f t="shared" si="13"/>
        <v>160.80000000000001</v>
      </c>
      <c r="J125" s="16">
        <f t="shared" si="10"/>
        <v>19.729999999999997</v>
      </c>
      <c r="K125" s="85"/>
      <c r="L125" s="86"/>
      <c r="M125" s="16">
        <f t="shared" si="19"/>
        <v>0</v>
      </c>
      <c r="N125" s="16">
        <f t="shared" si="19"/>
        <v>29.867014589248996</v>
      </c>
      <c r="O125" s="16">
        <f t="shared" si="19"/>
        <v>23.416383271298283</v>
      </c>
      <c r="P125" s="16">
        <f t="shared" si="19"/>
        <v>25.536217443204016</v>
      </c>
      <c r="Q125" s="16">
        <f t="shared" si="19"/>
        <v>24.619133281560593</v>
      </c>
      <c r="R125" s="16">
        <f t="shared" si="14"/>
        <v>29.867014589248996</v>
      </c>
      <c r="S125" s="5">
        <f t="shared" si="11"/>
        <v>0</v>
      </c>
      <c r="T125" s="17">
        <f t="shared" si="15"/>
        <v>0</v>
      </c>
    </row>
    <row r="126" spans="1:20" x14ac:dyDescent="0.25">
      <c r="A126" s="24">
        <v>42496.041666666664</v>
      </c>
      <c r="B126" s="10">
        <v>152.68699999999998</v>
      </c>
      <c r="C126" s="9">
        <v>2844.0849269999999</v>
      </c>
      <c r="D126" s="10">
        <v>0</v>
      </c>
      <c r="E126" s="9">
        <v>0</v>
      </c>
      <c r="F126" s="10">
        <f t="shared" si="12"/>
        <v>152.68699999999998</v>
      </c>
      <c r="G126" s="9">
        <f t="shared" si="12"/>
        <v>2844.0849269999999</v>
      </c>
      <c r="H126" s="23">
        <v>0</v>
      </c>
      <c r="I126" s="23">
        <f t="shared" si="13"/>
        <v>152.68699999999998</v>
      </c>
      <c r="J126" s="16">
        <f t="shared" si="10"/>
        <v>18.626896376246833</v>
      </c>
      <c r="K126" s="87"/>
      <c r="L126" s="86"/>
      <c r="M126" s="16">
        <f t="shared" si="19"/>
        <v>0</v>
      </c>
      <c r="N126" s="16">
        <f t="shared" si="19"/>
        <v>29.867014589248996</v>
      </c>
      <c r="O126" s="16">
        <f t="shared" si="19"/>
        <v>23.416383271298283</v>
      </c>
      <c r="P126" s="16">
        <f t="shared" si="19"/>
        <v>25.536217443204016</v>
      </c>
      <c r="Q126" s="16">
        <f t="shared" si="19"/>
        <v>24.619133281560593</v>
      </c>
      <c r="R126" s="16">
        <f t="shared" si="14"/>
        <v>29.867014589248996</v>
      </c>
      <c r="S126" s="5">
        <f t="shared" si="11"/>
        <v>0</v>
      </c>
      <c r="T126" s="17">
        <f t="shared" si="15"/>
        <v>0</v>
      </c>
    </row>
    <row r="127" spans="1:20" x14ac:dyDescent="0.25">
      <c r="A127" s="24">
        <v>42496.083333333336</v>
      </c>
      <c r="B127" s="10">
        <v>151.25399999999999</v>
      </c>
      <c r="C127" s="9">
        <v>2758.3354800000002</v>
      </c>
      <c r="D127" s="10">
        <v>0</v>
      </c>
      <c r="E127" s="9">
        <v>0</v>
      </c>
      <c r="F127" s="10">
        <f t="shared" si="12"/>
        <v>151.25399999999999</v>
      </c>
      <c r="G127" s="9">
        <f t="shared" si="12"/>
        <v>2758.3354800000002</v>
      </c>
      <c r="H127" s="23">
        <v>0</v>
      </c>
      <c r="I127" s="23">
        <f t="shared" si="13"/>
        <v>151.25399999999999</v>
      </c>
      <c r="J127" s="16">
        <f t="shared" si="10"/>
        <v>18.236446507199812</v>
      </c>
      <c r="K127" s="87"/>
      <c r="L127" s="86"/>
      <c r="M127" s="16">
        <f t="shared" si="19"/>
        <v>0</v>
      </c>
      <c r="N127" s="16">
        <f t="shared" si="19"/>
        <v>29.867014589248996</v>
      </c>
      <c r="O127" s="16">
        <f t="shared" si="19"/>
        <v>23.416383271298283</v>
      </c>
      <c r="P127" s="16">
        <f t="shared" si="19"/>
        <v>25.536217443204016</v>
      </c>
      <c r="Q127" s="16">
        <f t="shared" si="19"/>
        <v>24.619133281560593</v>
      </c>
      <c r="R127" s="16">
        <f t="shared" si="14"/>
        <v>29.867014589248996</v>
      </c>
      <c r="S127" s="5">
        <f t="shared" si="11"/>
        <v>0</v>
      </c>
      <c r="T127" s="17">
        <f t="shared" si="15"/>
        <v>0</v>
      </c>
    </row>
    <row r="128" spans="1:20" x14ac:dyDescent="0.25">
      <c r="A128" s="24">
        <v>42496.125</v>
      </c>
      <c r="B128" s="10">
        <v>148.85</v>
      </c>
      <c r="C128" s="9">
        <v>2531.9385000000002</v>
      </c>
      <c r="D128" s="10">
        <v>0</v>
      </c>
      <c r="E128" s="9">
        <v>0</v>
      </c>
      <c r="F128" s="10">
        <f t="shared" si="12"/>
        <v>148.85</v>
      </c>
      <c r="G128" s="9">
        <f t="shared" si="12"/>
        <v>2531.9385000000002</v>
      </c>
      <c r="H128" s="23">
        <v>0</v>
      </c>
      <c r="I128" s="23">
        <f t="shared" si="13"/>
        <v>148.85</v>
      </c>
      <c r="J128" s="16">
        <f t="shared" si="10"/>
        <v>17.010000000000002</v>
      </c>
      <c r="K128" s="87"/>
      <c r="L128" s="86"/>
      <c r="M128" s="16">
        <f t="shared" si="19"/>
        <v>0</v>
      </c>
      <c r="N128" s="16">
        <f t="shared" si="19"/>
        <v>29.867014589248996</v>
      </c>
      <c r="O128" s="16">
        <f t="shared" si="19"/>
        <v>23.416383271298283</v>
      </c>
      <c r="P128" s="16">
        <f t="shared" si="19"/>
        <v>25.536217443204016</v>
      </c>
      <c r="Q128" s="16">
        <f t="shared" si="19"/>
        <v>24.619133281560593</v>
      </c>
      <c r="R128" s="16">
        <f t="shared" si="14"/>
        <v>29.867014589248996</v>
      </c>
      <c r="S128" s="5">
        <f t="shared" si="11"/>
        <v>0</v>
      </c>
      <c r="T128" s="17">
        <f t="shared" si="15"/>
        <v>0</v>
      </c>
    </row>
    <row r="129" spans="1:20" x14ac:dyDescent="0.25">
      <c r="A129" s="24">
        <v>42496.166666666664</v>
      </c>
      <c r="B129" s="10">
        <v>153.90699999999998</v>
      </c>
      <c r="C129" s="9">
        <v>2602.5047459999996</v>
      </c>
      <c r="D129" s="10">
        <v>0</v>
      </c>
      <c r="E129" s="9">
        <v>0</v>
      </c>
      <c r="F129" s="10">
        <f t="shared" si="12"/>
        <v>153.90699999999998</v>
      </c>
      <c r="G129" s="9">
        <f t="shared" si="12"/>
        <v>2602.5047459999996</v>
      </c>
      <c r="H129" s="23">
        <v>0</v>
      </c>
      <c r="I129" s="23">
        <f t="shared" si="13"/>
        <v>153.90699999999998</v>
      </c>
      <c r="J129" s="16">
        <f t="shared" si="10"/>
        <v>16.909593104927001</v>
      </c>
      <c r="K129" s="87"/>
      <c r="L129" s="86"/>
      <c r="M129" s="16">
        <f t="shared" si="19"/>
        <v>0</v>
      </c>
      <c r="N129" s="16">
        <f t="shared" si="19"/>
        <v>29.867014589248996</v>
      </c>
      <c r="O129" s="16">
        <f t="shared" si="19"/>
        <v>23.416383271298283</v>
      </c>
      <c r="P129" s="16">
        <f t="shared" si="19"/>
        <v>25.536217443204016</v>
      </c>
      <c r="Q129" s="16">
        <f t="shared" si="19"/>
        <v>24.619133281560593</v>
      </c>
      <c r="R129" s="16">
        <f t="shared" si="14"/>
        <v>29.867014589248996</v>
      </c>
      <c r="S129" s="5">
        <f t="shared" si="11"/>
        <v>0</v>
      </c>
      <c r="T129" s="17">
        <f t="shared" si="15"/>
        <v>0</v>
      </c>
    </row>
    <row r="130" spans="1:20" x14ac:dyDescent="0.25">
      <c r="A130" s="24">
        <v>42496.208333333336</v>
      </c>
      <c r="B130" s="10">
        <v>149.99199999999999</v>
      </c>
      <c r="C130" s="9">
        <v>2800.68806</v>
      </c>
      <c r="D130" s="10">
        <v>0</v>
      </c>
      <c r="E130" s="9">
        <v>0</v>
      </c>
      <c r="F130" s="10">
        <f t="shared" si="12"/>
        <v>149.99199999999999</v>
      </c>
      <c r="G130" s="9">
        <f t="shared" si="12"/>
        <v>2800.68806</v>
      </c>
      <c r="H130" s="23">
        <v>0</v>
      </c>
      <c r="I130" s="23">
        <f t="shared" si="13"/>
        <v>149.99199999999999</v>
      </c>
      <c r="J130" s="16">
        <f t="shared" si="10"/>
        <v>18.672249586644622</v>
      </c>
      <c r="K130" s="87"/>
      <c r="L130" s="86"/>
      <c r="M130" s="16">
        <f t="shared" si="19"/>
        <v>0</v>
      </c>
      <c r="N130" s="16">
        <f t="shared" si="19"/>
        <v>29.867014589248996</v>
      </c>
      <c r="O130" s="16">
        <f t="shared" si="19"/>
        <v>23.416383271298283</v>
      </c>
      <c r="P130" s="16">
        <f t="shared" si="19"/>
        <v>25.536217443204016</v>
      </c>
      <c r="Q130" s="16">
        <f t="shared" si="19"/>
        <v>24.619133281560593</v>
      </c>
      <c r="R130" s="16">
        <f t="shared" si="14"/>
        <v>29.867014589248996</v>
      </c>
      <c r="S130" s="5">
        <f t="shared" si="11"/>
        <v>0</v>
      </c>
      <c r="T130" s="17">
        <f t="shared" si="15"/>
        <v>0</v>
      </c>
    </row>
    <row r="131" spans="1:20" x14ac:dyDescent="0.25">
      <c r="A131" s="24">
        <v>42496.25</v>
      </c>
      <c r="B131" s="10">
        <v>129.45699999999999</v>
      </c>
      <c r="C131" s="9">
        <v>2753.1138099999998</v>
      </c>
      <c r="D131" s="10">
        <v>0</v>
      </c>
      <c r="E131" s="9">
        <v>0</v>
      </c>
      <c r="F131" s="10">
        <f t="shared" si="12"/>
        <v>129.45699999999999</v>
      </c>
      <c r="G131" s="9">
        <f t="shared" si="12"/>
        <v>2753.1138099999998</v>
      </c>
      <c r="H131" s="23">
        <v>0</v>
      </c>
      <c r="I131" s="23">
        <f t="shared" si="13"/>
        <v>129.45699999999999</v>
      </c>
      <c r="J131" s="16">
        <f t="shared" si="10"/>
        <v>21.266627606077694</v>
      </c>
      <c r="K131" s="87"/>
      <c r="L131" s="86"/>
      <c r="M131" s="16">
        <f t="shared" si="19"/>
        <v>0</v>
      </c>
      <c r="N131" s="16">
        <f t="shared" si="19"/>
        <v>29.867014589248996</v>
      </c>
      <c r="O131" s="16">
        <f t="shared" si="19"/>
        <v>23.416383271298283</v>
      </c>
      <c r="P131" s="16">
        <f t="shared" si="19"/>
        <v>25.536217443204016</v>
      </c>
      <c r="Q131" s="16">
        <f t="shared" si="19"/>
        <v>24.619133281560593</v>
      </c>
      <c r="R131" s="16">
        <f t="shared" si="14"/>
        <v>29.867014589248996</v>
      </c>
      <c r="S131" s="5">
        <f t="shared" si="11"/>
        <v>0</v>
      </c>
      <c r="T131" s="17">
        <f t="shared" si="15"/>
        <v>0</v>
      </c>
    </row>
    <row r="132" spans="1:20" x14ac:dyDescent="0.25">
      <c r="A132" s="24">
        <v>42496.291666666664</v>
      </c>
      <c r="B132" s="10">
        <v>156.95500000000001</v>
      </c>
      <c r="C132" s="9">
        <v>3930.1532000000002</v>
      </c>
      <c r="D132" s="10">
        <v>0</v>
      </c>
      <c r="E132" s="9">
        <v>0</v>
      </c>
      <c r="F132" s="10">
        <f t="shared" si="12"/>
        <v>156.95500000000001</v>
      </c>
      <c r="G132" s="9">
        <f t="shared" si="12"/>
        <v>3930.1532000000002</v>
      </c>
      <c r="H132" s="23">
        <v>0</v>
      </c>
      <c r="I132" s="23">
        <f t="shared" si="13"/>
        <v>156.95500000000001</v>
      </c>
      <c r="J132" s="16">
        <f t="shared" si="10"/>
        <v>25.04</v>
      </c>
      <c r="K132" s="87"/>
      <c r="L132" s="86"/>
      <c r="M132" s="16">
        <f t="shared" si="19"/>
        <v>0</v>
      </c>
      <c r="N132" s="16">
        <f t="shared" si="19"/>
        <v>29.867014589248996</v>
      </c>
      <c r="O132" s="16">
        <f t="shared" si="19"/>
        <v>23.416383271298283</v>
      </c>
      <c r="P132" s="16">
        <f t="shared" si="19"/>
        <v>25.536217443204016</v>
      </c>
      <c r="Q132" s="16">
        <f t="shared" si="19"/>
        <v>24.619133281560593</v>
      </c>
      <c r="R132" s="16">
        <f t="shared" si="14"/>
        <v>29.867014589248996</v>
      </c>
      <c r="S132" s="5">
        <f t="shared" si="11"/>
        <v>0</v>
      </c>
      <c r="T132" s="17">
        <f t="shared" si="15"/>
        <v>0</v>
      </c>
    </row>
    <row r="133" spans="1:20" x14ac:dyDescent="0.25">
      <c r="A133" s="24">
        <v>42496.333333333336</v>
      </c>
      <c r="B133" s="10">
        <v>199.374</v>
      </c>
      <c r="C133" s="9">
        <v>4856.7506400000002</v>
      </c>
      <c r="D133" s="10">
        <v>0</v>
      </c>
      <c r="E133" s="9">
        <v>0</v>
      </c>
      <c r="F133" s="10">
        <f t="shared" si="12"/>
        <v>199.374</v>
      </c>
      <c r="G133" s="9">
        <f t="shared" si="12"/>
        <v>4856.7506400000002</v>
      </c>
      <c r="H133" s="23">
        <v>0</v>
      </c>
      <c r="I133" s="23">
        <f t="shared" si="13"/>
        <v>199.374</v>
      </c>
      <c r="J133" s="16">
        <f t="shared" si="10"/>
        <v>24.360000000000003</v>
      </c>
      <c r="K133" s="87"/>
      <c r="L133" s="86"/>
      <c r="M133" s="16">
        <f t="shared" si="19"/>
        <v>0</v>
      </c>
      <c r="N133" s="16">
        <f t="shared" si="19"/>
        <v>29.867014589248996</v>
      </c>
      <c r="O133" s="16">
        <f t="shared" si="19"/>
        <v>23.416383271298283</v>
      </c>
      <c r="P133" s="16">
        <f t="shared" si="19"/>
        <v>25.536217443204016</v>
      </c>
      <c r="Q133" s="16">
        <f t="shared" si="19"/>
        <v>24.619133281560593</v>
      </c>
      <c r="R133" s="16">
        <f t="shared" si="14"/>
        <v>29.867014589248996</v>
      </c>
      <c r="S133" s="5">
        <f t="shared" si="11"/>
        <v>0</v>
      </c>
      <c r="T133" s="17">
        <f t="shared" si="15"/>
        <v>0</v>
      </c>
    </row>
    <row r="134" spans="1:20" x14ac:dyDescent="0.25">
      <c r="A134" s="24">
        <v>42496.375</v>
      </c>
      <c r="B134" s="10">
        <v>191.78399999999999</v>
      </c>
      <c r="C134" s="9">
        <v>4733.22912</v>
      </c>
      <c r="D134" s="10">
        <v>0</v>
      </c>
      <c r="E134" s="9">
        <v>0</v>
      </c>
      <c r="F134" s="10">
        <f t="shared" si="12"/>
        <v>191.78399999999999</v>
      </c>
      <c r="G134" s="9">
        <f t="shared" si="12"/>
        <v>4733.22912</v>
      </c>
      <c r="H134" s="23">
        <v>0</v>
      </c>
      <c r="I134" s="23">
        <f t="shared" si="13"/>
        <v>191.78399999999999</v>
      </c>
      <c r="J134" s="16">
        <f t="shared" ref="J134:J197" si="20">IF(F134&gt;0,G134/F134,0)</f>
        <v>24.68</v>
      </c>
      <c r="K134" s="87"/>
      <c r="L134" s="86"/>
      <c r="M134" s="16">
        <f t="shared" si="19"/>
        <v>0</v>
      </c>
      <c r="N134" s="16">
        <f t="shared" si="19"/>
        <v>29.867014589248996</v>
      </c>
      <c r="O134" s="16">
        <f t="shared" si="19"/>
        <v>23.416383271298283</v>
      </c>
      <c r="P134" s="16">
        <f t="shared" si="19"/>
        <v>25.536217443204016</v>
      </c>
      <c r="Q134" s="16">
        <f t="shared" si="19"/>
        <v>24.619133281560593</v>
      </c>
      <c r="R134" s="16">
        <f t="shared" si="14"/>
        <v>29.867014589248996</v>
      </c>
      <c r="S134" s="5">
        <f t="shared" ref="S134:S197" si="21">IF(J134&gt;R134,J134-R134,0)</f>
        <v>0</v>
      </c>
      <c r="T134" s="17">
        <f t="shared" si="15"/>
        <v>0</v>
      </c>
    </row>
    <row r="135" spans="1:20" x14ac:dyDescent="0.25">
      <c r="A135" s="24">
        <v>42496.416666666664</v>
      </c>
      <c r="B135" s="10">
        <v>171.95599999999999</v>
      </c>
      <c r="C135" s="9">
        <v>4429.5865599999997</v>
      </c>
      <c r="D135" s="10">
        <v>0</v>
      </c>
      <c r="E135" s="9">
        <v>0</v>
      </c>
      <c r="F135" s="10">
        <f t="shared" ref="F135:G198" si="22">B135-D135</f>
        <v>171.95599999999999</v>
      </c>
      <c r="G135" s="9">
        <f t="shared" si="22"/>
        <v>4429.5865599999997</v>
      </c>
      <c r="H135" s="23">
        <v>0</v>
      </c>
      <c r="I135" s="23">
        <f t="shared" ref="I135:I198" si="23">F135-H135</f>
        <v>171.95599999999999</v>
      </c>
      <c r="J135" s="16">
        <f t="shared" si="20"/>
        <v>25.76</v>
      </c>
      <c r="K135" s="87"/>
      <c r="L135" s="86"/>
      <c r="M135" s="16">
        <f t="shared" si="19"/>
        <v>0</v>
      </c>
      <c r="N135" s="16">
        <f t="shared" si="19"/>
        <v>29.867014589248996</v>
      </c>
      <c r="O135" s="16">
        <f t="shared" si="19"/>
        <v>23.416383271298283</v>
      </c>
      <c r="P135" s="16">
        <f t="shared" si="19"/>
        <v>25.536217443204016</v>
      </c>
      <c r="Q135" s="16">
        <f t="shared" si="19"/>
        <v>24.619133281560593</v>
      </c>
      <c r="R135" s="16">
        <f t="shared" ref="R135:R198" si="24">MAX(L135:Q135)</f>
        <v>29.867014589248996</v>
      </c>
      <c r="S135" s="5">
        <f t="shared" si="21"/>
        <v>0</v>
      </c>
      <c r="T135" s="17">
        <f t="shared" ref="T135:T198" si="25">IF(S135&lt;&gt;" ",S135*I135,0)</f>
        <v>0</v>
      </c>
    </row>
    <row r="136" spans="1:20" x14ac:dyDescent="0.25">
      <c r="A136" s="24">
        <v>42496.458333333336</v>
      </c>
      <c r="B136" s="10">
        <v>134.221</v>
      </c>
      <c r="C136" s="9">
        <v>3441.4264400000002</v>
      </c>
      <c r="D136" s="10">
        <v>0</v>
      </c>
      <c r="E136" s="9">
        <v>0</v>
      </c>
      <c r="F136" s="10">
        <f t="shared" si="22"/>
        <v>134.221</v>
      </c>
      <c r="G136" s="9">
        <f t="shared" si="22"/>
        <v>3441.4264400000002</v>
      </c>
      <c r="H136" s="23">
        <v>0</v>
      </c>
      <c r="I136" s="23">
        <f t="shared" si="23"/>
        <v>134.221</v>
      </c>
      <c r="J136" s="16">
        <f t="shared" si="20"/>
        <v>25.64</v>
      </c>
      <c r="K136" s="87"/>
      <c r="L136" s="86"/>
      <c r="M136" s="16">
        <f t="shared" ref="M136:Q151" si="26">M135</f>
        <v>0</v>
      </c>
      <c r="N136" s="16">
        <f t="shared" si="26"/>
        <v>29.867014589248996</v>
      </c>
      <c r="O136" s="16">
        <f t="shared" si="26"/>
        <v>23.416383271298283</v>
      </c>
      <c r="P136" s="16">
        <f t="shared" si="26"/>
        <v>25.536217443204016</v>
      </c>
      <c r="Q136" s="16">
        <f t="shared" si="26"/>
        <v>24.619133281560593</v>
      </c>
      <c r="R136" s="16">
        <f t="shared" si="24"/>
        <v>29.867014589248996</v>
      </c>
      <c r="S136" s="5">
        <f t="shared" si="21"/>
        <v>0</v>
      </c>
      <c r="T136" s="17">
        <f t="shared" si="25"/>
        <v>0</v>
      </c>
    </row>
    <row r="137" spans="1:20" x14ac:dyDescent="0.25">
      <c r="A137" s="24">
        <v>42496.5</v>
      </c>
      <c r="B137" s="10">
        <v>153.19999999999999</v>
      </c>
      <c r="C137" s="9">
        <v>3871.364</v>
      </c>
      <c r="D137" s="10">
        <v>0</v>
      </c>
      <c r="E137" s="9">
        <v>0</v>
      </c>
      <c r="F137" s="10">
        <f t="shared" si="22"/>
        <v>153.19999999999999</v>
      </c>
      <c r="G137" s="9">
        <f t="shared" si="22"/>
        <v>3871.364</v>
      </c>
      <c r="H137" s="23">
        <v>0</v>
      </c>
      <c r="I137" s="23">
        <f t="shared" si="23"/>
        <v>153.19999999999999</v>
      </c>
      <c r="J137" s="16">
        <f t="shared" si="20"/>
        <v>25.270000000000003</v>
      </c>
      <c r="K137" s="87"/>
      <c r="L137" s="86"/>
      <c r="M137" s="16">
        <f t="shared" si="26"/>
        <v>0</v>
      </c>
      <c r="N137" s="16">
        <f t="shared" si="26"/>
        <v>29.867014589248996</v>
      </c>
      <c r="O137" s="16">
        <f t="shared" si="26"/>
        <v>23.416383271298283</v>
      </c>
      <c r="P137" s="16">
        <f t="shared" si="26"/>
        <v>25.536217443204016</v>
      </c>
      <c r="Q137" s="16">
        <f t="shared" si="26"/>
        <v>24.619133281560593</v>
      </c>
      <c r="R137" s="16">
        <f t="shared" si="24"/>
        <v>29.867014589248996</v>
      </c>
      <c r="S137" s="5">
        <f t="shared" si="21"/>
        <v>0</v>
      </c>
      <c r="T137" s="17">
        <f t="shared" si="25"/>
        <v>0</v>
      </c>
    </row>
    <row r="138" spans="1:20" x14ac:dyDescent="0.25">
      <c r="A138" s="24">
        <v>42496.541666666664</v>
      </c>
      <c r="B138" s="10">
        <v>203.45099999999999</v>
      </c>
      <c r="C138" s="9">
        <v>5006.92911</v>
      </c>
      <c r="D138" s="10">
        <v>5.7880000000000003</v>
      </c>
      <c r="E138" s="9">
        <v>142.447</v>
      </c>
      <c r="F138" s="10">
        <f t="shared" si="22"/>
        <v>197.66299999999998</v>
      </c>
      <c r="G138" s="9">
        <f t="shared" si="22"/>
        <v>4864.4821099999999</v>
      </c>
      <c r="H138" s="23">
        <v>0</v>
      </c>
      <c r="I138" s="23">
        <f t="shared" si="23"/>
        <v>197.66299999999998</v>
      </c>
      <c r="J138" s="16">
        <f t="shared" si="20"/>
        <v>24.609978144619884</v>
      </c>
      <c r="K138" s="87"/>
      <c r="L138" s="86"/>
      <c r="M138" s="16">
        <f t="shared" si="26"/>
        <v>0</v>
      </c>
      <c r="N138" s="16">
        <f t="shared" si="26"/>
        <v>29.867014589248996</v>
      </c>
      <c r="O138" s="16">
        <f t="shared" si="26"/>
        <v>23.416383271298283</v>
      </c>
      <c r="P138" s="16">
        <f t="shared" si="26"/>
        <v>25.536217443204016</v>
      </c>
      <c r="Q138" s="16">
        <f t="shared" si="26"/>
        <v>24.619133281560593</v>
      </c>
      <c r="R138" s="16">
        <f t="shared" si="24"/>
        <v>29.867014589248996</v>
      </c>
      <c r="S138" s="5">
        <f t="shared" si="21"/>
        <v>0</v>
      </c>
      <c r="T138" s="17">
        <f t="shared" si="25"/>
        <v>0</v>
      </c>
    </row>
    <row r="139" spans="1:20" x14ac:dyDescent="0.25">
      <c r="A139" s="24">
        <v>42496.583333333336</v>
      </c>
      <c r="B139" s="10">
        <v>201.66499999999999</v>
      </c>
      <c r="C139" s="9">
        <v>4977.0922</v>
      </c>
      <c r="D139" s="10">
        <v>18.909000000000002</v>
      </c>
      <c r="E139" s="9">
        <v>466.66500000000002</v>
      </c>
      <c r="F139" s="10">
        <f t="shared" si="22"/>
        <v>182.756</v>
      </c>
      <c r="G139" s="9">
        <f t="shared" si="22"/>
        <v>4510.4272000000001</v>
      </c>
      <c r="H139" s="23">
        <v>0</v>
      </c>
      <c r="I139" s="23">
        <f t="shared" si="23"/>
        <v>182.756</v>
      </c>
      <c r="J139" s="16">
        <f t="shared" si="20"/>
        <v>24.680049902602377</v>
      </c>
      <c r="K139" s="87"/>
      <c r="L139" s="86"/>
      <c r="M139" s="16">
        <f t="shared" si="26"/>
        <v>0</v>
      </c>
      <c r="N139" s="16">
        <f t="shared" si="26"/>
        <v>29.867014589248996</v>
      </c>
      <c r="O139" s="16">
        <f t="shared" si="26"/>
        <v>23.416383271298283</v>
      </c>
      <c r="P139" s="16">
        <f t="shared" si="26"/>
        <v>25.536217443204016</v>
      </c>
      <c r="Q139" s="16">
        <f t="shared" si="26"/>
        <v>24.619133281560593</v>
      </c>
      <c r="R139" s="16">
        <f t="shared" si="24"/>
        <v>29.867014589248996</v>
      </c>
      <c r="S139" s="5">
        <f t="shared" si="21"/>
        <v>0</v>
      </c>
      <c r="T139" s="17">
        <f t="shared" si="25"/>
        <v>0</v>
      </c>
    </row>
    <row r="140" spans="1:20" x14ac:dyDescent="0.25">
      <c r="A140" s="24">
        <v>42496.625</v>
      </c>
      <c r="B140" s="10">
        <v>171.71600000000001</v>
      </c>
      <c r="C140" s="9">
        <v>4313.5059199999996</v>
      </c>
      <c r="D140" s="10">
        <v>0</v>
      </c>
      <c r="E140" s="9">
        <v>0</v>
      </c>
      <c r="F140" s="10">
        <f t="shared" si="22"/>
        <v>171.71600000000001</v>
      </c>
      <c r="G140" s="9">
        <f t="shared" si="22"/>
        <v>4313.5059199999996</v>
      </c>
      <c r="H140" s="23">
        <v>0</v>
      </c>
      <c r="I140" s="23">
        <f t="shared" si="23"/>
        <v>171.71600000000001</v>
      </c>
      <c r="J140" s="16">
        <f t="shared" si="20"/>
        <v>25.119999999999997</v>
      </c>
      <c r="K140" s="87"/>
      <c r="L140" s="86"/>
      <c r="M140" s="16">
        <f t="shared" si="26"/>
        <v>0</v>
      </c>
      <c r="N140" s="16">
        <f t="shared" si="26"/>
        <v>29.867014589248996</v>
      </c>
      <c r="O140" s="16">
        <f t="shared" si="26"/>
        <v>23.416383271298283</v>
      </c>
      <c r="P140" s="16">
        <f t="shared" si="26"/>
        <v>25.536217443204016</v>
      </c>
      <c r="Q140" s="16">
        <f t="shared" si="26"/>
        <v>24.619133281560593</v>
      </c>
      <c r="R140" s="16">
        <f t="shared" si="24"/>
        <v>29.867014589248996</v>
      </c>
      <c r="S140" s="5">
        <f t="shared" si="21"/>
        <v>0</v>
      </c>
      <c r="T140" s="17">
        <f t="shared" si="25"/>
        <v>0</v>
      </c>
    </row>
    <row r="141" spans="1:20" x14ac:dyDescent="0.25">
      <c r="A141" s="24">
        <v>42496.666666666664</v>
      </c>
      <c r="B141" s="10">
        <v>159.29900000000001</v>
      </c>
      <c r="C141" s="9">
        <v>3999.9978900000001</v>
      </c>
      <c r="D141" s="10">
        <v>0</v>
      </c>
      <c r="E141" s="9">
        <v>0</v>
      </c>
      <c r="F141" s="10">
        <f t="shared" si="22"/>
        <v>159.29900000000001</v>
      </c>
      <c r="G141" s="9">
        <f t="shared" si="22"/>
        <v>3999.9978900000001</v>
      </c>
      <c r="H141" s="23">
        <v>0</v>
      </c>
      <c r="I141" s="23">
        <f t="shared" si="23"/>
        <v>159.29900000000001</v>
      </c>
      <c r="J141" s="16">
        <f t="shared" si="20"/>
        <v>25.11</v>
      </c>
      <c r="K141" s="87"/>
      <c r="L141" s="86"/>
      <c r="M141" s="16">
        <f t="shared" si="26"/>
        <v>0</v>
      </c>
      <c r="N141" s="16">
        <f t="shared" si="26"/>
        <v>29.867014589248996</v>
      </c>
      <c r="O141" s="16">
        <f t="shared" si="26"/>
        <v>23.416383271298283</v>
      </c>
      <c r="P141" s="16">
        <f t="shared" si="26"/>
        <v>25.536217443204016</v>
      </c>
      <c r="Q141" s="16">
        <f t="shared" si="26"/>
        <v>24.619133281560593</v>
      </c>
      <c r="R141" s="16">
        <f t="shared" si="24"/>
        <v>29.867014589248996</v>
      </c>
      <c r="S141" s="5">
        <f t="shared" si="21"/>
        <v>0</v>
      </c>
      <c r="T141" s="17">
        <f t="shared" si="25"/>
        <v>0</v>
      </c>
    </row>
    <row r="142" spans="1:20" x14ac:dyDescent="0.25">
      <c r="A142" s="24">
        <v>42496.708333333336</v>
      </c>
      <c r="B142" s="10">
        <v>195.464</v>
      </c>
      <c r="C142" s="9">
        <v>4802.5504799999999</v>
      </c>
      <c r="D142" s="10">
        <v>22.934000000000001</v>
      </c>
      <c r="E142" s="9">
        <v>563.47900000000004</v>
      </c>
      <c r="F142" s="10">
        <f t="shared" si="22"/>
        <v>172.53</v>
      </c>
      <c r="G142" s="9">
        <f t="shared" si="22"/>
        <v>4239.0714799999996</v>
      </c>
      <c r="H142" s="23">
        <v>0</v>
      </c>
      <c r="I142" s="23">
        <f t="shared" si="23"/>
        <v>172.53</v>
      </c>
      <c r="J142" s="16">
        <f t="shared" si="20"/>
        <v>24.570054367356398</v>
      </c>
      <c r="K142" s="87"/>
      <c r="L142" s="86"/>
      <c r="M142" s="16">
        <f t="shared" si="26"/>
        <v>0</v>
      </c>
      <c r="N142" s="16">
        <f t="shared" si="26"/>
        <v>29.867014589248996</v>
      </c>
      <c r="O142" s="16">
        <f t="shared" si="26"/>
        <v>23.416383271298283</v>
      </c>
      <c r="P142" s="16">
        <f t="shared" si="26"/>
        <v>25.536217443204016</v>
      </c>
      <c r="Q142" s="16">
        <f t="shared" si="26"/>
        <v>24.619133281560593</v>
      </c>
      <c r="R142" s="16">
        <f t="shared" si="24"/>
        <v>29.867014589248996</v>
      </c>
      <c r="S142" s="5">
        <f t="shared" si="21"/>
        <v>0</v>
      </c>
      <c r="T142" s="17">
        <f t="shared" si="25"/>
        <v>0</v>
      </c>
    </row>
    <row r="143" spans="1:20" x14ac:dyDescent="0.25">
      <c r="A143" s="24">
        <v>42496.75</v>
      </c>
      <c r="B143" s="10">
        <v>230.01499999999999</v>
      </c>
      <c r="C143" s="9">
        <v>5552.5621000000001</v>
      </c>
      <c r="D143" s="10">
        <v>51.272000000000006</v>
      </c>
      <c r="E143" s="9">
        <v>1237.711</v>
      </c>
      <c r="F143" s="10">
        <f t="shared" si="22"/>
        <v>178.74299999999999</v>
      </c>
      <c r="G143" s="9">
        <f t="shared" si="22"/>
        <v>4314.8510999999999</v>
      </c>
      <c r="H143" s="23">
        <v>0</v>
      </c>
      <c r="I143" s="23">
        <f t="shared" si="23"/>
        <v>178.74299999999999</v>
      </c>
      <c r="J143" s="16">
        <f t="shared" si="20"/>
        <v>24.139972474446552</v>
      </c>
      <c r="K143" s="87"/>
      <c r="L143" s="86"/>
      <c r="M143" s="16">
        <f t="shared" si="26"/>
        <v>0</v>
      </c>
      <c r="N143" s="16">
        <f t="shared" si="26"/>
        <v>29.867014589248996</v>
      </c>
      <c r="O143" s="16">
        <f t="shared" si="26"/>
        <v>23.416383271298283</v>
      </c>
      <c r="P143" s="16">
        <f t="shared" si="26"/>
        <v>25.536217443204016</v>
      </c>
      <c r="Q143" s="16">
        <f t="shared" si="26"/>
        <v>24.619133281560593</v>
      </c>
      <c r="R143" s="16">
        <f t="shared" si="24"/>
        <v>29.867014589248996</v>
      </c>
      <c r="S143" s="5">
        <f t="shared" si="21"/>
        <v>0</v>
      </c>
      <c r="T143" s="17">
        <f t="shared" si="25"/>
        <v>0</v>
      </c>
    </row>
    <row r="144" spans="1:20" x14ac:dyDescent="0.25">
      <c r="A144" s="24">
        <v>42496.791666666664</v>
      </c>
      <c r="B144" s="10">
        <v>235.41800000000001</v>
      </c>
      <c r="C144" s="9">
        <v>5442.8641600000001</v>
      </c>
      <c r="D144" s="10">
        <v>46.256</v>
      </c>
      <c r="E144" s="9">
        <v>1069.441</v>
      </c>
      <c r="F144" s="10">
        <f t="shared" si="22"/>
        <v>189.16200000000001</v>
      </c>
      <c r="G144" s="9">
        <f t="shared" si="22"/>
        <v>4373.4231600000003</v>
      </c>
      <c r="H144" s="23">
        <v>0</v>
      </c>
      <c r="I144" s="23">
        <f t="shared" si="23"/>
        <v>189.16200000000001</v>
      </c>
      <c r="J144" s="16">
        <f t="shared" si="20"/>
        <v>23.119987946839217</v>
      </c>
      <c r="K144" s="87"/>
      <c r="L144" s="86"/>
      <c r="M144" s="16">
        <f t="shared" si="26"/>
        <v>0</v>
      </c>
      <c r="N144" s="16">
        <f t="shared" si="26"/>
        <v>29.867014589248996</v>
      </c>
      <c r="O144" s="16">
        <f t="shared" si="26"/>
        <v>23.416383271298283</v>
      </c>
      <c r="P144" s="16">
        <f t="shared" si="26"/>
        <v>25.536217443204016</v>
      </c>
      <c r="Q144" s="16">
        <f t="shared" si="26"/>
        <v>24.619133281560593</v>
      </c>
      <c r="R144" s="16">
        <f t="shared" si="24"/>
        <v>29.867014589248996</v>
      </c>
      <c r="S144" s="5">
        <f t="shared" si="21"/>
        <v>0</v>
      </c>
      <c r="T144" s="17">
        <f t="shared" si="25"/>
        <v>0</v>
      </c>
    </row>
    <row r="145" spans="1:20" x14ac:dyDescent="0.25">
      <c r="A145" s="24">
        <v>42496.833333333336</v>
      </c>
      <c r="B145" s="10">
        <v>214.34800000000001</v>
      </c>
      <c r="C145" s="9">
        <v>4863.5561200000002</v>
      </c>
      <c r="D145" s="10">
        <v>17.45</v>
      </c>
      <c r="E145" s="9">
        <v>395.93299999999999</v>
      </c>
      <c r="F145" s="10">
        <f t="shared" si="22"/>
        <v>196.89800000000002</v>
      </c>
      <c r="G145" s="9">
        <f t="shared" si="22"/>
        <v>4467.6231200000002</v>
      </c>
      <c r="H145" s="23">
        <v>0</v>
      </c>
      <c r="I145" s="23">
        <f t="shared" si="23"/>
        <v>196.89800000000002</v>
      </c>
      <c r="J145" s="16">
        <f t="shared" si="20"/>
        <v>22.690038090788121</v>
      </c>
      <c r="K145" s="87"/>
      <c r="L145" s="86"/>
      <c r="M145" s="16">
        <f t="shared" si="26"/>
        <v>0</v>
      </c>
      <c r="N145" s="16">
        <f t="shared" si="26"/>
        <v>29.867014589248996</v>
      </c>
      <c r="O145" s="16">
        <f t="shared" si="26"/>
        <v>23.416383271298283</v>
      </c>
      <c r="P145" s="16">
        <f t="shared" si="26"/>
        <v>25.536217443204016</v>
      </c>
      <c r="Q145" s="16">
        <f t="shared" si="26"/>
        <v>24.619133281560593</v>
      </c>
      <c r="R145" s="16">
        <f t="shared" si="24"/>
        <v>29.867014589248996</v>
      </c>
      <c r="S145" s="5">
        <f t="shared" si="21"/>
        <v>0</v>
      </c>
      <c r="T145" s="17">
        <f t="shared" si="25"/>
        <v>0</v>
      </c>
    </row>
    <row r="146" spans="1:20" x14ac:dyDescent="0.25">
      <c r="A146" s="24">
        <v>42496.875</v>
      </c>
      <c r="B146" s="10">
        <v>256.86099999999999</v>
      </c>
      <c r="C146" s="9">
        <v>6108.1545800000004</v>
      </c>
      <c r="D146" s="10">
        <v>64.531000000000006</v>
      </c>
      <c r="E146" s="9">
        <v>1534.5530000000001</v>
      </c>
      <c r="F146" s="10">
        <f t="shared" si="22"/>
        <v>192.32999999999998</v>
      </c>
      <c r="G146" s="9">
        <f t="shared" si="22"/>
        <v>4573.6015800000005</v>
      </c>
      <c r="H146" s="23">
        <v>0</v>
      </c>
      <c r="I146" s="23">
        <f t="shared" si="23"/>
        <v>192.32999999999998</v>
      </c>
      <c r="J146" s="16">
        <f t="shared" si="20"/>
        <v>23.779969739510221</v>
      </c>
      <c r="K146" s="87"/>
      <c r="L146" s="86"/>
      <c r="M146" s="16">
        <f t="shared" si="26"/>
        <v>0</v>
      </c>
      <c r="N146" s="16">
        <f t="shared" si="26"/>
        <v>29.867014589248996</v>
      </c>
      <c r="O146" s="16">
        <f t="shared" si="26"/>
        <v>23.416383271298283</v>
      </c>
      <c r="P146" s="16">
        <f t="shared" si="26"/>
        <v>25.536217443204016</v>
      </c>
      <c r="Q146" s="16">
        <f t="shared" si="26"/>
        <v>24.619133281560593</v>
      </c>
      <c r="R146" s="16">
        <f t="shared" si="24"/>
        <v>29.867014589248996</v>
      </c>
      <c r="S146" s="5">
        <f t="shared" si="21"/>
        <v>0</v>
      </c>
      <c r="T146" s="17">
        <f t="shared" si="25"/>
        <v>0</v>
      </c>
    </row>
    <row r="147" spans="1:20" x14ac:dyDescent="0.25">
      <c r="A147" s="24">
        <v>42496.916666666664</v>
      </c>
      <c r="B147" s="10">
        <v>224.471</v>
      </c>
      <c r="C147" s="9">
        <v>5331.1862499999997</v>
      </c>
      <c r="D147" s="10">
        <v>14.015000000000001</v>
      </c>
      <c r="E147" s="9">
        <v>332.863</v>
      </c>
      <c r="F147" s="10">
        <f t="shared" si="22"/>
        <v>210.45600000000002</v>
      </c>
      <c r="G147" s="9">
        <f t="shared" si="22"/>
        <v>4998.3232499999995</v>
      </c>
      <c r="H147" s="23">
        <v>0</v>
      </c>
      <c r="I147" s="23">
        <f t="shared" si="23"/>
        <v>210.45600000000002</v>
      </c>
      <c r="J147" s="16">
        <f t="shared" si="20"/>
        <v>23.749967926787541</v>
      </c>
      <c r="K147" s="87"/>
      <c r="L147" s="86"/>
      <c r="M147" s="16">
        <f t="shared" si="26"/>
        <v>0</v>
      </c>
      <c r="N147" s="16">
        <f t="shared" si="26"/>
        <v>29.867014589248996</v>
      </c>
      <c r="O147" s="16">
        <f t="shared" si="26"/>
        <v>23.416383271298283</v>
      </c>
      <c r="P147" s="16">
        <f t="shared" si="26"/>
        <v>25.536217443204016</v>
      </c>
      <c r="Q147" s="16">
        <f t="shared" si="26"/>
        <v>24.619133281560593</v>
      </c>
      <c r="R147" s="16">
        <f t="shared" si="24"/>
        <v>29.867014589248996</v>
      </c>
      <c r="S147" s="5">
        <f t="shared" si="21"/>
        <v>0</v>
      </c>
      <c r="T147" s="17">
        <f t="shared" si="25"/>
        <v>0</v>
      </c>
    </row>
    <row r="148" spans="1:20" x14ac:dyDescent="0.25">
      <c r="A148" s="24">
        <v>42496.958333333336</v>
      </c>
      <c r="B148" s="10">
        <v>94.17</v>
      </c>
      <c r="C148" s="9">
        <v>1964.3861999999999</v>
      </c>
      <c r="D148" s="10">
        <v>0</v>
      </c>
      <c r="E148" s="9">
        <v>0</v>
      </c>
      <c r="F148" s="10">
        <f t="shared" si="22"/>
        <v>94.17</v>
      </c>
      <c r="G148" s="9">
        <f t="shared" si="22"/>
        <v>1964.3861999999999</v>
      </c>
      <c r="H148" s="23">
        <v>0</v>
      </c>
      <c r="I148" s="23">
        <f t="shared" si="23"/>
        <v>94.17</v>
      </c>
      <c r="J148" s="16">
        <f t="shared" si="20"/>
        <v>20.86</v>
      </c>
      <c r="K148" s="87"/>
      <c r="L148" s="86"/>
      <c r="M148" s="16">
        <f t="shared" si="26"/>
        <v>0</v>
      </c>
      <c r="N148" s="16">
        <f t="shared" si="26"/>
        <v>29.867014589248996</v>
      </c>
      <c r="O148" s="16">
        <f t="shared" si="26"/>
        <v>23.416383271298283</v>
      </c>
      <c r="P148" s="16">
        <f t="shared" si="26"/>
        <v>25.536217443204016</v>
      </c>
      <c r="Q148" s="16">
        <f t="shared" si="26"/>
        <v>24.619133281560593</v>
      </c>
      <c r="R148" s="16">
        <f t="shared" si="24"/>
        <v>29.867014589248996</v>
      </c>
      <c r="S148" s="5">
        <f t="shared" si="21"/>
        <v>0</v>
      </c>
      <c r="T148" s="17">
        <f t="shared" si="25"/>
        <v>0</v>
      </c>
    </row>
    <row r="149" spans="1:20" x14ac:dyDescent="0.25">
      <c r="A149" s="24">
        <v>42497</v>
      </c>
      <c r="B149" s="10">
        <v>69</v>
      </c>
      <c r="C149" s="9">
        <v>1489.02</v>
      </c>
      <c r="D149" s="10">
        <v>0</v>
      </c>
      <c r="E149" s="9">
        <v>0</v>
      </c>
      <c r="F149" s="10">
        <f t="shared" si="22"/>
        <v>69</v>
      </c>
      <c r="G149" s="9">
        <f t="shared" si="22"/>
        <v>1489.02</v>
      </c>
      <c r="H149" s="23">
        <v>0</v>
      </c>
      <c r="I149" s="23">
        <f t="shared" si="23"/>
        <v>69</v>
      </c>
      <c r="J149" s="16">
        <f t="shared" si="20"/>
        <v>21.58</v>
      </c>
      <c r="K149" s="87"/>
      <c r="L149" s="86"/>
      <c r="M149" s="16">
        <f t="shared" si="26"/>
        <v>0</v>
      </c>
      <c r="N149" s="16">
        <f t="shared" si="26"/>
        <v>29.867014589248996</v>
      </c>
      <c r="O149" s="16">
        <f t="shared" si="26"/>
        <v>23.416383271298283</v>
      </c>
      <c r="P149" s="16">
        <f t="shared" si="26"/>
        <v>25.536217443204016</v>
      </c>
      <c r="Q149" s="16">
        <f t="shared" si="26"/>
        <v>24.619133281560593</v>
      </c>
      <c r="R149" s="16">
        <f t="shared" si="24"/>
        <v>29.867014589248996</v>
      </c>
      <c r="S149" s="5">
        <f t="shared" si="21"/>
        <v>0</v>
      </c>
      <c r="T149" s="17">
        <f t="shared" si="25"/>
        <v>0</v>
      </c>
    </row>
    <row r="150" spans="1:20" x14ac:dyDescent="0.25">
      <c r="A150" s="24">
        <v>42497.041666666664</v>
      </c>
      <c r="B150" s="10">
        <v>106.6</v>
      </c>
      <c r="C150" s="9">
        <v>1945.45</v>
      </c>
      <c r="D150" s="10">
        <v>0</v>
      </c>
      <c r="E150" s="9">
        <v>0</v>
      </c>
      <c r="F150" s="10">
        <f t="shared" si="22"/>
        <v>106.6</v>
      </c>
      <c r="G150" s="9">
        <f t="shared" si="22"/>
        <v>1945.45</v>
      </c>
      <c r="H150" s="23">
        <v>0</v>
      </c>
      <c r="I150" s="23">
        <f t="shared" si="23"/>
        <v>106.6</v>
      </c>
      <c r="J150" s="16">
        <f t="shared" si="20"/>
        <v>18.25</v>
      </c>
      <c r="K150" s="87"/>
      <c r="L150" s="86"/>
      <c r="M150" s="16">
        <f t="shared" si="26"/>
        <v>0</v>
      </c>
      <c r="N150" s="16">
        <f t="shared" si="26"/>
        <v>29.867014589248996</v>
      </c>
      <c r="O150" s="16">
        <f t="shared" si="26"/>
        <v>23.416383271298283</v>
      </c>
      <c r="P150" s="16">
        <f t="shared" si="26"/>
        <v>25.536217443204016</v>
      </c>
      <c r="Q150" s="16">
        <f t="shared" si="26"/>
        <v>24.619133281560593</v>
      </c>
      <c r="R150" s="16">
        <f t="shared" si="24"/>
        <v>29.867014589248996</v>
      </c>
      <c r="S150" s="5">
        <f t="shared" si="21"/>
        <v>0</v>
      </c>
      <c r="T150" s="17">
        <f t="shared" si="25"/>
        <v>0</v>
      </c>
    </row>
    <row r="151" spans="1:20" x14ac:dyDescent="0.25">
      <c r="A151" s="24">
        <v>42497.083333333336</v>
      </c>
      <c r="B151" s="10">
        <v>125.904</v>
      </c>
      <c r="C151" s="9">
        <v>2230.4116800000002</v>
      </c>
      <c r="D151" s="10">
        <v>0</v>
      </c>
      <c r="E151" s="9">
        <v>0</v>
      </c>
      <c r="F151" s="10">
        <f t="shared" si="22"/>
        <v>125.904</v>
      </c>
      <c r="G151" s="9">
        <f t="shared" si="22"/>
        <v>2230.4116800000002</v>
      </c>
      <c r="H151" s="23">
        <v>0</v>
      </c>
      <c r="I151" s="23">
        <f t="shared" si="23"/>
        <v>125.904</v>
      </c>
      <c r="J151" s="16">
        <f t="shared" si="20"/>
        <v>17.715177277926042</v>
      </c>
      <c r="K151" s="87"/>
      <c r="L151" s="86"/>
      <c r="M151" s="16">
        <f t="shared" si="26"/>
        <v>0</v>
      </c>
      <c r="N151" s="16">
        <f t="shared" si="26"/>
        <v>29.867014589248996</v>
      </c>
      <c r="O151" s="16">
        <f t="shared" si="26"/>
        <v>23.416383271298283</v>
      </c>
      <c r="P151" s="16">
        <f t="shared" si="26"/>
        <v>25.536217443204016</v>
      </c>
      <c r="Q151" s="16">
        <f t="shared" si="26"/>
        <v>24.619133281560593</v>
      </c>
      <c r="R151" s="16">
        <f t="shared" si="24"/>
        <v>29.867014589248996</v>
      </c>
      <c r="S151" s="5">
        <f t="shared" si="21"/>
        <v>0</v>
      </c>
      <c r="T151" s="17">
        <f t="shared" si="25"/>
        <v>0</v>
      </c>
    </row>
    <row r="152" spans="1:20" x14ac:dyDescent="0.25">
      <c r="A152" s="24">
        <v>42497.125</v>
      </c>
      <c r="B152" s="10">
        <v>136.71700000000001</v>
      </c>
      <c r="C152" s="9">
        <v>2216.2597000000001</v>
      </c>
      <c r="D152" s="10">
        <v>0</v>
      </c>
      <c r="E152" s="9">
        <v>0</v>
      </c>
      <c r="F152" s="10">
        <f t="shared" si="22"/>
        <v>136.71700000000001</v>
      </c>
      <c r="G152" s="9">
        <f t="shared" si="22"/>
        <v>2216.2597000000001</v>
      </c>
      <c r="H152" s="23">
        <v>0</v>
      </c>
      <c r="I152" s="23">
        <f t="shared" si="23"/>
        <v>136.71700000000001</v>
      </c>
      <c r="J152" s="16">
        <f t="shared" si="20"/>
        <v>16.210564158078366</v>
      </c>
      <c r="K152" s="87"/>
      <c r="L152" s="86"/>
      <c r="M152" s="16">
        <f t="shared" ref="M152:Q167" si="27">M151</f>
        <v>0</v>
      </c>
      <c r="N152" s="16">
        <f t="shared" si="27"/>
        <v>29.867014589248996</v>
      </c>
      <c r="O152" s="16">
        <f t="shared" si="27"/>
        <v>23.416383271298283</v>
      </c>
      <c r="P152" s="16">
        <f t="shared" si="27"/>
        <v>25.536217443204016</v>
      </c>
      <c r="Q152" s="16">
        <f t="shared" si="27"/>
        <v>24.619133281560593</v>
      </c>
      <c r="R152" s="16">
        <f t="shared" si="24"/>
        <v>29.867014589248996</v>
      </c>
      <c r="S152" s="5">
        <f t="shared" si="21"/>
        <v>0</v>
      </c>
      <c r="T152" s="17">
        <f t="shared" si="25"/>
        <v>0</v>
      </c>
    </row>
    <row r="153" spans="1:20" x14ac:dyDescent="0.25">
      <c r="A153" s="24">
        <v>42497.166666666664</v>
      </c>
      <c r="B153" s="10">
        <v>170.994</v>
      </c>
      <c r="C153" s="9">
        <v>2532.15742</v>
      </c>
      <c r="D153" s="10">
        <v>0</v>
      </c>
      <c r="E153" s="9">
        <v>0</v>
      </c>
      <c r="F153" s="10">
        <f t="shared" si="22"/>
        <v>170.994</v>
      </c>
      <c r="G153" s="9">
        <f t="shared" si="22"/>
        <v>2532.15742</v>
      </c>
      <c r="H153" s="23">
        <v>0</v>
      </c>
      <c r="I153" s="23">
        <f t="shared" si="23"/>
        <v>170.994</v>
      </c>
      <c r="J153" s="16">
        <f t="shared" si="20"/>
        <v>14.808457723662819</v>
      </c>
      <c r="K153" s="87"/>
      <c r="L153" s="86"/>
      <c r="M153" s="16">
        <f t="shared" si="27"/>
        <v>0</v>
      </c>
      <c r="N153" s="16">
        <f t="shared" si="27"/>
        <v>29.867014589248996</v>
      </c>
      <c r="O153" s="16">
        <f t="shared" si="27"/>
        <v>23.416383271298283</v>
      </c>
      <c r="P153" s="16">
        <f t="shared" si="27"/>
        <v>25.536217443204016</v>
      </c>
      <c r="Q153" s="16">
        <f t="shared" si="27"/>
        <v>24.619133281560593</v>
      </c>
      <c r="R153" s="16">
        <f t="shared" si="24"/>
        <v>29.867014589248996</v>
      </c>
      <c r="S153" s="5">
        <f t="shared" si="21"/>
        <v>0</v>
      </c>
      <c r="T153" s="17">
        <f t="shared" si="25"/>
        <v>0</v>
      </c>
    </row>
    <row r="154" spans="1:20" x14ac:dyDescent="0.25">
      <c r="A154" s="24">
        <v>42497.208333333336</v>
      </c>
      <c r="B154" s="10">
        <v>178.61599999999999</v>
      </c>
      <c r="C154" s="9">
        <v>2795.8587600000001</v>
      </c>
      <c r="D154" s="10">
        <v>0</v>
      </c>
      <c r="E154" s="9">
        <v>0</v>
      </c>
      <c r="F154" s="10">
        <f t="shared" si="22"/>
        <v>178.61599999999999</v>
      </c>
      <c r="G154" s="9">
        <f t="shared" si="22"/>
        <v>2795.8587600000001</v>
      </c>
      <c r="H154" s="23">
        <v>0</v>
      </c>
      <c r="I154" s="23">
        <f t="shared" si="23"/>
        <v>178.61599999999999</v>
      </c>
      <c r="J154" s="16">
        <f t="shared" si="20"/>
        <v>15.652902091637928</v>
      </c>
      <c r="K154" s="87"/>
      <c r="L154" s="86"/>
      <c r="M154" s="16">
        <f t="shared" si="27"/>
        <v>0</v>
      </c>
      <c r="N154" s="16">
        <f t="shared" si="27"/>
        <v>29.867014589248996</v>
      </c>
      <c r="O154" s="16">
        <f t="shared" si="27"/>
        <v>23.416383271298283</v>
      </c>
      <c r="P154" s="16">
        <f t="shared" si="27"/>
        <v>25.536217443204016</v>
      </c>
      <c r="Q154" s="16">
        <f t="shared" si="27"/>
        <v>24.619133281560593</v>
      </c>
      <c r="R154" s="16">
        <f t="shared" si="24"/>
        <v>29.867014589248996</v>
      </c>
      <c r="S154" s="5">
        <f t="shared" si="21"/>
        <v>0</v>
      </c>
      <c r="T154" s="17">
        <f t="shared" si="25"/>
        <v>0</v>
      </c>
    </row>
    <row r="155" spans="1:20" x14ac:dyDescent="0.25">
      <c r="A155" s="24">
        <v>42497.25</v>
      </c>
      <c r="B155" s="10">
        <v>165.494</v>
      </c>
      <c r="C155" s="9">
        <v>3022.12284</v>
      </c>
      <c r="D155" s="15">
        <v>0</v>
      </c>
      <c r="E155" s="15">
        <v>0</v>
      </c>
      <c r="F155" s="10">
        <f t="shared" si="22"/>
        <v>165.494</v>
      </c>
      <c r="G155" s="9">
        <f t="shared" si="22"/>
        <v>3022.12284</v>
      </c>
      <c r="H155" s="23">
        <v>0</v>
      </c>
      <c r="I155" s="23">
        <f t="shared" si="23"/>
        <v>165.494</v>
      </c>
      <c r="J155" s="16">
        <f t="shared" si="20"/>
        <v>18.261223005063627</v>
      </c>
      <c r="K155" s="87"/>
      <c r="L155" s="86"/>
      <c r="M155" s="16">
        <f t="shared" si="27"/>
        <v>0</v>
      </c>
      <c r="N155" s="16">
        <f t="shared" si="27"/>
        <v>29.867014589248996</v>
      </c>
      <c r="O155" s="16">
        <f t="shared" si="27"/>
        <v>23.416383271298283</v>
      </c>
      <c r="P155" s="16">
        <f t="shared" si="27"/>
        <v>25.536217443204016</v>
      </c>
      <c r="Q155" s="16">
        <f t="shared" si="27"/>
        <v>24.619133281560593</v>
      </c>
      <c r="R155" s="16">
        <f t="shared" si="24"/>
        <v>29.867014589248996</v>
      </c>
      <c r="S155" s="5">
        <f t="shared" si="21"/>
        <v>0</v>
      </c>
      <c r="T155" s="17">
        <f t="shared" si="25"/>
        <v>0</v>
      </c>
    </row>
    <row r="156" spans="1:20" x14ac:dyDescent="0.25">
      <c r="A156" s="24">
        <v>42497.291666666664</v>
      </c>
      <c r="B156" s="10">
        <v>158.02699999999999</v>
      </c>
      <c r="C156" s="9">
        <v>2797.5909199999996</v>
      </c>
      <c r="D156" s="15">
        <v>0</v>
      </c>
      <c r="E156" s="15">
        <v>0</v>
      </c>
      <c r="F156" s="10">
        <f t="shared" si="22"/>
        <v>158.02699999999999</v>
      </c>
      <c r="G156" s="9">
        <f t="shared" si="22"/>
        <v>2797.5909199999996</v>
      </c>
      <c r="H156" s="23">
        <v>0</v>
      </c>
      <c r="I156" s="23">
        <f t="shared" si="23"/>
        <v>158.02699999999999</v>
      </c>
      <c r="J156" s="16">
        <f t="shared" si="20"/>
        <v>17.703246407259517</v>
      </c>
      <c r="K156" s="87"/>
      <c r="L156" s="86"/>
      <c r="M156" s="16">
        <f t="shared" si="27"/>
        <v>0</v>
      </c>
      <c r="N156" s="16">
        <f t="shared" si="27"/>
        <v>29.867014589248996</v>
      </c>
      <c r="O156" s="16">
        <f t="shared" si="27"/>
        <v>23.416383271298283</v>
      </c>
      <c r="P156" s="16">
        <f t="shared" si="27"/>
        <v>25.536217443204016</v>
      </c>
      <c r="Q156" s="16">
        <f t="shared" si="27"/>
        <v>24.619133281560593</v>
      </c>
      <c r="R156" s="16">
        <f t="shared" si="24"/>
        <v>29.867014589248996</v>
      </c>
      <c r="S156" s="5">
        <f t="shared" si="21"/>
        <v>0</v>
      </c>
      <c r="T156" s="17">
        <f t="shared" si="25"/>
        <v>0</v>
      </c>
    </row>
    <row r="157" spans="1:20" x14ac:dyDescent="0.25">
      <c r="A157" s="24">
        <v>42497.333333333336</v>
      </c>
      <c r="B157" s="10">
        <v>178.74799999999999</v>
      </c>
      <c r="C157" s="9">
        <v>3329.0081800000003</v>
      </c>
      <c r="D157" s="15">
        <v>0</v>
      </c>
      <c r="E157" s="15">
        <v>0</v>
      </c>
      <c r="F157" s="10">
        <f t="shared" si="22"/>
        <v>178.74799999999999</v>
      </c>
      <c r="G157" s="9">
        <f t="shared" si="22"/>
        <v>3329.0081800000003</v>
      </c>
      <c r="H157" s="23">
        <v>0</v>
      </c>
      <c r="I157" s="23">
        <f t="shared" si="23"/>
        <v>178.74799999999999</v>
      </c>
      <c r="J157" s="16">
        <f t="shared" si="20"/>
        <v>18.624030366773336</v>
      </c>
      <c r="K157" s="87"/>
      <c r="L157" s="86"/>
      <c r="M157" s="16">
        <f t="shared" si="27"/>
        <v>0</v>
      </c>
      <c r="N157" s="16">
        <f t="shared" si="27"/>
        <v>29.867014589248996</v>
      </c>
      <c r="O157" s="16">
        <f t="shared" si="27"/>
        <v>23.416383271298283</v>
      </c>
      <c r="P157" s="16">
        <f t="shared" si="27"/>
        <v>25.536217443204016</v>
      </c>
      <c r="Q157" s="16">
        <f t="shared" si="27"/>
        <v>24.619133281560593</v>
      </c>
      <c r="R157" s="16">
        <f t="shared" si="24"/>
        <v>29.867014589248996</v>
      </c>
      <c r="S157" s="5">
        <f t="shared" si="21"/>
        <v>0</v>
      </c>
      <c r="T157" s="17">
        <f t="shared" si="25"/>
        <v>0</v>
      </c>
    </row>
    <row r="158" spans="1:20" x14ac:dyDescent="0.25">
      <c r="A158" s="24">
        <v>42497.375</v>
      </c>
      <c r="B158" s="10">
        <v>153.68600000000001</v>
      </c>
      <c r="C158" s="9">
        <v>3430.85088</v>
      </c>
      <c r="D158" s="10">
        <v>0</v>
      </c>
      <c r="E158" s="9">
        <v>0</v>
      </c>
      <c r="F158" s="10">
        <f t="shared" si="22"/>
        <v>153.68600000000001</v>
      </c>
      <c r="G158" s="9">
        <f t="shared" si="22"/>
        <v>3430.85088</v>
      </c>
      <c r="H158" s="23">
        <v>0</v>
      </c>
      <c r="I158" s="23">
        <f t="shared" si="23"/>
        <v>153.68600000000001</v>
      </c>
      <c r="J158" s="16">
        <f t="shared" si="20"/>
        <v>22.323769764324659</v>
      </c>
      <c r="K158" s="87"/>
      <c r="L158" s="86"/>
      <c r="M158" s="16">
        <f t="shared" si="27"/>
        <v>0</v>
      </c>
      <c r="N158" s="16">
        <f t="shared" si="27"/>
        <v>29.867014589248996</v>
      </c>
      <c r="O158" s="16">
        <f t="shared" si="27"/>
        <v>23.416383271298283</v>
      </c>
      <c r="P158" s="16">
        <f t="shared" si="27"/>
        <v>25.536217443204016</v>
      </c>
      <c r="Q158" s="16">
        <f t="shared" si="27"/>
        <v>24.619133281560593</v>
      </c>
      <c r="R158" s="16">
        <f t="shared" si="24"/>
        <v>29.867014589248996</v>
      </c>
      <c r="S158" s="5">
        <f t="shared" si="21"/>
        <v>0</v>
      </c>
      <c r="T158" s="17">
        <f t="shared" si="25"/>
        <v>0</v>
      </c>
    </row>
    <row r="159" spans="1:20" x14ac:dyDescent="0.25">
      <c r="A159" s="24">
        <v>42497.416666666664</v>
      </c>
      <c r="B159" s="10">
        <v>110.44500000000001</v>
      </c>
      <c r="C159" s="9">
        <v>2714.0322500000002</v>
      </c>
      <c r="D159" s="10">
        <v>0</v>
      </c>
      <c r="E159" s="9">
        <v>0</v>
      </c>
      <c r="F159" s="10">
        <f t="shared" si="22"/>
        <v>110.44500000000001</v>
      </c>
      <c r="G159" s="9">
        <f t="shared" si="22"/>
        <v>2714.0322500000002</v>
      </c>
      <c r="H159" s="23">
        <v>0</v>
      </c>
      <c r="I159" s="23">
        <f t="shared" si="23"/>
        <v>110.44500000000001</v>
      </c>
      <c r="J159" s="16">
        <f t="shared" si="20"/>
        <v>24.573609036171849</v>
      </c>
      <c r="K159" s="87"/>
      <c r="L159" s="86"/>
      <c r="M159" s="16">
        <f t="shared" si="27"/>
        <v>0</v>
      </c>
      <c r="N159" s="16">
        <f t="shared" si="27"/>
        <v>29.867014589248996</v>
      </c>
      <c r="O159" s="16">
        <f t="shared" si="27"/>
        <v>23.416383271298283</v>
      </c>
      <c r="P159" s="16">
        <f t="shared" si="27"/>
        <v>25.536217443204016</v>
      </c>
      <c r="Q159" s="16">
        <f t="shared" si="27"/>
        <v>24.619133281560593</v>
      </c>
      <c r="R159" s="16">
        <f t="shared" si="24"/>
        <v>29.867014589248996</v>
      </c>
      <c r="S159" s="5">
        <f t="shared" si="21"/>
        <v>0</v>
      </c>
      <c r="T159" s="17">
        <f t="shared" si="25"/>
        <v>0</v>
      </c>
    </row>
    <row r="160" spans="1:20" x14ac:dyDescent="0.25">
      <c r="A160" s="24">
        <v>42497.458333333336</v>
      </c>
      <c r="B160" s="10">
        <v>76.789000000000001</v>
      </c>
      <c r="C160" s="9">
        <v>1815.19606</v>
      </c>
      <c r="D160" s="10">
        <v>0</v>
      </c>
      <c r="E160" s="9">
        <v>0</v>
      </c>
      <c r="F160" s="10">
        <f t="shared" si="22"/>
        <v>76.789000000000001</v>
      </c>
      <c r="G160" s="9">
        <f t="shared" si="22"/>
        <v>1815.19606</v>
      </c>
      <c r="H160" s="23">
        <v>0</v>
      </c>
      <c r="I160" s="23">
        <f t="shared" si="23"/>
        <v>76.789000000000001</v>
      </c>
      <c r="J160" s="16">
        <f t="shared" si="20"/>
        <v>23.638751123207751</v>
      </c>
      <c r="K160" s="87"/>
      <c r="L160" s="86"/>
      <c r="M160" s="16">
        <f t="shared" si="27"/>
        <v>0</v>
      </c>
      <c r="N160" s="16">
        <f t="shared" si="27"/>
        <v>29.867014589248996</v>
      </c>
      <c r="O160" s="16">
        <f t="shared" si="27"/>
        <v>23.416383271298283</v>
      </c>
      <c r="P160" s="16">
        <f t="shared" si="27"/>
        <v>25.536217443204016</v>
      </c>
      <c r="Q160" s="16">
        <f t="shared" si="27"/>
        <v>24.619133281560593</v>
      </c>
      <c r="R160" s="16">
        <f t="shared" si="24"/>
        <v>29.867014589248996</v>
      </c>
      <c r="S160" s="5">
        <f t="shared" si="21"/>
        <v>0</v>
      </c>
      <c r="T160" s="17">
        <f t="shared" si="25"/>
        <v>0</v>
      </c>
    </row>
    <row r="161" spans="1:20" x14ac:dyDescent="0.25">
      <c r="A161" s="24">
        <v>42497.5</v>
      </c>
      <c r="B161" s="10">
        <v>85.962999999999994</v>
      </c>
      <c r="C161" s="9">
        <v>2055.2581399999999</v>
      </c>
      <c r="D161" s="10">
        <v>0</v>
      </c>
      <c r="E161" s="9">
        <v>0</v>
      </c>
      <c r="F161" s="10">
        <f t="shared" si="22"/>
        <v>85.962999999999994</v>
      </c>
      <c r="G161" s="9">
        <f t="shared" si="22"/>
        <v>2055.2581399999999</v>
      </c>
      <c r="H161" s="23">
        <v>0</v>
      </c>
      <c r="I161" s="23">
        <f t="shared" si="23"/>
        <v>85.962999999999994</v>
      </c>
      <c r="J161" s="16">
        <f t="shared" si="20"/>
        <v>23.908636739062157</v>
      </c>
      <c r="K161" s="87"/>
      <c r="L161" s="86"/>
      <c r="M161" s="16">
        <f t="shared" si="27"/>
        <v>0</v>
      </c>
      <c r="N161" s="16">
        <f t="shared" si="27"/>
        <v>29.867014589248996</v>
      </c>
      <c r="O161" s="16">
        <f t="shared" si="27"/>
        <v>23.416383271298283</v>
      </c>
      <c r="P161" s="16">
        <f t="shared" si="27"/>
        <v>25.536217443204016</v>
      </c>
      <c r="Q161" s="16">
        <f t="shared" si="27"/>
        <v>24.619133281560593</v>
      </c>
      <c r="R161" s="16">
        <f t="shared" si="24"/>
        <v>29.867014589248996</v>
      </c>
      <c r="S161" s="5">
        <f t="shared" si="21"/>
        <v>0</v>
      </c>
      <c r="T161" s="17">
        <f t="shared" si="25"/>
        <v>0</v>
      </c>
    </row>
    <row r="162" spans="1:20" x14ac:dyDescent="0.25">
      <c r="A162" s="24">
        <v>42497.541666666664</v>
      </c>
      <c r="B162" s="10">
        <v>77.61699999999999</v>
      </c>
      <c r="C162" s="9">
        <v>1788.7038600000001</v>
      </c>
      <c r="D162" s="10">
        <v>0</v>
      </c>
      <c r="E162" s="9">
        <v>0</v>
      </c>
      <c r="F162" s="10">
        <f t="shared" si="22"/>
        <v>77.61699999999999</v>
      </c>
      <c r="G162" s="9">
        <f t="shared" si="22"/>
        <v>1788.7038600000001</v>
      </c>
      <c r="H162" s="23">
        <v>0</v>
      </c>
      <c r="I162" s="23">
        <f t="shared" si="23"/>
        <v>77.61699999999999</v>
      </c>
      <c r="J162" s="16">
        <f t="shared" si="20"/>
        <v>23.045258899467903</v>
      </c>
      <c r="K162" s="87"/>
      <c r="L162" s="86"/>
      <c r="M162" s="16">
        <f t="shared" si="27"/>
        <v>0</v>
      </c>
      <c r="N162" s="16">
        <f t="shared" si="27"/>
        <v>29.867014589248996</v>
      </c>
      <c r="O162" s="16">
        <f t="shared" si="27"/>
        <v>23.416383271298283</v>
      </c>
      <c r="P162" s="16">
        <f t="shared" si="27"/>
        <v>25.536217443204016</v>
      </c>
      <c r="Q162" s="16">
        <f t="shared" si="27"/>
        <v>24.619133281560593</v>
      </c>
      <c r="R162" s="16">
        <f t="shared" si="24"/>
        <v>29.867014589248996</v>
      </c>
      <c r="S162" s="5">
        <f t="shared" si="21"/>
        <v>0</v>
      </c>
      <c r="T162" s="17">
        <f t="shared" si="25"/>
        <v>0</v>
      </c>
    </row>
    <row r="163" spans="1:20" x14ac:dyDescent="0.25">
      <c r="A163" s="24">
        <v>42497.583333333336</v>
      </c>
      <c r="B163" s="10">
        <v>131.13200000000001</v>
      </c>
      <c r="C163" s="9">
        <v>2875.10232</v>
      </c>
      <c r="D163" s="10">
        <v>0</v>
      </c>
      <c r="E163" s="9">
        <v>0</v>
      </c>
      <c r="F163" s="10">
        <f t="shared" si="22"/>
        <v>131.13200000000001</v>
      </c>
      <c r="G163" s="9">
        <f t="shared" si="22"/>
        <v>2875.10232</v>
      </c>
      <c r="H163" s="23">
        <v>0</v>
      </c>
      <c r="I163" s="23">
        <f t="shared" si="23"/>
        <v>131.13200000000001</v>
      </c>
      <c r="J163" s="16">
        <f t="shared" si="20"/>
        <v>21.925253332519901</v>
      </c>
      <c r="K163" s="87"/>
      <c r="L163" s="86"/>
      <c r="M163" s="16">
        <f t="shared" si="27"/>
        <v>0</v>
      </c>
      <c r="N163" s="16">
        <f t="shared" si="27"/>
        <v>29.867014589248996</v>
      </c>
      <c r="O163" s="16">
        <f t="shared" si="27"/>
        <v>23.416383271298283</v>
      </c>
      <c r="P163" s="16">
        <f t="shared" si="27"/>
        <v>25.536217443204016</v>
      </c>
      <c r="Q163" s="16">
        <f t="shared" si="27"/>
        <v>24.619133281560593</v>
      </c>
      <c r="R163" s="16">
        <f t="shared" si="24"/>
        <v>29.867014589248996</v>
      </c>
      <c r="S163" s="5">
        <f t="shared" si="21"/>
        <v>0</v>
      </c>
      <c r="T163" s="17">
        <f t="shared" si="25"/>
        <v>0</v>
      </c>
    </row>
    <row r="164" spans="1:20" x14ac:dyDescent="0.25">
      <c r="A164" s="24">
        <v>42497.625</v>
      </c>
      <c r="B164" s="10">
        <v>131.41499999999999</v>
      </c>
      <c r="C164" s="9">
        <v>3039.6342</v>
      </c>
      <c r="D164" s="10">
        <v>0</v>
      </c>
      <c r="E164" s="9">
        <v>0</v>
      </c>
      <c r="F164" s="10">
        <f t="shared" si="22"/>
        <v>131.41499999999999</v>
      </c>
      <c r="G164" s="9">
        <f t="shared" si="22"/>
        <v>3039.6342</v>
      </c>
      <c r="H164" s="23">
        <v>0</v>
      </c>
      <c r="I164" s="23">
        <f t="shared" si="23"/>
        <v>131.41499999999999</v>
      </c>
      <c r="J164" s="16">
        <f t="shared" si="20"/>
        <v>23.130039949777423</v>
      </c>
      <c r="K164" s="87"/>
      <c r="L164" s="86"/>
      <c r="M164" s="16">
        <f t="shared" si="27"/>
        <v>0</v>
      </c>
      <c r="N164" s="16">
        <f t="shared" si="27"/>
        <v>29.867014589248996</v>
      </c>
      <c r="O164" s="16">
        <f t="shared" si="27"/>
        <v>23.416383271298283</v>
      </c>
      <c r="P164" s="16">
        <f t="shared" si="27"/>
        <v>25.536217443204016</v>
      </c>
      <c r="Q164" s="16">
        <f t="shared" si="27"/>
        <v>24.619133281560593</v>
      </c>
      <c r="R164" s="16">
        <f t="shared" si="24"/>
        <v>29.867014589248996</v>
      </c>
      <c r="S164" s="5">
        <f t="shared" si="21"/>
        <v>0</v>
      </c>
      <c r="T164" s="17">
        <f t="shared" si="25"/>
        <v>0</v>
      </c>
    </row>
    <row r="165" spans="1:20" x14ac:dyDescent="0.25">
      <c r="A165" s="24">
        <v>42497.666666666664</v>
      </c>
      <c r="B165" s="10">
        <v>161.18200000000002</v>
      </c>
      <c r="C165" s="9">
        <v>3653.6230399999999</v>
      </c>
      <c r="D165" s="10">
        <v>0</v>
      </c>
      <c r="E165" s="9">
        <v>0</v>
      </c>
      <c r="F165" s="10">
        <f t="shared" si="22"/>
        <v>161.18200000000002</v>
      </c>
      <c r="G165" s="9">
        <f t="shared" si="22"/>
        <v>3653.6230399999999</v>
      </c>
      <c r="H165" s="23">
        <v>0</v>
      </c>
      <c r="I165" s="23">
        <f t="shared" si="23"/>
        <v>161.18200000000002</v>
      </c>
      <c r="J165" s="16">
        <f t="shared" si="20"/>
        <v>22.66768646623072</v>
      </c>
      <c r="K165" s="87"/>
      <c r="L165" s="86"/>
      <c r="M165" s="16">
        <f t="shared" si="27"/>
        <v>0</v>
      </c>
      <c r="N165" s="16">
        <f t="shared" si="27"/>
        <v>29.867014589248996</v>
      </c>
      <c r="O165" s="16">
        <f t="shared" si="27"/>
        <v>23.416383271298283</v>
      </c>
      <c r="P165" s="16">
        <f t="shared" si="27"/>
        <v>25.536217443204016</v>
      </c>
      <c r="Q165" s="16">
        <f t="shared" si="27"/>
        <v>24.619133281560593</v>
      </c>
      <c r="R165" s="16">
        <f t="shared" si="24"/>
        <v>29.867014589248996</v>
      </c>
      <c r="S165" s="5">
        <f t="shared" si="21"/>
        <v>0</v>
      </c>
      <c r="T165" s="17">
        <f t="shared" si="25"/>
        <v>0</v>
      </c>
    </row>
    <row r="166" spans="1:20" x14ac:dyDescent="0.25">
      <c r="A166" s="24">
        <v>42497.708333333336</v>
      </c>
      <c r="B166" s="10">
        <v>159.65299999999999</v>
      </c>
      <c r="C166" s="9">
        <v>3711.2566400000001</v>
      </c>
      <c r="D166" s="10">
        <v>0</v>
      </c>
      <c r="E166" s="9">
        <v>0</v>
      </c>
      <c r="F166" s="10">
        <f t="shared" si="22"/>
        <v>159.65299999999999</v>
      </c>
      <c r="G166" s="9">
        <f t="shared" si="22"/>
        <v>3711.2566400000001</v>
      </c>
      <c r="H166" s="23">
        <v>0</v>
      </c>
      <c r="I166" s="23">
        <f t="shared" si="23"/>
        <v>159.65299999999999</v>
      </c>
      <c r="J166" s="16">
        <f t="shared" si="20"/>
        <v>23.245768259913689</v>
      </c>
      <c r="K166" s="87"/>
      <c r="L166" s="86"/>
      <c r="M166" s="16">
        <f t="shared" si="27"/>
        <v>0</v>
      </c>
      <c r="N166" s="16">
        <f t="shared" si="27"/>
        <v>29.867014589248996</v>
      </c>
      <c r="O166" s="16">
        <f t="shared" si="27"/>
        <v>23.416383271298283</v>
      </c>
      <c r="P166" s="16">
        <f t="shared" si="27"/>
        <v>25.536217443204016</v>
      </c>
      <c r="Q166" s="16">
        <f t="shared" si="27"/>
        <v>24.619133281560593</v>
      </c>
      <c r="R166" s="16">
        <f t="shared" si="24"/>
        <v>29.867014589248996</v>
      </c>
      <c r="S166" s="5">
        <f t="shared" si="21"/>
        <v>0</v>
      </c>
      <c r="T166" s="17">
        <f t="shared" si="25"/>
        <v>0</v>
      </c>
    </row>
    <row r="167" spans="1:20" x14ac:dyDescent="0.25">
      <c r="A167" s="24">
        <v>42497.75</v>
      </c>
      <c r="B167" s="10">
        <v>137.703</v>
      </c>
      <c r="C167" s="9">
        <v>3242.64867</v>
      </c>
      <c r="D167" s="15">
        <v>0</v>
      </c>
      <c r="E167" s="15">
        <v>0</v>
      </c>
      <c r="F167" s="10">
        <f t="shared" si="22"/>
        <v>137.703</v>
      </c>
      <c r="G167" s="9">
        <f t="shared" si="22"/>
        <v>3242.64867</v>
      </c>
      <c r="H167" s="23">
        <v>0</v>
      </c>
      <c r="I167" s="23">
        <f t="shared" si="23"/>
        <v>137.703</v>
      </c>
      <c r="J167" s="16">
        <f t="shared" si="20"/>
        <v>23.54813380972092</v>
      </c>
      <c r="K167" s="87"/>
      <c r="L167" s="86"/>
      <c r="M167" s="16">
        <f t="shared" si="27"/>
        <v>0</v>
      </c>
      <c r="N167" s="16">
        <f t="shared" si="27"/>
        <v>29.867014589248996</v>
      </c>
      <c r="O167" s="16">
        <f t="shared" si="27"/>
        <v>23.416383271298283</v>
      </c>
      <c r="P167" s="16">
        <f t="shared" si="27"/>
        <v>25.536217443204016</v>
      </c>
      <c r="Q167" s="16">
        <f t="shared" si="27"/>
        <v>24.619133281560593</v>
      </c>
      <c r="R167" s="16">
        <f t="shared" si="24"/>
        <v>29.867014589248996</v>
      </c>
      <c r="S167" s="5">
        <f t="shared" si="21"/>
        <v>0</v>
      </c>
      <c r="T167" s="17">
        <f t="shared" si="25"/>
        <v>0</v>
      </c>
    </row>
    <row r="168" spans="1:20" x14ac:dyDescent="0.25">
      <c r="A168" s="24">
        <v>42497.791666666664</v>
      </c>
      <c r="B168" s="10">
        <v>117.58699999999999</v>
      </c>
      <c r="C168" s="9">
        <v>2781.31223</v>
      </c>
      <c r="D168" s="15">
        <v>0</v>
      </c>
      <c r="E168" s="15">
        <v>0</v>
      </c>
      <c r="F168" s="10">
        <f t="shared" si="22"/>
        <v>117.58699999999999</v>
      </c>
      <c r="G168" s="9">
        <f t="shared" si="22"/>
        <v>2781.31223</v>
      </c>
      <c r="H168" s="23">
        <v>0</v>
      </c>
      <c r="I168" s="23">
        <f t="shared" si="23"/>
        <v>117.58699999999999</v>
      </c>
      <c r="J168" s="16">
        <f t="shared" si="20"/>
        <v>23.653228928367934</v>
      </c>
      <c r="K168" s="87"/>
      <c r="L168" s="86"/>
      <c r="M168" s="16">
        <f t="shared" ref="M168:Q183" si="28">M167</f>
        <v>0</v>
      </c>
      <c r="N168" s="16">
        <f t="shared" si="28"/>
        <v>29.867014589248996</v>
      </c>
      <c r="O168" s="16">
        <f t="shared" si="28"/>
        <v>23.416383271298283</v>
      </c>
      <c r="P168" s="16">
        <f t="shared" si="28"/>
        <v>25.536217443204016</v>
      </c>
      <c r="Q168" s="16">
        <f t="shared" si="28"/>
        <v>24.619133281560593</v>
      </c>
      <c r="R168" s="16">
        <f t="shared" si="24"/>
        <v>29.867014589248996</v>
      </c>
      <c r="S168" s="5">
        <f t="shared" si="21"/>
        <v>0</v>
      </c>
      <c r="T168" s="17">
        <f t="shared" si="25"/>
        <v>0</v>
      </c>
    </row>
    <row r="169" spans="1:20" x14ac:dyDescent="0.25">
      <c r="A169" s="24">
        <v>42497.833333333336</v>
      </c>
      <c r="B169" s="10">
        <v>122.767</v>
      </c>
      <c r="C169" s="9">
        <v>2854.79835</v>
      </c>
      <c r="D169" s="15">
        <v>0</v>
      </c>
      <c r="E169" s="15">
        <v>0</v>
      </c>
      <c r="F169" s="10">
        <f t="shared" si="22"/>
        <v>122.767</v>
      </c>
      <c r="G169" s="9">
        <f t="shared" si="22"/>
        <v>2854.79835</v>
      </c>
      <c r="H169" s="23">
        <v>0</v>
      </c>
      <c r="I169" s="23">
        <f t="shared" si="23"/>
        <v>122.767</v>
      </c>
      <c r="J169" s="16">
        <f t="shared" si="20"/>
        <v>23.253792550115261</v>
      </c>
      <c r="K169" s="87"/>
      <c r="L169" s="86"/>
      <c r="M169" s="16">
        <f t="shared" si="28"/>
        <v>0</v>
      </c>
      <c r="N169" s="16">
        <f t="shared" si="28"/>
        <v>29.867014589248996</v>
      </c>
      <c r="O169" s="16">
        <f t="shared" si="28"/>
        <v>23.416383271298283</v>
      </c>
      <c r="P169" s="16">
        <f t="shared" si="28"/>
        <v>25.536217443204016</v>
      </c>
      <c r="Q169" s="16">
        <f t="shared" si="28"/>
        <v>24.619133281560593</v>
      </c>
      <c r="R169" s="16">
        <f t="shared" si="24"/>
        <v>29.867014589248996</v>
      </c>
      <c r="S169" s="5">
        <f t="shared" si="21"/>
        <v>0</v>
      </c>
      <c r="T169" s="17">
        <f t="shared" si="25"/>
        <v>0</v>
      </c>
    </row>
    <row r="170" spans="1:20" x14ac:dyDescent="0.25">
      <c r="A170" s="24">
        <v>42497.875</v>
      </c>
      <c r="B170" s="10">
        <v>97.864999999999995</v>
      </c>
      <c r="C170" s="9">
        <v>2461.3240500000002</v>
      </c>
      <c r="D170" s="15">
        <v>0</v>
      </c>
      <c r="E170" s="15">
        <v>0</v>
      </c>
      <c r="F170" s="10">
        <f t="shared" si="22"/>
        <v>97.864999999999995</v>
      </c>
      <c r="G170" s="9">
        <f t="shared" si="22"/>
        <v>2461.3240500000002</v>
      </c>
      <c r="H170" s="23">
        <v>0</v>
      </c>
      <c r="I170" s="23">
        <f t="shared" si="23"/>
        <v>97.864999999999995</v>
      </c>
      <c r="J170" s="16">
        <f t="shared" si="20"/>
        <v>25.150197210442961</v>
      </c>
      <c r="K170" s="87"/>
      <c r="L170" s="86"/>
      <c r="M170" s="16">
        <f t="shared" si="28"/>
        <v>0</v>
      </c>
      <c r="N170" s="16">
        <f t="shared" si="28"/>
        <v>29.867014589248996</v>
      </c>
      <c r="O170" s="16">
        <f t="shared" si="28"/>
        <v>23.416383271298283</v>
      </c>
      <c r="P170" s="16">
        <f t="shared" si="28"/>
        <v>25.536217443204016</v>
      </c>
      <c r="Q170" s="16">
        <f t="shared" si="28"/>
        <v>24.619133281560593</v>
      </c>
      <c r="R170" s="16">
        <f t="shared" si="24"/>
        <v>29.867014589248996</v>
      </c>
      <c r="S170" s="5">
        <f t="shared" si="21"/>
        <v>0</v>
      </c>
      <c r="T170" s="17">
        <f t="shared" si="25"/>
        <v>0</v>
      </c>
    </row>
    <row r="171" spans="1:20" x14ac:dyDescent="0.25">
      <c r="A171" s="24">
        <v>42497.916666666664</v>
      </c>
      <c r="B171" s="10">
        <v>106.03399999999999</v>
      </c>
      <c r="C171" s="9">
        <v>2340.7066</v>
      </c>
      <c r="D171" s="15">
        <v>0</v>
      </c>
      <c r="E171" s="15">
        <v>0</v>
      </c>
      <c r="F171" s="10">
        <f t="shared" si="22"/>
        <v>106.03399999999999</v>
      </c>
      <c r="G171" s="9">
        <f t="shared" si="22"/>
        <v>2340.7066</v>
      </c>
      <c r="H171" s="23">
        <v>0</v>
      </c>
      <c r="I171" s="23">
        <f t="shared" si="23"/>
        <v>106.03399999999999</v>
      </c>
      <c r="J171" s="16">
        <f t="shared" si="20"/>
        <v>22.075057057170344</v>
      </c>
      <c r="K171" s="87"/>
      <c r="L171" s="86"/>
      <c r="M171" s="16">
        <f t="shared" si="28"/>
        <v>0</v>
      </c>
      <c r="N171" s="16">
        <f t="shared" si="28"/>
        <v>29.867014589248996</v>
      </c>
      <c r="O171" s="16">
        <f t="shared" si="28"/>
        <v>23.416383271298283</v>
      </c>
      <c r="P171" s="16">
        <f t="shared" si="28"/>
        <v>25.536217443204016</v>
      </c>
      <c r="Q171" s="16">
        <f t="shared" si="28"/>
        <v>24.619133281560593</v>
      </c>
      <c r="R171" s="16">
        <f t="shared" si="24"/>
        <v>29.867014589248996</v>
      </c>
      <c r="S171" s="5">
        <f t="shared" si="21"/>
        <v>0</v>
      </c>
      <c r="T171" s="17">
        <f t="shared" si="25"/>
        <v>0</v>
      </c>
    </row>
    <row r="172" spans="1:20" x14ac:dyDescent="0.25">
      <c r="A172" s="24">
        <v>42497.958333333336</v>
      </c>
      <c r="B172" s="10">
        <v>108.3</v>
      </c>
      <c r="C172" s="9">
        <v>2389.098</v>
      </c>
      <c r="D172" s="10">
        <v>0</v>
      </c>
      <c r="E172" s="9">
        <v>0</v>
      </c>
      <c r="F172" s="10">
        <f t="shared" si="22"/>
        <v>108.3</v>
      </c>
      <c r="G172" s="9">
        <f t="shared" si="22"/>
        <v>2389.098</v>
      </c>
      <c r="H172" s="23">
        <v>0</v>
      </c>
      <c r="I172" s="23">
        <f t="shared" si="23"/>
        <v>108.3</v>
      </c>
      <c r="J172" s="16">
        <f t="shared" si="20"/>
        <v>22.06</v>
      </c>
      <c r="K172" s="87"/>
      <c r="L172" s="86"/>
      <c r="M172" s="16">
        <f t="shared" si="28"/>
        <v>0</v>
      </c>
      <c r="N172" s="16">
        <f t="shared" si="28"/>
        <v>29.867014589248996</v>
      </c>
      <c r="O172" s="16">
        <f t="shared" si="28"/>
        <v>23.416383271298283</v>
      </c>
      <c r="P172" s="16">
        <f t="shared" si="28"/>
        <v>25.536217443204016</v>
      </c>
      <c r="Q172" s="16">
        <f t="shared" si="28"/>
        <v>24.619133281560593</v>
      </c>
      <c r="R172" s="16">
        <f t="shared" si="24"/>
        <v>29.867014589248996</v>
      </c>
      <c r="S172" s="5">
        <f t="shared" si="21"/>
        <v>0</v>
      </c>
      <c r="T172" s="17">
        <f t="shared" si="25"/>
        <v>0</v>
      </c>
    </row>
    <row r="173" spans="1:20" x14ac:dyDescent="0.25">
      <c r="A173" s="24">
        <v>42498</v>
      </c>
      <c r="B173" s="10">
        <v>124.8</v>
      </c>
      <c r="C173" s="9">
        <v>2416.1280000000002</v>
      </c>
      <c r="D173" s="10">
        <v>0</v>
      </c>
      <c r="E173" s="9">
        <v>0</v>
      </c>
      <c r="F173" s="10">
        <f t="shared" si="22"/>
        <v>124.8</v>
      </c>
      <c r="G173" s="9">
        <f t="shared" si="22"/>
        <v>2416.1280000000002</v>
      </c>
      <c r="H173" s="23">
        <v>0</v>
      </c>
      <c r="I173" s="23">
        <f t="shared" si="23"/>
        <v>124.8</v>
      </c>
      <c r="J173" s="16">
        <f t="shared" si="20"/>
        <v>19.360000000000003</v>
      </c>
      <c r="K173" s="87"/>
      <c r="L173" s="86"/>
      <c r="M173" s="16">
        <f t="shared" si="28"/>
        <v>0</v>
      </c>
      <c r="N173" s="16">
        <f t="shared" si="28"/>
        <v>29.867014589248996</v>
      </c>
      <c r="O173" s="16">
        <f t="shared" si="28"/>
        <v>23.416383271298283</v>
      </c>
      <c r="P173" s="16">
        <f t="shared" si="28"/>
        <v>25.536217443204016</v>
      </c>
      <c r="Q173" s="16">
        <f t="shared" si="28"/>
        <v>24.619133281560593</v>
      </c>
      <c r="R173" s="16">
        <f t="shared" si="24"/>
        <v>29.867014589248996</v>
      </c>
      <c r="S173" s="5">
        <f t="shared" si="21"/>
        <v>0</v>
      </c>
      <c r="T173" s="17">
        <f t="shared" si="25"/>
        <v>0</v>
      </c>
    </row>
    <row r="174" spans="1:20" x14ac:dyDescent="0.25">
      <c r="A174" s="24">
        <v>42498.041666666664</v>
      </c>
      <c r="B174" s="10">
        <v>140.55000000000001</v>
      </c>
      <c r="C174" s="9">
        <v>2411.8380000000002</v>
      </c>
      <c r="D174" s="10">
        <v>0</v>
      </c>
      <c r="E174" s="9">
        <v>0</v>
      </c>
      <c r="F174" s="10">
        <f t="shared" si="22"/>
        <v>140.55000000000001</v>
      </c>
      <c r="G174" s="9">
        <f t="shared" si="22"/>
        <v>2411.8380000000002</v>
      </c>
      <c r="H174" s="23">
        <v>0</v>
      </c>
      <c r="I174" s="23">
        <f t="shared" si="23"/>
        <v>140.55000000000001</v>
      </c>
      <c r="J174" s="16">
        <f t="shared" si="20"/>
        <v>17.16</v>
      </c>
      <c r="K174" s="87"/>
      <c r="L174" s="86"/>
      <c r="M174" s="16">
        <f t="shared" si="28"/>
        <v>0</v>
      </c>
      <c r="N174" s="16">
        <f t="shared" si="28"/>
        <v>29.867014589248996</v>
      </c>
      <c r="O174" s="16">
        <f t="shared" si="28"/>
        <v>23.416383271298283</v>
      </c>
      <c r="P174" s="16">
        <f t="shared" si="28"/>
        <v>25.536217443204016</v>
      </c>
      <c r="Q174" s="16">
        <f t="shared" si="28"/>
        <v>24.619133281560593</v>
      </c>
      <c r="R174" s="16">
        <f t="shared" si="24"/>
        <v>29.867014589248996</v>
      </c>
      <c r="S174" s="5">
        <f t="shared" si="21"/>
        <v>0</v>
      </c>
      <c r="T174" s="17">
        <f t="shared" si="25"/>
        <v>0</v>
      </c>
    </row>
    <row r="175" spans="1:20" x14ac:dyDescent="0.25">
      <c r="A175" s="24">
        <v>42498.083333333336</v>
      </c>
      <c r="B175" s="10">
        <v>152.46600000000001</v>
      </c>
      <c r="C175" s="9">
        <v>2505.9850800000004</v>
      </c>
      <c r="D175" s="10">
        <v>0</v>
      </c>
      <c r="E175" s="9">
        <v>0</v>
      </c>
      <c r="F175" s="10">
        <f t="shared" si="22"/>
        <v>152.46600000000001</v>
      </c>
      <c r="G175" s="9">
        <f t="shared" si="22"/>
        <v>2505.9850800000004</v>
      </c>
      <c r="H175" s="23">
        <v>0</v>
      </c>
      <c r="I175" s="23">
        <f t="shared" si="23"/>
        <v>152.46600000000001</v>
      </c>
      <c r="J175" s="16">
        <f t="shared" si="20"/>
        <v>16.436353547676205</v>
      </c>
      <c r="K175" s="87"/>
      <c r="L175" s="86"/>
      <c r="M175" s="16">
        <f t="shared" si="28"/>
        <v>0</v>
      </c>
      <c r="N175" s="16">
        <f t="shared" si="28"/>
        <v>29.867014589248996</v>
      </c>
      <c r="O175" s="16">
        <f t="shared" si="28"/>
        <v>23.416383271298283</v>
      </c>
      <c r="P175" s="16">
        <f t="shared" si="28"/>
        <v>25.536217443204016</v>
      </c>
      <c r="Q175" s="16">
        <f t="shared" si="28"/>
        <v>24.619133281560593</v>
      </c>
      <c r="R175" s="16">
        <f t="shared" si="24"/>
        <v>29.867014589248996</v>
      </c>
      <c r="S175" s="5">
        <f t="shared" si="21"/>
        <v>0</v>
      </c>
      <c r="T175" s="17">
        <f t="shared" si="25"/>
        <v>0</v>
      </c>
    </row>
    <row r="176" spans="1:20" x14ac:dyDescent="0.25">
      <c r="A176" s="24">
        <v>42498.125</v>
      </c>
      <c r="B176" s="10">
        <v>157.19999999999999</v>
      </c>
      <c r="C176" s="9">
        <v>2166.2159999999999</v>
      </c>
      <c r="D176" s="10">
        <v>7.0840000000000005</v>
      </c>
      <c r="E176" s="9">
        <v>97.618000000000009</v>
      </c>
      <c r="F176" s="10">
        <f t="shared" si="22"/>
        <v>150.11599999999999</v>
      </c>
      <c r="G176" s="9">
        <f t="shared" si="22"/>
        <v>2068.598</v>
      </c>
      <c r="H176" s="23">
        <v>0</v>
      </c>
      <c r="I176" s="23">
        <f t="shared" si="23"/>
        <v>150.11599999999999</v>
      </c>
      <c r="J176" s="16">
        <f t="shared" si="20"/>
        <v>13.779996802472755</v>
      </c>
      <c r="K176" s="87"/>
      <c r="L176" s="86"/>
      <c r="M176" s="16">
        <f t="shared" si="28"/>
        <v>0</v>
      </c>
      <c r="N176" s="16">
        <f t="shared" si="28"/>
        <v>29.867014589248996</v>
      </c>
      <c r="O176" s="16">
        <f t="shared" si="28"/>
        <v>23.416383271298283</v>
      </c>
      <c r="P176" s="16">
        <f t="shared" si="28"/>
        <v>25.536217443204016</v>
      </c>
      <c r="Q176" s="16">
        <f t="shared" si="28"/>
        <v>24.619133281560593</v>
      </c>
      <c r="R176" s="16">
        <f t="shared" si="24"/>
        <v>29.867014589248996</v>
      </c>
      <c r="S176" s="5">
        <f t="shared" si="21"/>
        <v>0</v>
      </c>
      <c r="T176" s="17">
        <f t="shared" si="25"/>
        <v>0</v>
      </c>
    </row>
    <row r="177" spans="1:20" x14ac:dyDescent="0.25">
      <c r="A177" s="24">
        <v>42498.166666666664</v>
      </c>
      <c r="B177" s="10">
        <v>150.1</v>
      </c>
      <c r="C177" s="9">
        <v>1864.242</v>
      </c>
      <c r="D177" s="10">
        <v>12.519</v>
      </c>
      <c r="E177" s="9">
        <v>155.48600000000002</v>
      </c>
      <c r="F177" s="10">
        <f t="shared" si="22"/>
        <v>137.58099999999999</v>
      </c>
      <c r="G177" s="9">
        <f t="shared" si="22"/>
        <v>1708.7559999999999</v>
      </c>
      <c r="H177" s="23">
        <v>0</v>
      </c>
      <c r="I177" s="23">
        <f t="shared" si="23"/>
        <v>137.58099999999999</v>
      </c>
      <c r="J177" s="16">
        <f t="shared" si="20"/>
        <v>12.41999985463109</v>
      </c>
      <c r="K177" s="87"/>
      <c r="L177" s="86"/>
      <c r="M177" s="16">
        <f t="shared" si="28"/>
        <v>0</v>
      </c>
      <c r="N177" s="16">
        <f t="shared" si="28"/>
        <v>29.867014589248996</v>
      </c>
      <c r="O177" s="16">
        <f t="shared" si="28"/>
        <v>23.416383271298283</v>
      </c>
      <c r="P177" s="16">
        <f t="shared" si="28"/>
        <v>25.536217443204016</v>
      </c>
      <c r="Q177" s="16">
        <f t="shared" si="28"/>
        <v>24.619133281560593</v>
      </c>
      <c r="R177" s="16">
        <f t="shared" si="24"/>
        <v>29.867014589248996</v>
      </c>
      <c r="S177" s="5">
        <f t="shared" si="21"/>
        <v>0</v>
      </c>
      <c r="T177" s="17">
        <f t="shared" si="25"/>
        <v>0</v>
      </c>
    </row>
    <row r="178" spans="1:20" x14ac:dyDescent="0.25">
      <c r="A178" s="24">
        <v>42498.208333333336</v>
      </c>
      <c r="B178" s="10">
        <v>149.69999999999999</v>
      </c>
      <c r="C178" s="9">
        <v>1914.663</v>
      </c>
      <c r="D178" s="15">
        <v>7.8330000000000002</v>
      </c>
      <c r="E178" s="15">
        <v>100.18400000000001</v>
      </c>
      <c r="F178" s="10">
        <f t="shared" si="22"/>
        <v>141.86699999999999</v>
      </c>
      <c r="G178" s="9">
        <f t="shared" si="22"/>
        <v>1814.479</v>
      </c>
      <c r="H178" s="23">
        <v>0</v>
      </c>
      <c r="I178" s="23">
        <f t="shared" si="23"/>
        <v>141.86699999999999</v>
      </c>
      <c r="J178" s="16">
        <f t="shared" si="20"/>
        <v>12.790000493419894</v>
      </c>
      <c r="K178" s="87"/>
      <c r="L178" s="86"/>
      <c r="M178" s="16">
        <f t="shared" si="28"/>
        <v>0</v>
      </c>
      <c r="N178" s="16">
        <f t="shared" si="28"/>
        <v>29.867014589248996</v>
      </c>
      <c r="O178" s="16">
        <f t="shared" si="28"/>
        <v>23.416383271298283</v>
      </c>
      <c r="P178" s="16">
        <f t="shared" si="28"/>
        <v>25.536217443204016</v>
      </c>
      <c r="Q178" s="16">
        <f t="shared" si="28"/>
        <v>24.619133281560593</v>
      </c>
      <c r="R178" s="16">
        <f t="shared" si="24"/>
        <v>29.867014589248996</v>
      </c>
      <c r="S178" s="5">
        <f t="shared" si="21"/>
        <v>0</v>
      </c>
      <c r="T178" s="17">
        <f t="shared" si="25"/>
        <v>0</v>
      </c>
    </row>
    <row r="179" spans="1:20" x14ac:dyDescent="0.25">
      <c r="A179" s="24">
        <v>42498.25</v>
      </c>
      <c r="B179" s="10">
        <v>152.4</v>
      </c>
      <c r="C179" s="9">
        <v>2164.08</v>
      </c>
      <c r="D179" s="15">
        <v>11.912000000000001</v>
      </c>
      <c r="E179" s="15">
        <v>169.15</v>
      </c>
      <c r="F179" s="10">
        <f t="shared" si="22"/>
        <v>140.488</v>
      </c>
      <c r="G179" s="9">
        <f t="shared" si="22"/>
        <v>1994.9299999999998</v>
      </c>
      <c r="H179" s="23">
        <v>0</v>
      </c>
      <c r="I179" s="23">
        <f t="shared" si="23"/>
        <v>140.488</v>
      </c>
      <c r="J179" s="16">
        <f t="shared" si="20"/>
        <v>14.200002847218267</v>
      </c>
      <c r="K179" s="87"/>
      <c r="L179" s="86"/>
      <c r="M179" s="16">
        <f t="shared" si="28"/>
        <v>0</v>
      </c>
      <c r="N179" s="16">
        <f t="shared" si="28"/>
        <v>29.867014589248996</v>
      </c>
      <c r="O179" s="16">
        <f t="shared" si="28"/>
        <v>23.416383271298283</v>
      </c>
      <c r="P179" s="16">
        <f t="shared" si="28"/>
        <v>25.536217443204016</v>
      </c>
      <c r="Q179" s="16">
        <f t="shared" si="28"/>
        <v>24.619133281560593</v>
      </c>
      <c r="R179" s="16">
        <f t="shared" si="24"/>
        <v>29.867014589248996</v>
      </c>
      <c r="S179" s="5">
        <f t="shared" si="21"/>
        <v>0</v>
      </c>
      <c r="T179" s="17">
        <f t="shared" si="25"/>
        <v>0</v>
      </c>
    </row>
    <row r="180" spans="1:20" x14ac:dyDescent="0.25">
      <c r="A180" s="24">
        <v>42498.291666666664</v>
      </c>
      <c r="B180" s="10">
        <v>156.6</v>
      </c>
      <c r="C180" s="9">
        <v>2267.5680000000002</v>
      </c>
      <c r="D180" s="15">
        <v>11.128</v>
      </c>
      <c r="E180" s="15">
        <v>161.13300000000001</v>
      </c>
      <c r="F180" s="10">
        <f t="shared" si="22"/>
        <v>145.47199999999998</v>
      </c>
      <c r="G180" s="9">
        <f t="shared" si="22"/>
        <v>2106.4350000000004</v>
      </c>
      <c r="H180" s="23">
        <v>0</v>
      </c>
      <c r="I180" s="23">
        <f t="shared" si="23"/>
        <v>145.47199999999998</v>
      </c>
      <c r="J180" s="16">
        <f t="shared" si="20"/>
        <v>14.480003024637048</v>
      </c>
      <c r="K180" s="87"/>
      <c r="L180" s="86"/>
      <c r="M180" s="16">
        <f t="shared" si="28"/>
        <v>0</v>
      </c>
      <c r="N180" s="16">
        <f t="shared" si="28"/>
        <v>29.867014589248996</v>
      </c>
      <c r="O180" s="16">
        <f t="shared" si="28"/>
        <v>23.416383271298283</v>
      </c>
      <c r="P180" s="16">
        <f t="shared" si="28"/>
        <v>25.536217443204016</v>
      </c>
      <c r="Q180" s="16">
        <f t="shared" si="28"/>
        <v>24.619133281560593</v>
      </c>
      <c r="R180" s="16">
        <f t="shared" si="24"/>
        <v>29.867014589248996</v>
      </c>
      <c r="S180" s="5">
        <f t="shared" si="21"/>
        <v>0</v>
      </c>
      <c r="T180" s="17">
        <f t="shared" si="25"/>
        <v>0</v>
      </c>
    </row>
    <row r="181" spans="1:20" x14ac:dyDescent="0.25">
      <c r="A181" s="24">
        <v>42498.333333333336</v>
      </c>
      <c r="B181" s="10">
        <v>146.85</v>
      </c>
      <c r="C181" s="9">
        <v>2314.3560000000002</v>
      </c>
      <c r="D181" s="15">
        <v>0</v>
      </c>
      <c r="E181" s="15">
        <v>0</v>
      </c>
      <c r="F181" s="10">
        <f t="shared" si="22"/>
        <v>146.85</v>
      </c>
      <c r="G181" s="9">
        <f t="shared" si="22"/>
        <v>2314.3560000000002</v>
      </c>
      <c r="H181" s="23">
        <v>0</v>
      </c>
      <c r="I181" s="23">
        <f t="shared" si="23"/>
        <v>146.85</v>
      </c>
      <c r="J181" s="16">
        <f t="shared" si="20"/>
        <v>15.760000000000002</v>
      </c>
      <c r="K181" s="87"/>
      <c r="L181" s="86"/>
      <c r="M181" s="16">
        <f t="shared" si="28"/>
        <v>0</v>
      </c>
      <c r="N181" s="16">
        <f t="shared" si="28"/>
        <v>29.867014589248996</v>
      </c>
      <c r="O181" s="16">
        <f t="shared" si="28"/>
        <v>23.416383271298283</v>
      </c>
      <c r="P181" s="16">
        <f t="shared" si="28"/>
        <v>25.536217443204016</v>
      </c>
      <c r="Q181" s="16">
        <f t="shared" si="28"/>
        <v>24.619133281560593</v>
      </c>
      <c r="R181" s="16">
        <f t="shared" si="24"/>
        <v>29.867014589248996</v>
      </c>
      <c r="S181" s="5">
        <f t="shared" si="21"/>
        <v>0</v>
      </c>
      <c r="T181" s="17">
        <f t="shared" si="25"/>
        <v>0</v>
      </c>
    </row>
    <row r="182" spans="1:20" x14ac:dyDescent="0.25">
      <c r="A182" s="24">
        <v>42498.375</v>
      </c>
      <c r="B182" s="10">
        <v>70.3</v>
      </c>
      <c r="C182" s="9">
        <v>1356.087</v>
      </c>
      <c r="D182" s="15">
        <v>0</v>
      </c>
      <c r="E182" s="15">
        <v>0</v>
      </c>
      <c r="F182" s="10">
        <f t="shared" si="22"/>
        <v>70.3</v>
      </c>
      <c r="G182" s="9">
        <f t="shared" si="22"/>
        <v>1356.087</v>
      </c>
      <c r="H182" s="23">
        <v>0</v>
      </c>
      <c r="I182" s="23">
        <f t="shared" si="23"/>
        <v>70.3</v>
      </c>
      <c r="J182" s="16">
        <f t="shared" si="20"/>
        <v>19.29</v>
      </c>
      <c r="K182" s="87"/>
      <c r="L182" s="86"/>
      <c r="M182" s="16">
        <f t="shared" si="28"/>
        <v>0</v>
      </c>
      <c r="N182" s="16">
        <f t="shared" si="28"/>
        <v>29.867014589248996</v>
      </c>
      <c r="O182" s="16">
        <f t="shared" si="28"/>
        <v>23.416383271298283</v>
      </c>
      <c r="P182" s="16">
        <f t="shared" si="28"/>
        <v>25.536217443204016</v>
      </c>
      <c r="Q182" s="16">
        <f t="shared" si="28"/>
        <v>24.619133281560593</v>
      </c>
      <c r="R182" s="16">
        <f t="shared" si="24"/>
        <v>29.867014589248996</v>
      </c>
      <c r="S182" s="5">
        <f t="shared" si="21"/>
        <v>0</v>
      </c>
      <c r="T182" s="17">
        <f t="shared" si="25"/>
        <v>0</v>
      </c>
    </row>
    <row r="183" spans="1:20" x14ac:dyDescent="0.25">
      <c r="A183" s="24">
        <v>42498.416666666664</v>
      </c>
      <c r="B183" s="10">
        <v>78.352000000000004</v>
      </c>
      <c r="C183" s="9">
        <v>1674.80996</v>
      </c>
      <c r="D183" s="15">
        <v>0</v>
      </c>
      <c r="E183" s="15">
        <v>0</v>
      </c>
      <c r="F183" s="10">
        <f t="shared" si="22"/>
        <v>78.352000000000004</v>
      </c>
      <c r="G183" s="9">
        <f t="shared" si="22"/>
        <v>1674.80996</v>
      </c>
      <c r="H183" s="23">
        <v>0</v>
      </c>
      <c r="I183" s="23">
        <f t="shared" si="23"/>
        <v>78.352000000000004</v>
      </c>
      <c r="J183" s="16">
        <f t="shared" si="20"/>
        <v>21.375458954461916</v>
      </c>
      <c r="K183" s="87"/>
      <c r="L183" s="86"/>
      <c r="M183" s="16">
        <f t="shared" si="28"/>
        <v>0</v>
      </c>
      <c r="N183" s="16">
        <f t="shared" si="28"/>
        <v>29.867014589248996</v>
      </c>
      <c r="O183" s="16">
        <f t="shared" si="28"/>
        <v>23.416383271298283</v>
      </c>
      <c r="P183" s="16">
        <f t="shared" si="28"/>
        <v>25.536217443204016</v>
      </c>
      <c r="Q183" s="16">
        <f t="shared" si="28"/>
        <v>24.619133281560593</v>
      </c>
      <c r="R183" s="16">
        <f t="shared" si="24"/>
        <v>29.867014589248996</v>
      </c>
      <c r="S183" s="5">
        <f t="shared" si="21"/>
        <v>0</v>
      </c>
      <c r="T183" s="17">
        <f t="shared" si="25"/>
        <v>0</v>
      </c>
    </row>
    <row r="184" spans="1:20" x14ac:dyDescent="0.25">
      <c r="A184" s="24">
        <v>42498.458333333336</v>
      </c>
      <c r="B184" s="10">
        <v>86.204000000000008</v>
      </c>
      <c r="C184" s="9">
        <v>1807.7173599999999</v>
      </c>
      <c r="D184" s="15">
        <v>0</v>
      </c>
      <c r="E184" s="15">
        <v>0</v>
      </c>
      <c r="F184" s="10">
        <f t="shared" si="22"/>
        <v>86.204000000000008</v>
      </c>
      <c r="G184" s="9">
        <f t="shared" si="22"/>
        <v>1807.7173599999999</v>
      </c>
      <c r="H184" s="23">
        <v>0</v>
      </c>
      <c r="I184" s="23">
        <f t="shared" si="23"/>
        <v>86.204000000000008</v>
      </c>
      <c r="J184" s="16">
        <f t="shared" si="20"/>
        <v>20.970225975592776</v>
      </c>
      <c r="K184" s="87"/>
      <c r="L184" s="86"/>
      <c r="M184" s="16">
        <f t="shared" ref="M184:Q199" si="29">M183</f>
        <v>0</v>
      </c>
      <c r="N184" s="16">
        <f t="shared" si="29"/>
        <v>29.867014589248996</v>
      </c>
      <c r="O184" s="16">
        <f t="shared" si="29"/>
        <v>23.416383271298283</v>
      </c>
      <c r="P184" s="16">
        <f t="shared" si="29"/>
        <v>25.536217443204016</v>
      </c>
      <c r="Q184" s="16">
        <f t="shared" si="29"/>
        <v>24.619133281560593</v>
      </c>
      <c r="R184" s="16">
        <f t="shared" si="24"/>
        <v>29.867014589248996</v>
      </c>
      <c r="S184" s="5">
        <f t="shared" si="21"/>
        <v>0</v>
      </c>
      <c r="T184" s="17">
        <f t="shared" si="25"/>
        <v>0</v>
      </c>
    </row>
    <row r="185" spans="1:20" x14ac:dyDescent="0.25">
      <c r="A185" s="24">
        <v>42498.5</v>
      </c>
      <c r="B185" s="10">
        <v>88.27000000000001</v>
      </c>
      <c r="C185" s="9">
        <v>1816.8292999999999</v>
      </c>
      <c r="D185" s="10">
        <v>0</v>
      </c>
      <c r="E185" s="9">
        <v>0</v>
      </c>
      <c r="F185" s="10">
        <f t="shared" si="22"/>
        <v>88.27000000000001</v>
      </c>
      <c r="G185" s="9">
        <f t="shared" si="22"/>
        <v>1816.8292999999999</v>
      </c>
      <c r="H185" s="23">
        <v>0</v>
      </c>
      <c r="I185" s="23">
        <f t="shared" si="23"/>
        <v>88.27000000000001</v>
      </c>
      <c r="J185" s="16">
        <f t="shared" si="20"/>
        <v>20.582636229749628</v>
      </c>
      <c r="K185" s="87"/>
      <c r="L185" s="86"/>
      <c r="M185" s="16">
        <f t="shared" si="29"/>
        <v>0</v>
      </c>
      <c r="N185" s="16">
        <f t="shared" si="29"/>
        <v>29.867014589248996</v>
      </c>
      <c r="O185" s="16">
        <f t="shared" si="29"/>
        <v>23.416383271298283</v>
      </c>
      <c r="P185" s="16">
        <f t="shared" si="29"/>
        <v>25.536217443204016</v>
      </c>
      <c r="Q185" s="16">
        <f t="shared" si="29"/>
        <v>24.619133281560593</v>
      </c>
      <c r="R185" s="16">
        <f t="shared" si="24"/>
        <v>29.867014589248996</v>
      </c>
      <c r="S185" s="5">
        <f t="shared" si="21"/>
        <v>0</v>
      </c>
      <c r="T185" s="17">
        <f t="shared" si="25"/>
        <v>0</v>
      </c>
    </row>
    <row r="186" spans="1:20" x14ac:dyDescent="0.25">
      <c r="A186" s="24">
        <v>42498.541666666664</v>
      </c>
      <c r="B186" s="10">
        <v>92.835999999999999</v>
      </c>
      <c r="C186" s="9">
        <v>1940.3842</v>
      </c>
      <c r="D186" s="15">
        <v>0</v>
      </c>
      <c r="E186" s="15">
        <v>0</v>
      </c>
      <c r="F186" s="10">
        <f t="shared" si="22"/>
        <v>92.835999999999999</v>
      </c>
      <c r="G186" s="9">
        <f t="shared" si="22"/>
        <v>1940.3842</v>
      </c>
      <c r="H186" s="23">
        <v>0</v>
      </c>
      <c r="I186" s="23">
        <f t="shared" si="23"/>
        <v>92.835999999999999</v>
      </c>
      <c r="J186" s="16">
        <f t="shared" si="20"/>
        <v>20.901204274203973</v>
      </c>
      <c r="K186" s="87"/>
      <c r="L186" s="86"/>
      <c r="M186" s="16">
        <f t="shared" si="29"/>
        <v>0</v>
      </c>
      <c r="N186" s="16">
        <f t="shared" si="29"/>
        <v>29.867014589248996</v>
      </c>
      <c r="O186" s="16">
        <f t="shared" si="29"/>
        <v>23.416383271298283</v>
      </c>
      <c r="P186" s="16">
        <f t="shared" si="29"/>
        <v>25.536217443204016</v>
      </c>
      <c r="Q186" s="16">
        <f t="shared" si="29"/>
        <v>24.619133281560593</v>
      </c>
      <c r="R186" s="16">
        <f t="shared" si="24"/>
        <v>29.867014589248996</v>
      </c>
      <c r="S186" s="5">
        <f t="shared" si="21"/>
        <v>0</v>
      </c>
      <c r="T186" s="17">
        <f t="shared" si="25"/>
        <v>0</v>
      </c>
    </row>
    <row r="187" spans="1:20" x14ac:dyDescent="0.25">
      <c r="A187" s="24">
        <v>42498.583333333336</v>
      </c>
      <c r="B187" s="10">
        <v>97.394999999999996</v>
      </c>
      <c r="C187" s="9">
        <v>1987.5940500000002</v>
      </c>
      <c r="D187" s="10">
        <v>0</v>
      </c>
      <c r="E187" s="9">
        <v>0</v>
      </c>
      <c r="F187" s="10">
        <f t="shared" si="22"/>
        <v>97.394999999999996</v>
      </c>
      <c r="G187" s="9">
        <f t="shared" si="22"/>
        <v>1987.5940500000002</v>
      </c>
      <c r="H187" s="23">
        <v>0</v>
      </c>
      <c r="I187" s="23">
        <f t="shared" si="23"/>
        <v>97.394999999999996</v>
      </c>
      <c r="J187" s="16">
        <f t="shared" si="20"/>
        <v>20.407557369474823</v>
      </c>
      <c r="K187" s="87"/>
      <c r="L187" s="86"/>
      <c r="M187" s="16">
        <f t="shared" si="29"/>
        <v>0</v>
      </c>
      <c r="N187" s="16">
        <f t="shared" si="29"/>
        <v>29.867014589248996</v>
      </c>
      <c r="O187" s="16">
        <f t="shared" si="29"/>
        <v>23.416383271298283</v>
      </c>
      <c r="P187" s="16">
        <f t="shared" si="29"/>
        <v>25.536217443204016</v>
      </c>
      <c r="Q187" s="16">
        <f t="shared" si="29"/>
        <v>24.619133281560593</v>
      </c>
      <c r="R187" s="16">
        <f t="shared" si="24"/>
        <v>29.867014589248996</v>
      </c>
      <c r="S187" s="5">
        <f t="shared" si="21"/>
        <v>0</v>
      </c>
      <c r="T187" s="17">
        <f t="shared" si="25"/>
        <v>0</v>
      </c>
    </row>
    <row r="188" spans="1:20" x14ac:dyDescent="0.25">
      <c r="A188" s="24">
        <v>42498.625</v>
      </c>
      <c r="B188" s="10">
        <v>94.376000000000005</v>
      </c>
      <c r="C188" s="9">
        <v>1912.8102799999999</v>
      </c>
      <c r="D188" s="10">
        <v>0</v>
      </c>
      <c r="E188" s="9">
        <v>0</v>
      </c>
      <c r="F188" s="10">
        <f t="shared" si="22"/>
        <v>94.376000000000005</v>
      </c>
      <c r="G188" s="9">
        <f t="shared" si="22"/>
        <v>1912.8102799999999</v>
      </c>
      <c r="H188" s="23">
        <v>0</v>
      </c>
      <c r="I188" s="23">
        <f t="shared" si="23"/>
        <v>94.376000000000005</v>
      </c>
      <c r="J188" s="16">
        <f t="shared" si="20"/>
        <v>20.267973637365429</v>
      </c>
      <c r="K188" s="87"/>
      <c r="L188" s="86"/>
      <c r="M188" s="16">
        <f t="shared" si="29"/>
        <v>0</v>
      </c>
      <c r="N188" s="16">
        <f t="shared" si="29"/>
        <v>29.867014589248996</v>
      </c>
      <c r="O188" s="16">
        <f t="shared" si="29"/>
        <v>23.416383271298283</v>
      </c>
      <c r="P188" s="16">
        <f t="shared" si="29"/>
        <v>25.536217443204016</v>
      </c>
      <c r="Q188" s="16">
        <f t="shared" si="29"/>
        <v>24.619133281560593</v>
      </c>
      <c r="R188" s="16">
        <f t="shared" si="24"/>
        <v>29.867014589248996</v>
      </c>
      <c r="S188" s="5">
        <f t="shared" si="21"/>
        <v>0</v>
      </c>
      <c r="T188" s="17">
        <f t="shared" si="25"/>
        <v>0</v>
      </c>
    </row>
    <row r="189" spans="1:20" x14ac:dyDescent="0.25">
      <c r="A189" s="24">
        <v>42498.666666666664</v>
      </c>
      <c r="B189" s="10">
        <v>91.420999999999992</v>
      </c>
      <c r="C189" s="9">
        <v>1924.1394700000001</v>
      </c>
      <c r="D189" s="10">
        <v>0</v>
      </c>
      <c r="E189" s="9">
        <v>0</v>
      </c>
      <c r="F189" s="10">
        <f t="shared" si="22"/>
        <v>91.420999999999992</v>
      </c>
      <c r="G189" s="9">
        <f t="shared" si="22"/>
        <v>1924.1394700000001</v>
      </c>
      <c r="H189" s="23">
        <v>0</v>
      </c>
      <c r="I189" s="23">
        <f t="shared" si="23"/>
        <v>91.420999999999992</v>
      </c>
      <c r="J189" s="16">
        <f t="shared" si="20"/>
        <v>21.047018409337024</v>
      </c>
      <c r="K189" s="87"/>
      <c r="L189" s="86"/>
      <c r="M189" s="16">
        <f t="shared" si="29"/>
        <v>0</v>
      </c>
      <c r="N189" s="16">
        <f t="shared" si="29"/>
        <v>29.867014589248996</v>
      </c>
      <c r="O189" s="16">
        <f t="shared" si="29"/>
        <v>23.416383271298283</v>
      </c>
      <c r="P189" s="16">
        <f t="shared" si="29"/>
        <v>25.536217443204016</v>
      </c>
      <c r="Q189" s="16">
        <f t="shared" si="29"/>
        <v>24.619133281560593</v>
      </c>
      <c r="R189" s="16">
        <f t="shared" si="24"/>
        <v>29.867014589248996</v>
      </c>
      <c r="S189" s="5">
        <f t="shared" si="21"/>
        <v>0</v>
      </c>
      <c r="T189" s="17">
        <f t="shared" si="25"/>
        <v>0</v>
      </c>
    </row>
    <row r="190" spans="1:20" x14ac:dyDescent="0.25">
      <c r="A190" s="24">
        <v>42498.708333333336</v>
      </c>
      <c r="B190" s="10">
        <v>87.831000000000003</v>
      </c>
      <c r="C190" s="9">
        <v>1877.3199100000002</v>
      </c>
      <c r="D190" s="10">
        <v>0</v>
      </c>
      <c r="E190" s="9">
        <v>0</v>
      </c>
      <c r="F190" s="10">
        <f t="shared" si="22"/>
        <v>87.831000000000003</v>
      </c>
      <c r="G190" s="9">
        <f t="shared" si="22"/>
        <v>1877.3199100000002</v>
      </c>
      <c r="H190" s="23">
        <v>0</v>
      </c>
      <c r="I190" s="23">
        <f t="shared" si="23"/>
        <v>87.831000000000003</v>
      </c>
      <c r="J190" s="16">
        <f t="shared" si="20"/>
        <v>21.37422903075224</v>
      </c>
      <c r="K190" s="87"/>
      <c r="L190" s="86"/>
      <c r="M190" s="16">
        <f t="shared" si="29"/>
        <v>0</v>
      </c>
      <c r="N190" s="16">
        <f t="shared" si="29"/>
        <v>29.867014589248996</v>
      </c>
      <c r="O190" s="16">
        <f t="shared" si="29"/>
        <v>23.416383271298283</v>
      </c>
      <c r="P190" s="16">
        <f t="shared" si="29"/>
        <v>25.536217443204016</v>
      </c>
      <c r="Q190" s="16">
        <f t="shared" si="29"/>
        <v>24.619133281560593</v>
      </c>
      <c r="R190" s="16">
        <f t="shared" si="24"/>
        <v>29.867014589248996</v>
      </c>
      <c r="S190" s="5">
        <f t="shared" si="21"/>
        <v>0</v>
      </c>
      <c r="T190" s="17">
        <f t="shared" si="25"/>
        <v>0</v>
      </c>
    </row>
    <row r="191" spans="1:20" x14ac:dyDescent="0.25">
      <c r="A191" s="24">
        <v>42498.75</v>
      </c>
      <c r="B191" s="10">
        <v>78.322000000000003</v>
      </c>
      <c r="C191" s="9">
        <v>1698.3211200000001</v>
      </c>
      <c r="D191" s="15">
        <v>0</v>
      </c>
      <c r="E191" s="15">
        <v>0</v>
      </c>
      <c r="F191" s="10">
        <f t="shared" si="22"/>
        <v>78.322000000000003</v>
      </c>
      <c r="G191" s="9">
        <f t="shared" si="22"/>
        <v>1698.3211200000001</v>
      </c>
      <c r="H191" s="23">
        <v>0</v>
      </c>
      <c r="I191" s="23">
        <f t="shared" si="23"/>
        <v>78.322000000000003</v>
      </c>
      <c r="J191" s="16">
        <f t="shared" si="20"/>
        <v>21.683832384259851</v>
      </c>
      <c r="K191" s="87"/>
      <c r="L191" s="86"/>
      <c r="M191" s="16">
        <f t="shared" si="29"/>
        <v>0</v>
      </c>
      <c r="N191" s="16">
        <f t="shared" si="29"/>
        <v>29.867014589248996</v>
      </c>
      <c r="O191" s="16">
        <f t="shared" si="29"/>
        <v>23.416383271298283</v>
      </c>
      <c r="P191" s="16">
        <f t="shared" si="29"/>
        <v>25.536217443204016</v>
      </c>
      <c r="Q191" s="16">
        <f t="shared" si="29"/>
        <v>24.619133281560593</v>
      </c>
      <c r="R191" s="16">
        <f t="shared" si="24"/>
        <v>29.867014589248996</v>
      </c>
      <c r="S191" s="5">
        <f t="shared" si="21"/>
        <v>0</v>
      </c>
      <c r="T191" s="17">
        <f t="shared" si="25"/>
        <v>0</v>
      </c>
    </row>
    <row r="192" spans="1:20" x14ac:dyDescent="0.25">
      <c r="A192" s="24">
        <v>42498.791666666664</v>
      </c>
      <c r="B192" s="10">
        <v>66.88300000000001</v>
      </c>
      <c r="C192" s="9">
        <v>1534.4776299999999</v>
      </c>
      <c r="D192" s="15">
        <v>0</v>
      </c>
      <c r="E192" s="15">
        <v>0</v>
      </c>
      <c r="F192" s="10">
        <f t="shared" si="22"/>
        <v>66.88300000000001</v>
      </c>
      <c r="G192" s="9">
        <f t="shared" si="22"/>
        <v>1534.4776299999999</v>
      </c>
      <c r="H192" s="23">
        <v>0</v>
      </c>
      <c r="I192" s="23">
        <f t="shared" si="23"/>
        <v>66.88300000000001</v>
      </c>
      <c r="J192" s="16">
        <f t="shared" si="20"/>
        <v>22.942715338725829</v>
      </c>
      <c r="K192" s="87"/>
      <c r="L192" s="86"/>
      <c r="M192" s="16">
        <f t="shared" si="29"/>
        <v>0</v>
      </c>
      <c r="N192" s="16">
        <f t="shared" si="29"/>
        <v>29.867014589248996</v>
      </c>
      <c r="O192" s="16">
        <f t="shared" si="29"/>
        <v>23.416383271298283</v>
      </c>
      <c r="P192" s="16">
        <f t="shared" si="29"/>
        <v>25.536217443204016</v>
      </c>
      <c r="Q192" s="16">
        <f t="shared" si="29"/>
        <v>24.619133281560593</v>
      </c>
      <c r="R192" s="16">
        <f t="shared" si="24"/>
        <v>29.867014589248996</v>
      </c>
      <c r="S192" s="5">
        <f t="shared" si="21"/>
        <v>0</v>
      </c>
      <c r="T192" s="17">
        <f t="shared" si="25"/>
        <v>0</v>
      </c>
    </row>
    <row r="193" spans="1:20" x14ac:dyDescent="0.25">
      <c r="A193" s="24">
        <v>42498.833333333336</v>
      </c>
      <c r="B193" s="10">
        <v>57.545999999999999</v>
      </c>
      <c r="C193" s="9">
        <v>1310.45586</v>
      </c>
      <c r="D193" s="15">
        <v>0</v>
      </c>
      <c r="E193" s="15">
        <v>0</v>
      </c>
      <c r="F193" s="10">
        <f t="shared" si="22"/>
        <v>57.545999999999999</v>
      </c>
      <c r="G193" s="9">
        <f t="shared" si="22"/>
        <v>1310.45586</v>
      </c>
      <c r="H193" s="23">
        <v>0</v>
      </c>
      <c r="I193" s="23">
        <f t="shared" si="23"/>
        <v>57.545999999999999</v>
      </c>
      <c r="J193" s="16">
        <f t="shared" si="20"/>
        <v>22.772318840579711</v>
      </c>
      <c r="K193" s="87"/>
      <c r="L193" s="86"/>
      <c r="M193" s="16">
        <f t="shared" si="29"/>
        <v>0</v>
      </c>
      <c r="N193" s="16">
        <f t="shared" si="29"/>
        <v>29.867014589248996</v>
      </c>
      <c r="O193" s="16">
        <f t="shared" si="29"/>
        <v>23.416383271298283</v>
      </c>
      <c r="P193" s="16">
        <f t="shared" si="29"/>
        <v>25.536217443204016</v>
      </c>
      <c r="Q193" s="16">
        <f t="shared" si="29"/>
        <v>24.619133281560593</v>
      </c>
      <c r="R193" s="16">
        <f t="shared" si="24"/>
        <v>29.867014589248996</v>
      </c>
      <c r="S193" s="5">
        <f t="shared" si="21"/>
        <v>0</v>
      </c>
      <c r="T193" s="17">
        <f t="shared" si="25"/>
        <v>0</v>
      </c>
    </row>
    <row r="194" spans="1:20" x14ac:dyDescent="0.25">
      <c r="A194" s="24">
        <v>42498.875</v>
      </c>
      <c r="B194" s="10">
        <v>138.36600000000001</v>
      </c>
      <c r="C194" s="9">
        <v>3348.4571999999998</v>
      </c>
      <c r="D194" s="10">
        <v>15.94</v>
      </c>
      <c r="E194" s="9">
        <v>385.74799999999999</v>
      </c>
      <c r="F194" s="10">
        <f t="shared" si="22"/>
        <v>122.42600000000002</v>
      </c>
      <c r="G194" s="9">
        <f t="shared" si="22"/>
        <v>2962.7091999999998</v>
      </c>
      <c r="H194" s="23">
        <v>0</v>
      </c>
      <c r="I194" s="23">
        <f t="shared" si="23"/>
        <v>122.42600000000002</v>
      </c>
      <c r="J194" s="16">
        <f t="shared" si="20"/>
        <v>24.199999999999996</v>
      </c>
      <c r="K194" s="87"/>
      <c r="L194" s="86"/>
      <c r="M194" s="16">
        <f t="shared" si="29"/>
        <v>0</v>
      </c>
      <c r="N194" s="16">
        <f t="shared" si="29"/>
        <v>29.867014589248996</v>
      </c>
      <c r="O194" s="16">
        <f t="shared" si="29"/>
        <v>23.416383271298283</v>
      </c>
      <c r="P194" s="16">
        <f t="shared" si="29"/>
        <v>25.536217443204016</v>
      </c>
      <c r="Q194" s="16">
        <f t="shared" si="29"/>
        <v>24.619133281560593</v>
      </c>
      <c r="R194" s="16">
        <f t="shared" si="24"/>
        <v>29.867014589248996</v>
      </c>
      <c r="S194" s="5">
        <f t="shared" si="21"/>
        <v>0</v>
      </c>
      <c r="T194" s="17">
        <f t="shared" si="25"/>
        <v>0</v>
      </c>
    </row>
    <row r="195" spans="1:20" x14ac:dyDescent="0.25">
      <c r="A195" s="24">
        <v>42498.916666666664</v>
      </c>
      <c r="B195" s="10">
        <v>190.672</v>
      </c>
      <c r="C195" s="9">
        <v>4450.2844800000003</v>
      </c>
      <c r="D195" s="10">
        <v>49</v>
      </c>
      <c r="E195" s="9">
        <v>1143.6600000000001</v>
      </c>
      <c r="F195" s="10">
        <f t="shared" si="22"/>
        <v>141.672</v>
      </c>
      <c r="G195" s="9">
        <f t="shared" si="22"/>
        <v>3306.6244800000004</v>
      </c>
      <c r="H195" s="23">
        <v>0</v>
      </c>
      <c r="I195" s="23">
        <f t="shared" si="23"/>
        <v>141.672</v>
      </c>
      <c r="J195" s="16">
        <f t="shared" si="20"/>
        <v>23.340000000000003</v>
      </c>
      <c r="K195" s="87"/>
      <c r="L195" s="86"/>
      <c r="M195" s="16">
        <f t="shared" si="29"/>
        <v>0</v>
      </c>
      <c r="N195" s="16">
        <f t="shared" si="29"/>
        <v>29.867014589248996</v>
      </c>
      <c r="O195" s="16">
        <f t="shared" si="29"/>
        <v>23.416383271298283</v>
      </c>
      <c r="P195" s="16">
        <f t="shared" si="29"/>
        <v>25.536217443204016</v>
      </c>
      <c r="Q195" s="16">
        <f t="shared" si="29"/>
        <v>24.619133281560593</v>
      </c>
      <c r="R195" s="16">
        <f t="shared" si="24"/>
        <v>29.867014589248996</v>
      </c>
      <c r="S195" s="5">
        <f t="shared" si="21"/>
        <v>0</v>
      </c>
      <c r="T195" s="17">
        <f t="shared" si="25"/>
        <v>0</v>
      </c>
    </row>
    <row r="196" spans="1:20" x14ac:dyDescent="0.25">
      <c r="A196" s="24">
        <v>42498.958333333336</v>
      </c>
      <c r="B196" s="10">
        <v>81.948000000000008</v>
      </c>
      <c r="C196" s="9">
        <v>1451.6559599999998</v>
      </c>
      <c r="D196" s="10">
        <v>0</v>
      </c>
      <c r="E196" s="9">
        <v>0</v>
      </c>
      <c r="F196" s="10">
        <f t="shared" si="22"/>
        <v>81.948000000000008</v>
      </c>
      <c r="G196" s="9">
        <f t="shared" si="22"/>
        <v>1451.6559599999998</v>
      </c>
      <c r="H196" s="23">
        <v>0</v>
      </c>
      <c r="I196" s="23">
        <f t="shared" si="23"/>
        <v>81.948000000000008</v>
      </c>
      <c r="J196" s="16">
        <f t="shared" si="20"/>
        <v>17.71435495680187</v>
      </c>
      <c r="K196" s="87"/>
      <c r="L196" s="86"/>
      <c r="M196" s="16">
        <f t="shared" si="29"/>
        <v>0</v>
      </c>
      <c r="N196" s="16">
        <f t="shared" si="29"/>
        <v>29.867014589248996</v>
      </c>
      <c r="O196" s="16">
        <f t="shared" si="29"/>
        <v>23.416383271298283</v>
      </c>
      <c r="P196" s="16">
        <f t="shared" si="29"/>
        <v>25.536217443204016</v>
      </c>
      <c r="Q196" s="16">
        <f t="shared" si="29"/>
        <v>24.619133281560593</v>
      </c>
      <c r="R196" s="16">
        <f t="shared" si="24"/>
        <v>29.867014589248996</v>
      </c>
      <c r="S196" s="5">
        <f t="shared" si="21"/>
        <v>0</v>
      </c>
      <c r="T196" s="17">
        <f t="shared" si="25"/>
        <v>0</v>
      </c>
    </row>
    <row r="197" spans="1:20" x14ac:dyDescent="0.25">
      <c r="A197" s="24">
        <v>42499</v>
      </c>
      <c r="B197" s="10">
        <v>74.161000000000001</v>
      </c>
      <c r="C197" s="9">
        <v>1226.7889700000001</v>
      </c>
      <c r="D197" s="10">
        <v>0</v>
      </c>
      <c r="E197" s="9">
        <v>0</v>
      </c>
      <c r="F197" s="10">
        <f t="shared" si="22"/>
        <v>74.161000000000001</v>
      </c>
      <c r="G197" s="9">
        <f t="shared" si="22"/>
        <v>1226.7889700000001</v>
      </c>
      <c r="H197" s="23">
        <v>0</v>
      </c>
      <c r="I197" s="23">
        <f t="shared" si="23"/>
        <v>74.161000000000001</v>
      </c>
      <c r="J197" s="16">
        <f t="shared" si="20"/>
        <v>16.54223877779426</v>
      </c>
      <c r="K197" s="87"/>
      <c r="L197" s="86"/>
      <c r="M197" s="16">
        <f t="shared" si="29"/>
        <v>0</v>
      </c>
      <c r="N197" s="16">
        <f t="shared" si="29"/>
        <v>29.867014589248996</v>
      </c>
      <c r="O197" s="16">
        <f t="shared" si="29"/>
        <v>23.416383271298283</v>
      </c>
      <c r="P197" s="16">
        <f t="shared" si="29"/>
        <v>25.536217443204016</v>
      </c>
      <c r="Q197" s="16">
        <f t="shared" si="29"/>
        <v>24.619133281560593</v>
      </c>
      <c r="R197" s="16">
        <f t="shared" si="24"/>
        <v>29.867014589248996</v>
      </c>
      <c r="S197" s="5">
        <f t="shared" si="21"/>
        <v>0</v>
      </c>
      <c r="T197" s="17">
        <f t="shared" si="25"/>
        <v>0</v>
      </c>
    </row>
    <row r="198" spans="1:20" x14ac:dyDescent="0.25">
      <c r="A198" s="24">
        <v>42499.041666666664</v>
      </c>
      <c r="B198" s="10">
        <v>44.974000000000004</v>
      </c>
      <c r="C198" s="9">
        <v>670.60590000000002</v>
      </c>
      <c r="D198" s="10">
        <v>0</v>
      </c>
      <c r="E198" s="9">
        <v>0</v>
      </c>
      <c r="F198" s="10">
        <f t="shared" si="22"/>
        <v>44.974000000000004</v>
      </c>
      <c r="G198" s="9">
        <f t="shared" si="22"/>
        <v>670.60590000000002</v>
      </c>
      <c r="H198" s="23">
        <v>0</v>
      </c>
      <c r="I198" s="23">
        <f t="shared" si="23"/>
        <v>44.974000000000004</v>
      </c>
      <c r="J198" s="16">
        <f t="shared" ref="J198:J261" si="30">IF(F198&gt;0,G198/F198,0)</f>
        <v>14.91096855961222</v>
      </c>
      <c r="K198" s="87"/>
      <c r="L198" s="86"/>
      <c r="M198" s="16">
        <f t="shared" si="29"/>
        <v>0</v>
      </c>
      <c r="N198" s="16">
        <f t="shared" si="29"/>
        <v>29.867014589248996</v>
      </c>
      <c r="O198" s="16">
        <f t="shared" si="29"/>
        <v>23.416383271298283</v>
      </c>
      <c r="P198" s="16">
        <f t="shared" si="29"/>
        <v>25.536217443204016</v>
      </c>
      <c r="Q198" s="16">
        <f t="shared" si="29"/>
        <v>24.619133281560593</v>
      </c>
      <c r="R198" s="16">
        <f t="shared" si="24"/>
        <v>29.867014589248996</v>
      </c>
      <c r="S198" s="5">
        <f t="shared" ref="S198:S261" si="31">IF(J198&gt;R198,J198-R198,0)</f>
        <v>0</v>
      </c>
      <c r="T198" s="17">
        <f t="shared" si="25"/>
        <v>0</v>
      </c>
    </row>
    <row r="199" spans="1:20" x14ac:dyDescent="0.25">
      <c r="A199" s="24">
        <v>42499.083333333336</v>
      </c>
      <c r="B199" s="10">
        <v>27.5</v>
      </c>
      <c r="C199" s="9">
        <v>373.55500000000001</v>
      </c>
      <c r="D199" s="10">
        <v>0</v>
      </c>
      <c r="E199" s="9">
        <v>0</v>
      </c>
      <c r="F199" s="10">
        <f t="shared" ref="F199:G262" si="32">B199-D199</f>
        <v>27.5</v>
      </c>
      <c r="G199" s="9">
        <f t="shared" si="32"/>
        <v>373.55500000000001</v>
      </c>
      <c r="H199" s="23">
        <v>0</v>
      </c>
      <c r="I199" s="23">
        <f t="shared" ref="I199:I262" si="33">F199-H199</f>
        <v>27.5</v>
      </c>
      <c r="J199" s="16">
        <f t="shared" si="30"/>
        <v>13.583818181818183</v>
      </c>
      <c r="K199" s="87"/>
      <c r="L199" s="86"/>
      <c r="M199" s="16">
        <f t="shared" si="29"/>
        <v>0</v>
      </c>
      <c r="N199" s="16">
        <f t="shared" si="29"/>
        <v>29.867014589248996</v>
      </c>
      <c r="O199" s="16">
        <f t="shared" si="29"/>
        <v>23.416383271298283</v>
      </c>
      <c r="P199" s="16">
        <f t="shared" si="29"/>
        <v>25.536217443204016</v>
      </c>
      <c r="Q199" s="16">
        <f t="shared" si="29"/>
        <v>24.619133281560593</v>
      </c>
      <c r="R199" s="16">
        <f t="shared" ref="R199:R262" si="34">MAX(L199:Q199)</f>
        <v>29.867014589248996</v>
      </c>
      <c r="S199" s="5">
        <f t="shared" si="31"/>
        <v>0</v>
      </c>
      <c r="T199" s="17">
        <f t="shared" ref="T199:T262" si="35">IF(S199&lt;&gt;" ",S199*I199,0)</f>
        <v>0</v>
      </c>
    </row>
    <row r="200" spans="1:20" x14ac:dyDescent="0.25">
      <c r="A200" s="24">
        <v>42499.125</v>
      </c>
      <c r="B200" s="10">
        <v>27.689</v>
      </c>
      <c r="C200" s="9">
        <v>334.77728000000002</v>
      </c>
      <c r="D200" s="10">
        <v>0</v>
      </c>
      <c r="E200" s="9">
        <v>0</v>
      </c>
      <c r="F200" s="10">
        <f t="shared" si="32"/>
        <v>27.689</v>
      </c>
      <c r="G200" s="9">
        <f t="shared" si="32"/>
        <v>334.77728000000002</v>
      </c>
      <c r="H200" s="23">
        <v>0</v>
      </c>
      <c r="I200" s="23">
        <f t="shared" si="33"/>
        <v>27.689</v>
      </c>
      <c r="J200" s="16">
        <f t="shared" si="30"/>
        <v>12.090623713387989</v>
      </c>
      <c r="K200" s="87"/>
      <c r="L200" s="86"/>
      <c r="M200" s="16">
        <f t="shared" ref="M200:Q215" si="36">M199</f>
        <v>0</v>
      </c>
      <c r="N200" s="16">
        <f t="shared" si="36"/>
        <v>29.867014589248996</v>
      </c>
      <c r="O200" s="16">
        <f t="shared" si="36"/>
        <v>23.416383271298283</v>
      </c>
      <c r="P200" s="16">
        <f t="shared" si="36"/>
        <v>25.536217443204016</v>
      </c>
      <c r="Q200" s="16">
        <f t="shared" si="36"/>
        <v>24.619133281560593</v>
      </c>
      <c r="R200" s="16">
        <f t="shared" si="34"/>
        <v>29.867014589248996</v>
      </c>
      <c r="S200" s="5">
        <f t="shared" si="31"/>
        <v>0</v>
      </c>
      <c r="T200" s="17">
        <f t="shared" si="35"/>
        <v>0</v>
      </c>
    </row>
    <row r="201" spans="1:20" x14ac:dyDescent="0.25">
      <c r="A201" s="24">
        <v>42499.166666666664</v>
      </c>
      <c r="B201" s="10">
        <v>23.82</v>
      </c>
      <c r="C201" s="9">
        <v>229.8408</v>
      </c>
      <c r="D201" s="10">
        <v>0</v>
      </c>
      <c r="E201" s="9">
        <v>0</v>
      </c>
      <c r="F201" s="10">
        <f t="shared" si="32"/>
        <v>23.82</v>
      </c>
      <c r="G201" s="9">
        <f t="shared" si="32"/>
        <v>229.8408</v>
      </c>
      <c r="H201" s="23">
        <v>0</v>
      </c>
      <c r="I201" s="23">
        <f t="shared" si="33"/>
        <v>23.82</v>
      </c>
      <c r="J201" s="16">
        <f t="shared" si="30"/>
        <v>9.6490680100755668</v>
      </c>
      <c r="K201" s="87"/>
      <c r="L201" s="86"/>
      <c r="M201" s="16">
        <f t="shared" si="36"/>
        <v>0</v>
      </c>
      <c r="N201" s="16">
        <f t="shared" si="36"/>
        <v>29.867014589248996</v>
      </c>
      <c r="O201" s="16">
        <f t="shared" si="36"/>
        <v>23.416383271298283</v>
      </c>
      <c r="P201" s="16">
        <f t="shared" si="36"/>
        <v>25.536217443204016</v>
      </c>
      <c r="Q201" s="16">
        <f t="shared" si="36"/>
        <v>24.619133281560593</v>
      </c>
      <c r="R201" s="16">
        <f t="shared" si="34"/>
        <v>29.867014589248996</v>
      </c>
      <c r="S201" s="5">
        <f t="shared" si="31"/>
        <v>0</v>
      </c>
      <c r="T201" s="17">
        <f t="shared" si="35"/>
        <v>0</v>
      </c>
    </row>
    <row r="202" spans="1:20" x14ac:dyDescent="0.25">
      <c r="A202" s="24">
        <v>42499.208333333336</v>
      </c>
      <c r="B202" s="10">
        <v>23.314</v>
      </c>
      <c r="C202" s="9">
        <v>338.29152800000003</v>
      </c>
      <c r="D202" s="10">
        <v>0</v>
      </c>
      <c r="E202" s="9">
        <v>0</v>
      </c>
      <c r="F202" s="10">
        <f t="shared" si="32"/>
        <v>23.314</v>
      </c>
      <c r="G202" s="9">
        <f t="shared" si="32"/>
        <v>338.29152800000003</v>
      </c>
      <c r="H202" s="23">
        <v>0</v>
      </c>
      <c r="I202" s="23">
        <f t="shared" si="33"/>
        <v>23.314</v>
      </c>
      <c r="J202" s="16">
        <f t="shared" si="30"/>
        <v>14.510231105773356</v>
      </c>
      <c r="K202" s="87"/>
      <c r="L202" s="86"/>
      <c r="M202" s="16">
        <f t="shared" si="36"/>
        <v>0</v>
      </c>
      <c r="N202" s="16">
        <f t="shared" si="36"/>
        <v>29.867014589248996</v>
      </c>
      <c r="O202" s="16">
        <f t="shared" si="36"/>
        <v>23.416383271298283</v>
      </c>
      <c r="P202" s="16">
        <f t="shared" si="36"/>
        <v>25.536217443204016</v>
      </c>
      <c r="Q202" s="16">
        <f t="shared" si="36"/>
        <v>24.619133281560593</v>
      </c>
      <c r="R202" s="16">
        <f t="shared" si="34"/>
        <v>29.867014589248996</v>
      </c>
      <c r="S202" s="5">
        <f t="shared" si="31"/>
        <v>0</v>
      </c>
      <c r="T202" s="17">
        <f t="shared" si="35"/>
        <v>0</v>
      </c>
    </row>
    <row r="203" spans="1:20" x14ac:dyDescent="0.25">
      <c r="A203" s="24">
        <v>42499.25</v>
      </c>
      <c r="B203" s="10">
        <v>49.094000000000001</v>
      </c>
      <c r="C203" s="9">
        <v>885.69233999999994</v>
      </c>
      <c r="D203" s="15">
        <v>0</v>
      </c>
      <c r="E203" s="15">
        <v>0</v>
      </c>
      <c r="F203" s="10">
        <f t="shared" si="32"/>
        <v>49.094000000000001</v>
      </c>
      <c r="G203" s="9">
        <f t="shared" si="32"/>
        <v>885.69233999999994</v>
      </c>
      <c r="H203" s="23">
        <v>0</v>
      </c>
      <c r="I203" s="23">
        <f t="shared" si="33"/>
        <v>49.094000000000001</v>
      </c>
      <c r="J203" s="16">
        <f t="shared" si="30"/>
        <v>18.040745101234364</v>
      </c>
      <c r="K203" s="87"/>
      <c r="L203" s="86"/>
      <c r="M203" s="16">
        <f t="shared" si="36"/>
        <v>0</v>
      </c>
      <c r="N203" s="16">
        <f t="shared" si="36"/>
        <v>29.867014589248996</v>
      </c>
      <c r="O203" s="16">
        <f t="shared" si="36"/>
        <v>23.416383271298283</v>
      </c>
      <c r="P203" s="16">
        <f t="shared" si="36"/>
        <v>25.536217443204016</v>
      </c>
      <c r="Q203" s="16">
        <f t="shared" si="36"/>
        <v>24.619133281560593</v>
      </c>
      <c r="R203" s="16">
        <f t="shared" si="34"/>
        <v>29.867014589248996</v>
      </c>
      <c r="S203" s="5">
        <f t="shared" si="31"/>
        <v>0</v>
      </c>
      <c r="T203" s="17">
        <f t="shared" si="35"/>
        <v>0</v>
      </c>
    </row>
    <row r="204" spans="1:20" x14ac:dyDescent="0.25">
      <c r="A204" s="24">
        <v>42499.291666666664</v>
      </c>
      <c r="B204" s="10">
        <v>107.876</v>
      </c>
      <c r="C204" s="9">
        <v>2638.9344799999999</v>
      </c>
      <c r="D204" s="15">
        <v>0</v>
      </c>
      <c r="E204" s="15">
        <v>0</v>
      </c>
      <c r="F204" s="10">
        <f t="shared" si="32"/>
        <v>107.876</v>
      </c>
      <c r="G204" s="9">
        <f t="shared" si="32"/>
        <v>2638.9344799999999</v>
      </c>
      <c r="H204" s="23">
        <v>0</v>
      </c>
      <c r="I204" s="23">
        <f t="shared" si="33"/>
        <v>107.876</v>
      </c>
      <c r="J204" s="16">
        <f t="shared" si="30"/>
        <v>24.462665282361229</v>
      </c>
      <c r="K204" s="87"/>
      <c r="L204" s="86"/>
      <c r="M204" s="16">
        <f t="shared" si="36"/>
        <v>0</v>
      </c>
      <c r="N204" s="16">
        <f t="shared" si="36"/>
        <v>29.867014589248996</v>
      </c>
      <c r="O204" s="16">
        <f t="shared" si="36"/>
        <v>23.416383271298283</v>
      </c>
      <c r="P204" s="16">
        <f t="shared" si="36"/>
        <v>25.536217443204016</v>
      </c>
      <c r="Q204" s="16">
        <f t="shared" si="36"/>
        <v>24.619133281560593</v>
      </c>
      <c r="R204" s="16">
        <f t="shared" si="34"/>
        <v>29.867014589248996</v>
      </c>
      <c r="S204" s="5">
        <f t="shared" si="31"/>
        <v>0</v>
      </c>
      <c r="T204" s="17">
        <f t="shared" si="35"/>
        <v>0</v>
      </c>
    </row>
    <row r="205" spans="1:20" x14ac:dyDescent="0.25">
      <c r="A205" s="24">
        <v>42499.333333333336</v>
      </c>
      <c r="B205" s="10">
        <v>119.06399999999999</v>
      </c>
      <c r="C205" s="9">
        <v>2737.2576600000002</v>
      </c>
      <c r="D205" s="10">
        <v>0</v>
      </c>
      <c r="E205" s="9">
        <v>0</v>
      </c>
      <c r="F205" s="10">
        <f t="shared" si="32"/>
        <v>119.06399999999999</v>
      </c>
      <c r="G205" s="9">
        <f t="shared" si="32"/>
        <v>2737.2576600000002</v>
      </c>
      <c r="H205" s="23">
        <v>0</v>
      </c>
      <c r="I205" s="23">
        <f t="shared" si="33"/>
        <v>119.06399999999999</v>
      </c>
      <c r="J205" s="16">
        <f t="shared" si="30"/>
        <v>22.989800947389643</v>
      </c>
      <c r="K205" s="87"/>
      <c r="L205" s="86"/>
      <c r="M205" s="16">
        <f t="shared" si="36"/>
        <v>0</v>
      </c>
      <c r="N205" s="16">
        <f t="shared" si="36"/>
        <v>29.867014589248996</v>
      </c>
      <c r="O205" s="16">
        <f t="shared" si="36"/>
        <v>23.416383271298283</v>
      </c>
      <c r="P205" s="16">
        <f t="shared" si="36"/>
        <v>25.536217443204016</v>
      </c>
      <c r="Q205" s="16">
        <f t="shared" si="36"/>
        <v>24.619133281560593</v>
      </c>
      <c r="R205" s="16">
        <f t="shared" si="34"/>
        <v>29.867014589248996</v>
      </c>
      <c r="S205" s="5">
        <f t="shared" si="31"/>
        <v>0</v>
      </c>
      <c r="T205" s="17">
        <f t="shared" si="35"/>
        <v>0</v>
      </c>
    </row>
    <row r="206" spans="1:20" x14ac:dyDescent="0.25">
      <c r="A206" s="24">
        <v>42499.375</v>
      </c>
      <c r="B206" s="10">
        <v>115.053</v>
      </c>
      <c r="C206" s="9">
        <v>2697.2697400000002</v>
      </c>
      <c r="D206" s="10">
        <v>0</v>
      </c>
      <c r="E206" s="9">
        <v>0</v>
      </c>
      <c r="F206" s="10">
        <f t="shared" si="32"/>
        <v>115.053</v>
      </c>
      <c r="G206" s="9">
        <f t="shared" si="32"/>
        <v>2697.2697400000002</v>
      </c>
      <c r="H206" s="23">
        <v>0</v>
      </c>
      <c r="I206" s="23">
        <f t="shared" si="33"/>
        <v>115.053</v>
      </c>
      <c r="J206" s="16">
        <f t="shared" si="30"/>
        <v>23.443714983529333</v>
      </c>
      <c r="K206" s="87"/>
      <c r="L206" s="86"/>
      <c r="M206" s="16">
        <f t="shared" si="36"/>
        <v>0</v>
      </c>
      <c r="N206" s="16">
        <f t="shared" si="36"/>
        <v>29.867014589248996</v>
      </c>
      <c r="O206" s="16">
        <f t="shared" si="36"/>
        <v>23.416383271298283</v>
      </c>
      <c r="P206" s="16">
        <f t="shared" si="36"/>
        <v>25.536217443204016</v>
      </c>
      <c r="Q206" s="16">
        <f t="shared" si="36"/>
        <v>24.619133281560593</v>
      </c>
      <c r="R206" s="16">
        <f t="shared" si="34"/>
        <v>29.867014589248996</v>
      </c>
      <c r="S206" s="5">
        <f t="shared" si="31"/>
        <v>0</v>
      </c>
      <c r="T206" s="17">
        <f t="shared" si="35"/>
        <v>0</v>
      </c>
    </row>
    <row r="207" spans="1:20" x14ac:dyDescent="0.25">
      <c r="A207" s="24">
        <v>42499.416666666664</v>
      </c>
      <c r="B207" s="10">
        <v>119.009</v>
      </c>
      <c r="C207" s="9">
        <v>2855.0259099999998</v>
      </c>
      <c r="D207" s="10">
        <v>0</v>
      </c>
      <c r="E207" s="9">
        <v>0</v>
      </c>
      <c r="F207" s="10">
        <f t="shared" si="32"/>
        <v>119.009</v>
      </c>
      <c r="G207" s="9">
        <f t="shared" si="32"/>
        <v>2855.0259099999998</v>
      </c>
      <c r="H207" s="23">
        <v>0</v>
      </c>
      <c r="I207" s="23">
        <f t="shared" si="33"/>
        <v>119.009</v>
      </c>
      <c r="J207" s="16">
        <f t="shared" si="30"/>
        <v>23.99</v>
      </c>
      <c r="K207" s="87"/>
      <c r="L207" s="86"/>
      <c r="M207" s="16">
        <f t="shared" si="36"/>
        <v>0</v>
      </c>
      <c r="N207" s="16">
        <f t="shared" si="36"/>
        <v>29.867014589248996</v>
      </c>
      <c r="O207" s="16">
        <f t="shared" si="36"/>
        <v>23.416383271298283</v>
      </c>
      <c r="P207" s="16">
        <f t="shared" si="36"/>
        <v>25.536217443204016</v>
      </c>
      <c r="Q207" s="16">
        <f t="shared" si="36"/>
        <v>24.619133281560593</v>
      </c>
      <c r="R207" s="16">
        <f t="shared" si="34"/>
        <v>29.867014589248996</v>
      </c>
      <c r="S207" s="5">
        <f t="shared" si="31"/>
        <v>0</v>
      </c>
      <c r="T207" s="17">
        <f t="shared" si="35"/>
        <v>0</v>
      </c>
    </row>
    <row r="208" spans="1:20" x14ac:dyDescent="0.25">
      <c r="A208" s="24">
        <v>42499.458333333336</v>
      </c>
      <c r="B208" s="10">
        <v>82.147999999999996</v>
      </c>
      <c r="C208" s="9">
        <v>1882.8321599999999</v>
      </c>
      <c r="D208" s="15">
        <v>0</v>
      </c>
      <c r="E208" s="15">
        <v>0</v>
      </c>
      <c r="F208" s="10">
        <f t="shared" si="32"/>
        <v>82.147999999999996</v>
      </c>
      <c r="G208" s="9">
        <f t="shared" si="32"/>
        <v>1882.8321599999999</v>
      </c>
      <c r="H208" s="23">
        <v>0</v>
      </c>
      <c r="I208" s="23">
        <f t="shared" si="33"/>
        <v>82.147999999999996</v>
      </c>
      <c r="J208" s="16">
        <f t="shared" si="30"/>
        <v>22.92</v>
      </c>
      <c r="K208" s="87"/>
      <c r="L208" s="86"/>
      <c r="M208" s="16">
        <f t="shared" si="36"/>
        <v>0</v>
      </c>
      <c r="N208" s="16">
        <f t="shared" si="36"/>
        <v>29.867014589248996</v>
      </c>
      <c r="O208" s="16">
        <f t="shared" si="36"/>
        <v>23.416383271298283</v>
      </c>
      <c r="P208" s="16">
        <f t="shared" si="36"/>
        <v>25.536217443204016</v>
      </c>
      <c r="Q208" s="16">
        <f t="shared" si="36"/>
        <v>24.619133281560593</v>
      </c>
      <c r="R208" s="16">
        <f t="shared" si="34"/>
        <v>29.867014589248996</v>
      </c>
      <c r="S208" s="5">
        <f t="shared" si="31"/>
        <v>0</v>
      </c>
      <c r="T208" s="17">
        <f t="shared" si="35"/>
        <v>0</v>
      </c>
    </row>
    <row r="209" spans="1:20" x14ac:dyDescent="0.25">
      <c r="A209" s="24">
        <v>42499.5</v>
      </c>
      <c r="B209" s="10">
        <v>85.680999999999997</v>
      </c>
      <c r="C209" s="9">
        <v>2022.92841</v>
      </c>
      <c r="D209" s="15">
        <v>0</v>
      </c>
      <c r="E209" s="15">
        <v>0</v>
      </c>
      <c r="F209" s="10">
        <f t="shared" si="32"/>
        <v>85.680999999999997</v>
      </c>
      <c r="G209" s="9">
        <f t="shared" si="32"/>
        <v>2022.92841</v>
      </c>
      <c r="H209" s="23">
        <v>0</v>
      </c>
      <c r="I209" s="23">
        <f t="shared" si="33"/>
        <v>85.680999999999997</v>
      </c>
      <c r="J209" s="16">
        <f t="shared" si="30"/>
        <v>23.61</v>
      </c>
      <c r="K209" s="87"/>
      <c r="L209" s="86"/>
      <c r="M209" s="16">
        <f t="shared" si="36"/>
        <v>0</v>
      </c>
      <c r="N209" s="16">
        <f t="shared" si="36"/>
        <v>29.867014589248996</v>
      </c>
      <c r="O209" s="16">
        <f t="shared" si="36"/>
        <v>23.416383271298283</v>
      </c>
      <c r="P209" s="16">
        <f t="shared" si="36"/>
        <v>25.536217443204016</v>
      </c>
      <c r="Q209" s="16">
        <f t="shared" si="36"/>
        <v>24.619133281560593</v>
      </c>
      <c r="R209" s="16">
        <f t="shared" si="34"/>
        <v>29.867014589248996</v>
      </c>
      <c r="S209" s="5">
        <f t="shared" si="31"/>
        <v>0</v>
      </c>
      <c r="T209" s="17">
        <f t="shared" si="35"/>
        <v>0</v>
      </c>
    </row>
    <row r="210" spans="1:20" x14ac:dyDescent="0.25">
      <c r="A210" s="24">
        <v>42499.541666666664</v>
      </c>
      <c r="B210" s="10">
        <v>61.078000000000003</v>
      </c>
      <c r="C210" s="9">
        <v>1490.91398</v>
      </c>
      <c r="D210" s="10">
        <v>0</v>
      </c>
      <c r="E210" s="9">
        <v>0</v>
      </c>
      <c r="F210" s="10">
        <f t="shared" si="32"/>
        <v>61.078000000000003</v>
      </c>
      <c r="G210" s="9">
        <f t="shared" si="32"/>
        <v>1490.91398</v>
      </c>
      <c r="H210" s="23">
        <v>0</v>
      </c>
      <c r="I210" s="23">
        <f t="shared" si="33"/>
        <v>61.078000000000003</v>
      </c>
      <c r="J210" s="16">
        <f t="shared" si="30"/>
        <v>24.41</v>
      </c>
      <c r="K210" s="87"/>
      <c r="L210" s="86"/>
      <c r="M210" s="16">
        <f t="shared" si="36"/>
        <v>0</v>
      </c>
      <c r="N210" s="16">
        <f t="shared" si="36"/>
        <v>29.867014589248996</v>
      </c>
      <c r="O210" s="16">
        <f t="shared" si="36"/>
        <v>23.416383271298283</v>
      </c>
      <c r="P210" s="16">
        <f t="shared" si="36"/>
        <v>25.536217443204016</v>
      </c>
      <c r="Q210" s="16">
        <f t="shared" si="36"/>
        <v>24.619133281560593</v>
      </c>
      <c r="R210" s="16">
        <f t="shared" si="34"/>
        <v>29.867014589248996</v>
      </c>
      <c r="S210" s="5">
        <f t="shared" si="31"/>
        <v>0</v>
      </c>
      <c r="T210" s="17">
        <f t="shared" si="35"/>
        <v>0</v>
      </c>
    </row>
    <row r="211" spans="1:20" x14ac:dyDescent="0.25">
      <c r="A211" s="24">
        <v>42499.583333333336</v>
      </c>
      <c r="B211" s="10">
        <v>49.448999999999998</v>
      </c>
      <c r="C211" s="9">
        <v>1170.4578300000001</v>
      </c>
      <c r="D211" s="10">
        <v>0</v>
      </c>
      <c r="E211" s="9">
        <v>0</v>
      </c>
      <c r="F211" s="10">
        <f t="shared" si="32"/>
        <v>49.448999999999998</v>
      </c>
      <c r="G211" s="9">
        <f t="shared" si="32"/>
        <v>1170.4578300000001</v>
      </c>
      <c r="H211" s="23">
        <v>0</v>
      </c>
      <c r="I211" s="23">
        <f t="shared" si="33"/>
        <v>49.448999999999998</v>
      </c>
      <c r="J211" s="16">
        <f t="shared" si="30"/>
        <v>23.67</v>
      </c>
      <c r="K211" s="87"/>
      <c r="L211" s="86"/>
      <c r="M211" s="16">
        <f t="shared" si="36"/>
        <v>0</v>
      </c>
      <c r="N211" s="16">
        <f t="shared" si="36"/>
        <v>29.867014589248996</v>
      </c>
      <c r="O211" s="16">
        <f t="shared" si="36"/>
        <v>23.416383271298283</v>
      </c>
      <c r="P211" s="16">
        <f t="shared" si="36"/>
        <v>25.536217443204016</v>
      </c>
      <c r="Q211" s="16">
        <f t="shared" si="36"/>
        <v>24.619133281560593</v>
      </c>
      <c r="R211" s="16">
        <f t="shared" si="34"/>
        <v>29.867014589248996</v>
      </c>
      <c r="S211" s="5">
        <f t="shared" si="31"/>
        <v>0</v>
      </c>
      <c r="T211" s="17">
        <f t="shared" si="35"/>
        <v>0</v>
      </c>
    </row>
    <row r="212" spans="1:20" x14ac:dyDescent="0.25">
      <c r="A212" s="24">
        <v>42499.625</v>
      </c>
      <c r="B212" s="10">
        <v>84.075999999999993</v>
      </c>
      <c r="C212" s="9">
        <v>1889.1877199999999</v>
      </c>
      <c r="D212" s="10">
        <v>0</v>
      </c>
      <c r="E212" s="9">
        <v>0</v>
      </c>
      <c r="F212" s="10">
        <f t="shared" si="32"/>
        <v>84.075999999999993</v>
      </c>
      <c r="G212" s="9">
        <f t="shared" si="32"/>
        <v>1889.1877199999999</v>
      </c>
      <c r="H212" s="23">
        <v>0</v>
      </c>
      <c r="I212" s="23">
        <f t="shared" si="33"/>
        <v>84.075999999999993</v>
      </c>
      <c r="J212" s="16">
        <f t="shared" si="30"/>
        <v>22.47</v>
      </c>
      <c r="K212" s="87"/>
      <c r="L212" s="86"/>
      <c r="M212" s="16">
        <f t="shared" si="36"/>
        <v>0</v>
      </c>
      <c r="N212" s="16">
        <f t="shared" si="36"/>
        <v>29.867014589248996</v>
      </c>
      <c r="O212" s="16">
        <f t="shared" si="36"/>
        <v>23.416383271298283</v>
      </c>
      <c r="P212" s="16">
        <f t="shared" si="36"/>
        <v>25.536217443204016</v>
      </c>
      <c r="Q212" s="16">
        <f t="shared" si="36"/>
        <v>24.619133281560593</v>
      </c>
      <c r="R212" s="16">
        <f t="shared" si="34"/>
        <v>29.867014589248996</v>
      </c>
      <c r="S212" s="5">
        <f t="shared" si="31"/>
        <v>0</v>
      </c>
      <c r="T212" s="17">
        <f t="shared" si="35"/>
        <v>0</v>
      </c>
    </row>
    <row r="213" spans="1:20" x14ac:dyDescent="0.25">
      <c r="A213" s="24">
        <v>42499.666666666664</v>
      </c>
      <c r="B213" s="10">
        <v>91.061000000000007</v>
      </c>
      <c r="C213" s="9">
        <v>2022.4648099999999</v>
      </c>
      <c r="D213" s="10">
        <v>0</v>
      </c>
      <c r="E213" s="9">
        <v>0</v>
      </c>
      <c r="F213" s="10">
        <f t="shared" si="32"/>
        <v>91.061000000000007</v>
      </c>
      <c r="G213" s="9">
        <f t="shared" si="32"/>
        <v>2022.4648099999999</v>
      </c>
      <c r="H213" s="23">
        <v>0</v>
      </c>
      <c r="I213" s="23">
        <f t="shared" si="33"/>
        <v>91.061000000000007</v>
      </c>
      <c r="J213" s="16">
        <f t="shared" si="30"/>
        <v>22.209999999999997</v>
      </c>
      <c r="K213" s="87"/>
      <c r="L213" s="86"/>
      <c r="M213" s="16">
        <f t="shared" si="36"/>
        <v>0</v>
      </c>
      <c r="N213" s="16">
        <f t="shared" si="36"/>
        <v>29.867014589248996</v>
      </c>
      <c r="O213" s="16">
        <f t="shared" si="36"/>
        <v>23.416383271298283</v>
      </c>
      <c r="P213" s="16">
        <f t="shared" si="36"/>
        <v>25.536217443204016</v>
      </c>
      <c r="Q213" s="16">
        <f t="shared" si="36"/>
        <v>24.619133281560593</v>
      </c>
      <c r="R213" s="16">
        <f t="shared" si="34"/>
        <v>29.867014589248996</v>
      </c>
      <c r="S213" s="5">
        <f t="shared" si="31"/>
        <v>0</v>
      </c>
      <c r="T213" s="17">
        <f t="shared" si="35"/>
        <v>0</v>
      </c>
    </row>
    <row r="214" spans="1:20" x14ac:dyDescent="0.25">
      <c r="A214" s="24">
        <v>42499.708333333336</v>
      </c>
      <c r="B214" s="10">
        <v>127.676</v>
      </c>
      <c r="C214" s="9">
        <v>2931.4409599999999</v>
      </c>
      <c r="D214" s="10">
        <v>0</v>
      </c>
      <c r="E214" s="9">
        <v>0</v>
      </c>
      <c r="F214" s="10">
        <f t="shared" si="32"/>
        <v>127.676</v>
      </c>
      <c r="G214" s="9">
        <f t="shared" si="32"/>
        <v>2931.4409599999999</v>
      </c>
      <c r="H214" s="23">
        <v>0</v>
      </c>
      <c r="I214" s="23">
        <f t="shared" si="33"/>
        <v>127.676</v>
      </c>
      <c r="J214" s="16">
        <f t="shared" si="30"/>
        <v>22.959999999999997</v>
      </c>
      <c r="K214" s="87"/>
      <c r="L214" s="86"/>
      <c r="M214" s="16">
        <f t="shared" si="36"/>
        <v>0</v>
      </c>
      <c r="N214" s="16">
        <f t="shared" si="36"/>
        <v>29.867014589248996</v>
      </c>
      <c r="O214" s="16">
        <f t="shared" si="36"/>
        <v>23.416383271298283</v>
      </c>
      <c r="P214" s="16">
        <f t="shared" si="36"/>
        <v>25.536217443204016</v>
      </c>
      <c r="Q214" s="16">
        <f t="shared" si="36"/>
        <v>24.619133281560593</v>
      </c>
      <c r="R214" s="16">
        <f t="shared" si="34"/>
        <v>29.867014589248996</v>
      </c>
      <c r="S214" s="5">
        <f t="shared" si="31"/>
        <v>0</v>
      </c>
      <c r="T214" s="17">
        <f t="shared" si="35"/>
        <v>0</v>
      </c>
    </row>
    <row r="215" spans="1:20" x14ac:dyDescent="0.25">
      <c r="A215" s="24">
        <v>42499.75</v>
      </c>
      <c r="B215" s="10">
        <v>134.59</v>
      </c>
      <c r="C215" s="9">
        <v>3168.2485999999999</v>
      </c>
      <c r="D215" s="15">
        <v>0</v>
      </c>
      <c r="E215" s="15">
        <v>0</v>
      </c>
      <c r="F215" s="10">
        <f t="shared" si="32"/>
        <v>134.59</v>
      </c>
      <c r="G215" s="9">
        <f t="shared" si="32"/>
        <v>3168.2485999999999</v>
      </c>
      <c r="H215" s="23">
        <v>0</v>
      </c>
      <c r="I215" s="23">
        <f t="shared" si="33"/>
        <v>134.59</v>
      </c>
      <c r="J215" s="16">
        <f t="shared" si="30"/>
        <v>23.54</v>
      </c>
      <c r="K215" s="87"/>
      <c r="L215" s="86"/>
      <c r="M215" s="16">
        <f t="shared" si="36"/>
        <v>0</v>
      </c>
      <c r="N215" s="16">
        <f t="shared" si="36"/>
        <v>29.867014589248996</v>
      </c>
      <c r="O215" s="16">
        <f t="shared" si="36"/>
        <v>23.416383271298283</v>
      </c>
      <c r="P215" s="16">
        <f t="shared" si="36"/>
        <v>25.536217443204016</v>
      </c>
      <c r="Q215" s="16">
        <f t="shared" si="36"/>
        <v>24.619133281560593</v>
      </c>
      <c r="R215" s="16">
        <f t="shared" si="34"/>
        <v>29.867014589248996</v>
      </c>
      <c r="S215" s="5">
        <f t="shared" si="31"/>
        <v>0</v>
      </c>
      <c r="T215" s="17">
        <f t="shared" si="35"/>
        <v>0</v>
      </c>
    </row>
    <row r="216" spans="1:20" x14ac:dyDescent="0.25">
      <c r="A216" s="24">
        <v>42499.791666666664</v>
      </c>
      <c r="B216" s="10">
        <v>100.074</v>
      </c>
      <c r="C216" s="9">
        <v>2463.82188</v>
      </c>
      <c r="D216" s="10">
        <v>0</v>
      </c>
      <c r="E216" s="9">
        <v>0</v>
      </c>
      <c r="F216" s="10">
        <f t="shared" si="32"/>
        <v>100.074</v>
      </c>
      <c r="G216" s="9">
        <f t="shared" si="32"/>
        <v>2463.82188</v>
      </c>
      <c r="H216" s="23">
        <v>0</v>
      </c>
      <c r="I216" s="23">
        <f t="shared" si="33"/>
        <v>100.074</v>
      </c>
      <c r="J216" s="16">
        <f t="shared" si="30"/>
        <v>24.62</v>
      </c>
      <c r="K216" s="87"/>
      <c r="L216" s="86"/>
      <c r="M216" s="16">
        <f t="shared" ref="M216:Q231" si="37">M215</f>
        <v>0</v>
      </c>
      <c r="N216" s="16">
        <f t="shared" si="37"/>
        <v>29.867014589248996</v>
      </c>
      <c r="O216" s="16">
        <f t="shared" si="37"/>
        <v>23.416383271298283</v>
      </c>
      <c r="P216" s="16">
        <f t="shared" si="37"/>
        <v>25.536217443204016</v>
      </c>
      <c r="Q216" s="16">
        <f t="shared" si="37"/>
        <v>24.619133281560593</v>
      </c>
      <c r="R216" s="16">
        <f t="shared" si="34"/>
        <v>29.867014589248996</v>
      </c>
      <c r="S216" s="5">
        <f t="shared" si="31"/>
        <v>0</v>
      </c>
      <c r="T216" s="17">
        <f t="shared" si="35"/>
        <v>0</v>
      </c>
    </row>
    <row r="217" spans="1:20" x14ac:dyDescent="0.25">
      <c r="A217" s="24">
        <v>42499.833333333336</v>
      </c>
      <c r="B217" s="10">
        <v>106.497</v>
      </c>
      <c r="C217" s="9">
        <v>2629.5556999999999</v>
      </c>
      <c r="D217" s="10">
        <v>0</v>
      </c>
      <c r="E217" s="9">
        <v>0</v>
      </c>
      <c r="F217" s="10">
        <f t="shared" si="32"/>
        <v>106.497</v>
      </c>
      <c r="G217" s="9">
        <f t="shared" si="32"/>
        <v>2629.5556999999999</v>
      </c>
      <c r="H217" s="23">
        <v>0</v>
      </c>
      <c r="I217" s="23">
        <f t="shared" si="33"/>
        <v>106.497</v>
      </c>
      <c r="J217" s="16">
        <f t="shared" si="30"/>
        <v>24.691359381015427</v>
      </c>
      <c r="K217" s="87"/>
      <c r="L217" s="86"/>
      <c r="M217" s="16">
        <f t="shared" si="37"/>
        <v>0</v>
      </c>
      <c r="N217" s="16">
        <f t="shared" si="37"/>
        <v>29.867014589248996</v>
      </c>
      <c r="O217" s="16">
        <f t="shared" si="37"/>
        <v>23.416383271298283</v>
      </c>
      <c r="P217" s="16">
        <f t="shared" si="37"/>
        <v>25.536217443204016</v>
      </c>
      <c r="Q217" s="16">
        <f t="shared" si="37"/>
        <v>24.619133281560593</v>
      </c>
      <c r="R217" s="16">
        <f t="shared" si="34"/>
        <v>29.867014589248996</v>
      </c>
      <c r="S217" s="5">
        <f t="shared" si="31"/>
        <v>0</v>
      </c>
      <c r="T217" s="17">
        <f t="shared" si="35"/>
        <v>0</v>
      </c>
    </row>
    <row r="218" spans="1:20" x14ac:dyDescent="0.25">
      <c r="A218" s="24">
        <v>42499.875</v>
      </c>
      <c r="B218" s="10">
        <v>111.825</v>
      </c>
      <c r="C218" s="9">
        <v>2880.6120000000001</v>
      </c>
      <c r="D218" s="10">
        <v>0</v>
      </c>
      <c r="E218" s="9">
        <v>0</v>
      </c>
      <c r="F218" s="10">
        <f t="shared" si="32"/>
        <v>111.825</v>
      </c>
      <c r="G218" s="9">
        <f t="shared" si="32"/>
        <v>2880.6120000000001</v>
      </c>
      <c r="H218" s="23">
        <v>0</v>
      </c>
      <c r="I218" s="23">
        <f t="shared" si="33"/>
        <v>111.825</v>
      </c>
      <c r="J218" s="16">
        <f t="shared" si="30"/>
        <v>25.76</v>
      </c>
      <c r="K218" s="87"/>
      <c r="L218" s="86"/>
      <c r="M218" s="16">
        <f t="shared" si="37"/>
        <v>0</v>
      </c>
      <c r="N218" s="16">
        <f t="shared" si="37"/>
        <v>29.867014589248996</v>
      </c>
      <c r="O218" s="16">
        <f t="shared" si="37"/>
        <v>23.416383271298283</v>
      </c>
      <c r="P218" s="16">
        <f t="shared" si="37"/>
        <v>25.536217443204016</v>
      </c>
      <c r="Q218" s="16">
        <f t="shared" si="37"/>
        <v>24.619133281560593</v>
      </c>
      <c r="R218" s="16">
        <f t="shared" si="34"/>
        <v>29.867014589248996</v>
      </c>
      <c r="S218" s="5">
        <f t="shared" si="31"/>
        <v>0</v>
      </c>
      <c r="T218" s="17">
        <f t="shared" si="35"/>
        <v>0</v>
      </c>
    </row>
    <row r="219" spans="1:20" x14ac:dyDescent="0.25">
      <c r="A219" s="24">
        <v>42499.916666666664</v>
      </c>
      <c r="B219" s="10">
        <v>133.82499999999999</v>
      </c>
      <c r="C219" s="9">
        <v>3166.2995000000001</v>
      </c>
      <c r="D219" s="10">
        <v>0</v>
      </c>
      <c r="E219" s="9">
        <v>0</v>
      </c>
      <c r="F219" s="10">
        <f t="shared" si="32"/>
        <v>133.82499999999999</v>
      </c>
      <c r="G219" s="9">
        <f t="shared" si="32"/>
        <v>3166.2995000000001</v>
      </c>
      <c r="H219" s="23">
        <v>0</v>
      </c>
      <c r="I219" s="23">
        <f t="shared" si="33"/>
        <v>133.82499999999999</v>
      </c>
      <c r="J219" s="16">
        <f t="shared" si="30"/>
        <v>23.660000000000004</v>
      </c>
      <c r="K219" s="87"/>
      <c r="L219" s="86"/>
      <c r="M219" s="16">
        <f t="shared" si="37"/>
        <v>0</v>
      </c>
      <c r="N219" s="16">
        <f t="shared" si="37"/>
        <v>29.867014589248996</v>
      </c>
      <c r="O219" s="16">
        <f t="shared" si="37"/>
        <v>23.416383271298283</v>
      </c>
      <c r="P219" s="16">
        <f t="shared" si="37"/>
        <v>25.536217443204016</v>
      </c>
      <c r="Q219" s="16">
        <f t="shared" si="37"/>
        <v>24.619133281560593</v>
      </c>
      <c r="R219" s="16">
        <f t="shared" si="34"/>
        <v>29.867014589248996</v>
      </c>
      <c r="S219" s="5">
        <f t="shared" si="31"/>
        <v>0</v>
      </c>
      <c r="T219" s="17">
        <f t="shared" si="35"/>
        <v>0</v>
      </c>
    </row>
    <row r="220" spans="1:20" x14ac:dyDescent="0.25">
      <c r="A220" s="24">
        <v>42499.958333333336</v>
      </c>
      <c r="B220" s="10">
        <v>114.80799999999999</v>
      </c>
      <c r="C220" s="9">
        <v>2299.6387199999999</v>
      </c>
      <c r="D220" s="10">
        <v>0</v>
      </c>
      <c r="E220" s="9">
        <v>0</v>
      </c>
      <c r="F220" s="10">
        <f t="shared" si="32"/>
        <v>114.80799999999999</v>
      </c>
      <c r="G220" s="9">
        <f t="shared" si="32"/>
        <v>2299.6387199999999</v>
      </c>
      <c r="H220" s="23">
        <v>0</v>
      </c>
      <c r="I220" s="23">
        <f t="shared" si="33"/>
        <v>114.80799999999999</v>
      </c>
      <c r="J220" s="16">
        <f t="shared" si="30"/>
        <v>20.030300327503312</v>
      </c>
      <c r="K220" s="87"/>
      <c r="L220" s="86"/>
      <c r="M220" s="16">
        <f t="shared" si="37"/>
        <v>0</v>
      </c>
      <c r="N220" s="16">
        <f t="shared" si="37"/>
        <v>29.867014589248996</v>
      </c>
      <c r="O220" s="16">
        <f t="shared" si="37"/>
        <v>23.416383271298283</v>
      </c>
      <c r="P220" s="16">
        <f t="shared" si="37"/>
        <v>25.536217443204016</v>
      </c>
      <c r="Q220" s="16">
        <f t="shared" si="37"/>
        <v>24.619133281560593</v>
      </c>
      <c r="R220" s="16">
        <f t="shared" si="34"/>
        <v>29.867014589248996</v>
      </c>
      <c r="S220" s="5">
        <f t="shared" si="31"/>
        <v>0</v>
      </c>
      <c r="T220" s="17">
        <f t="shared" si="35"/>
        <v>0</v>
      </c>
    </row>
    <row r="221" spans="1:20" x14ac:dyDescent="0.25">
      <c r="A221" s="24">
        <v>42500</v>
      </c>
      <c r="B221" s="10">
        <v>131.5</v>
      </c>
      <c r="C221" s="9">
        <v>2572.14</v>
      </c>
      <c r="D221" s="10">
        <v>0</v>
      </c>
      <c r="E221" s="9">
        <v>0</v>
      </c>
      <c r="F221" s="10">
        <f t="shared" si="32"/>
        <v>131.5</v>
      </c>
      <c r="G221" s="9">
        <f t="shared" si="32"/>
        <v>2572.14</v>
      </c>
      <c r="H221" s="23">
        <v>0</v>
      </c>
      <c r="I221" s="23">
        <f t="shared" si="33"/>
        <v>131.5</v>
      </c>
      <c r="J221" s="16">
        <f t="shared" si="30"/>
        <v>19.559999999999999</v>
      </c>
      <c r="K221" s="87"/>
      <c r="L221" s="86"/>
      <c r="M221" s="16">
        <f t="shared" si="37"/>
        <v>0</v>
      </c>
      <c r="N221" s="16">
        <f t="shared" si="37"/>
        <v>29.867014589248996</v>
      </c>
      <c r="O221" s="16">
        <f t="shared" si="37"/>
        <v>23.416383271298283</v>
      </c>
      <c r="P221" s="16">
        <f t="shared" si="37"/>
        <v>25.536217443204016</v>
      </c>
      <c r="Q221" s="16">
        <f t="shared" si="37"/>
        <v>24.619133281560593</v>
      </c>
      <c r="R221" s="16">
        <f t="shared" si="34"/>
        <v>29.867014589248996</v>
      </c>
      <c r="S221" s="5">
        <f t="shared" si="31"/>
        <v>0</v>
      </c>
      <c r="T221" s="17">
        <f t="shared" si="35"/>
        <v>0</v>
      </c>
    </row>
    <row r="222" spans="1:20" x14ac:dyDescent="0.25">
      <c r="A222" s="24">
        <v>42500.041666666664</v>
      </c>
      <c r="B222" s="10">
        <v>152.30000000000001</v>
      </c>
      <c r="C222" s="9">
        <v>2604.33</v>
      </c>
      <c r="D222" s="10">
        <v>0</v>
      </c>
      <c r="E222" s="9">
        <v>0</v>
      </c>
      <c r="F222" s="10">
        <f t="shared" si="32"/>
        <v>152.30000000000001</v>
      </c>
      <c r="G222" s="9">
        <f t="shared" si="32"/>
        <v>2604.33</v>
      </c>
      <c r="H222" s="23">
        <v>0</v>
      </c>
      <c r="I222" s="23">
        <f t="shared" si="33"/>
        <v>152.30000000000001</v>
      </c>
      <c r="J222" s="16">
        <f t="shared" si="30"/>
        <v>17.099999999999998</v>
      </c>
      <c r="K222" s="87"/>
      <c r="L222" s="86"/>
      <c r="M222" s="16">
        <f t="shared" si="37"/>
        <v>0</v>
      </c>
      <c r="N222" s="16">
        <f t="shared" si="37"/>
        <v>29.867014589248996</v>
      </c>
      <c r="O222" s="16">
        <f t="shared" si="37"/>
        <v>23.416383271298283</v>
      </c>
      <c r="P222" s="16">
        <f t="shared" si="37"/>
        <v>25.536217443204016</v>
      </c>
      <c r="Q222" s="16">
        <f t="shared" si="37"/>
        <v>24.619133281560593</v>
      </c>
      <c r="R222" s="16">
        <f t="shared" si="34"/>
        <v>29.867014589248996</v>
      </c>
      <c r="S222" s="5">
        <f t="shared" si="31"/>
        <v>0</v>
      </c>
      <c r="T222" s="17">
        <f t="shared" si="35"/>
        <v>0</v>
      </c>
    </row>
    <row r="223" spans="1:20" x14ac:dyDescent="0.25">
      <c r="A223" s="24">
        <v>42500.083333333336</v>
      </c>
      <c r="B223" s="10">
        <v>130.6</v>
      </c>
      <c r="C223" s="9">
        <v>2183.6320000000001</v>
      </c>
      <c r="D223" s="10">
        <v>0</v>
      </c>
      <c r="E223" s="9">
        <v>0</v>
      </c>
      <c r="F223" s="10">
        <f t="shared" si="32"/>
        <v>130.6</v>
      </c>
      <c r="G223" s="9">
        <f t="shared" si="32"/>
        <v>2183.6320000000001</v>
      </c>
      <c r="H223" s="23">
        <v>0</v>
      </c>
      <c r="I223" s="23">
        <f t="shared" si="33"/>
        <v>130.6</v>
      </c>
      <c r="J223" s="16">
        <f t="shared" si="30"/>
        <v>16.720000000000002</v>
      </c>
      <c r="K223" s="87"/>
      <c r="L223" s="86"/>
      <c r="M223" s="16">
        <f t="shared" si="37"/>
        <v>0</v>
      </c>
      <c r="N223" s="16">
        <f t="shared" si="37"/>
        <v>29.867014589248996</v>
      </c>
      <c r="O223" s="16">
        <f t="shared" si="37"/>
        <v>23.416383271298283</v>
      </c>
      <c r="P223" s="16">
        <f t="shared" si="37"/>
        <v>25.536217443204016</v>
      </c>
      <c r="Q223" s="16">
        <f t="shared" si="37"/>
        <v>24.619133281560593</v>
      </c>
      <c r="R223" s="16">
        <f t="shared" si="34"/>
        <v>29.867014589248996</v>
      </c>
      <c r="S223" s="5">
        <f t="shared" si="31"/>
        <v>0</v>
      </c>
      <c r="T223" s="17">
        <f t="shared" si="35"/>
        <v>0</v>
      </c>
    </row>
    <row r="224" spans="1:20" x14ac:dyDescent="0.25">
      <c r="A224" s="24">
        <v>42500.125</v>
      </c>
      <c r="B224" s="10">
        <v>153.69999999999999</v>
      </c>
      <c r="C224" s="9">
        <v>2191.7620000000002</v>
      </c>
      <c r="D224" s="10">
        <v>2.8770000000000002</v>
      </c>
      <c r="E224" s="9">
        <v>41.026000000000003</v>
      </c>
      <c r="F224" s="10">
        <f t="shared" si="32"/>
        <v>150.82299999999998</v>
      </c>
      <c r="G224" s="9">
        <f t="shared" si="32"/>
        <v>2150.7360000000003</v>
      </c>
      <c r="H224" s="23">
        <v>0</v>
      </c>
      <c r="I224" s="23">
        <f t="shared" si="33"/>
        <v>150.82299999999998</v>
      </c>
      <c r="J224" s="16">
        <f t="shared" si="30"/>
        <v>14.260000132605773</v>
      </c>
      <c r="K224" s="87"/>
      <c r="L224" s="86"/>
      <c r="M224" s="16">
        <f t="shared" si="37"/>
        <v>0</v>
      </c>
      <c r="N224" s="16">
        <f t="shared" si="37"/>
        <v>29.867014589248996</v>
      </c>
      <c r="O224" s="16">
        <f t="shared" si="37"/>
        <v>23.416383271298283</v>
      </c>
      <c r="P224" s="16">
        <f t="shared" si="37"/>
        <v>25.536217443204016</v>
      </c>
      <c r="Q224" s="16">
        <f t="shared" si="37"/>
        <v>24.619133281560593</v>
      </c>
      <c r="R224" s="16">
        <f t="shared" si="34"/>
        <v>29.867014589248996</v>
      </c>
      <c r="S224" s="5">
        <f t="shared" si="31"/>
        <v>0</v>
      </c>
      <c r="T224" s="17">
        <f t="shared" si="35"/>
        <v>0</v>
      </c>
    </row>
    <row r="225" spans="1:20" x14ac:dyDescent="0.25">
      <c r="A225" s="60">
        <v>42500.166666666664</v>
      </c>
      <c r="B225" s="10">
        <v>149.19999999999999</v>
      </c>
      <c r="C225" s="9">
        <v>2109.6880000000001</v>
      </c>
      <c r="D225" s="10">
        <v>0.373</v>
      </c>
      <c r="E225" s="9">
        <v>5.274</v>
      </c>
      <c r="F225" s="10">
        <f t="shared" si="32"/>
        <v>148.827</v>
      </c>
      <c r="G225" s="9">
        <f t="shared" si="32"/>
        <v>2104.4140000000002</v>
      </c>
      <c r="H225" s="23">
        <v>0</v>
      </c>
      <c r="I225" s="23">
        <f t="shared" si="33"/>
        <v>148.827</v>
      </c>
      <c r="J225" s="16">
        <f t="shared" si="30"/>
        <v>14.140001478226399</v>
      </c>
      <c r="K225" s="87"/>
      <c r="L225" s="86"/>
      <c r="M225" s="16">
        <f t="shared" si="37"/>
        <v>0</v>
      </c>
      <c r="N225" s="16">
        <f t="shared" si="37"/>
        <v>29.867014589248996</v>
      </c>
      <c r="O225" s="16">
        <f t="shared" si="37"/>
        <v>23.416383271298283</v>
      </c>
      <c r="P225" s="16">
        <f t="shared" si="37"/>
        <v>25.536217443204016</v>
      </c>
      <c r="Q225" s="16">
        <f t="shared" si="37"/>
        <v>24.619133281560593</v>
      </c>
      <c r="R225" s="16">
        <f t="shared" si="34"/>
        <v>29.867014589248996</v>
      </c>
      <c r="S225" s="5">
        <f t="shared" si="31"/>
        <v>0</v>
      </c>
      <c r="T225" s="17">
        <f t="shared" si="35"/>
        <v>0</v>
      </c>
    </row>
    <row r="226" spans="1:20" x14ac:dyDescent="0.25">
      <c r="A226" s="60">
        <v>42500.208333333336</v>
      </c>
      <c r="B226" s="10">
        <v>139.63800000000001</v>
      </c>
      <c r="C226" s="9">
        <v>2283.3635399999998</v>
      </c>
      <c r="D226" s="10">
        <v>0</v>
      </c>
      <c r="E226" s="9">
        <v>0</v>
      </c>
      <c r="F226" s="10">
        <f t="shared" si="32"/>
        <v>139.63800000000001</v>
      </c>
      <c r="G226" s="9">
        <f t="shared" si="32"/>
        <v>2283.3635399999998</v>
      </c>
      <c r="H226" s="23">
        <v>0</v>
      </c>
      <c r="I226" s="23">
        <f t="shared" si="33"/>
        <v>139.63800000000001</v>
      </c>
      <c r="J226" s="16">
        <f t="shared" si="30"/>
        <v>16.352021226313752</v>
      </c>
      <c r="K226" s="87"/>
      <c r="L226" s="86"/>
      <c r="M226" s="16">
        <f t="shared" si="37"/>
        <v>0</v>
      </c>
      <c r="N226" s="16">
        <f t="shared" si="37"/>
        <v>29.867014589248996</v>
      </c>
      <c r="O226" s="16">
        <f t="shared" si="37"/>
        <v>23.416383271298283</v>
      </c>
      <c r="P226" s="16">
        <f t="shared" si="37"/>
        <v>25.536217443204016</v>
      </c>
      <c r="Q226" s="16">
        <f t="shared" si="37"/>
        <v>24.619133281560593</v>
      </c>
      <c r="R226" s="16">
        <f t="shared" si="34"/>
        <v>29.867014589248996</v>
      </c>
      <c r="S226" s="5">
        <f t="shared" si="31"/>
        <v>0</v>
      </c>
      <c r="T226" s="17">
        <f t="shared" si="35"/>
        <v>0</v>
      </c>
    </row>
    <row r="227" spans="1:20" x14ac:dyDescent="0.25">
      <c r="A227" s="60">
        <v>42500.25</v>
      </c>
      <c r="B227" s="10">
        <v>131.93600000000001</v>
      </c>
      <c r="C227" s="9">
        <v>2551.2303200000001</v>
      </c>
      <c r="D227" s="15">
        <v>0</v>
      </c>
      <c r="E227" s="15">
        <v>0</v>
      </c>
      <c r="F227" s="10">
        <f t="shared" si="32"/>
        <v>131.93600000000001</v>
      </c>
      <c r="G227" s="9">
        <f t="shared" si="32"/>
        <v>2551.2303200000001</v>
      </c>
      <c r="H227" s="23">
        <v>0</v>
      </c>
      <c r="I227" s="23">
        <f t="shared" si="33"/>
        <v>131.93600000000001</v>
      </c>
      <c r="J227" s="16">
        <f t="shared" si="30"/>
        <v>19.336877880184332</v>
      </c>
      <c r="K227" s="87"/>
      <c r="L227" s="86"/>
      <c r="M227" s="16">
        <f t="shared" si="37"/>
        <v>0</v>
      </c>
      <c r="N227" s="16">
        <f t="shared" si="37"/>
        <v>29.867014589248996</v>
      </c>
      <c r="O227" s="16">
        <f t="shared" si="37"/>
        <v>23.416383271298283</v>
      </c>
      <c r="P227" s="16">
        <f t="shared" si="37"/>
        <v>25.536217443204016</v>
      </c>
      <c r="Q227" s="16">
        <f t="shared" si="37"/>
        <v>24.619133281560593</v>
      </c>
      <c r="R227" s="16">
        <f t="shared" si="34"/>
        <v>29.867014589248996</v>
      </c>
      <c r="S227" s="5">
        <f t="shared" si="31"/>
        <v>0</v>
      </c>
      <c r="T227" s="17">
        <f t="shared" si="35"/>
        <v>0</v>
      </c>
    </row>
    <row r="228" spans="1:20" x14ac:dyDescent="0.25">
      <c r="A228" s="60">
        <v>42500.291666666664</v>
      </c>
      <c r="B228" s="10">
        <v>102.36499999999999</v>
      </c>
      <c r="C228" s="9">
        <v>2451.8658500000001</v>
      </c>
      <c r="D228" s="15">
        <v>0</v>
      </c>
      <c r="E228" s="15">
        <v>0</v>
      </c>
      <c r="F228" s="10">
        <f t="shared" si="32"/>
        <v>102.36499999999999</v>
      </c>
      <c r="G228" s="9">
        <f t="shared" si="32"/>
        <v>2451.8658500000001</v>
      </c>
      <c r="H228" s="23">
        <v>0</v>
      </c>
      <c r="I228" s="23">
        <f t="shared" si="33"/>
        <v>102.36499999999999</v>
      </c>
      <c r="J228" s="16">
        <f t="shared" si="30"/>
        <v>23.952189224832708</v>
      </c>
      <c r="K228" s="87"/>
      <c r="L228" s="86"/>
      <c r="M228" s="16">
        <f t="shared" si="37"/>
        <v>0</v>
      </c>
      <c r="N228" s="16">
        <f t="shared" si="37"/>
        <v>29.867014589248996</v>
      </c>
      <c r="O228" s="16">
        <f t="shared" si="37"/>
        <v>23.416383271298283</v>
      </c>
      <c r="P228" s="16">
        <f t="shared" si="37"/>
        <v>25.536217443204016</v>
      </c>
      <c r="Q228" s="16">
        <f t="shared" si="37"/>
        <v>24.619133281560593</v>
      </c>
      <c r="R228" s="16">
        <f t="shared" si="34"/>
        <v>29.867014589248996</v>
      </c>
      <c r="S228" s="5">
        <f t="shared" si="31"/>
        <v>0</v>
      </c>
      <c r="T228" s="17">
        <f t="shared" si="35"/>
        <v>0</v>
      </c>
    </row>
    <row r="229" spans="1:20" x14ac:dyDescent="0.25">
      <c r="A229" s="60">
        <v>42500.333333333336</v>
      </c>
      <c r="B229" s="10">
        <v>84.506999999999991</v>
      </c>
      <c r="C229" s="9">
        <v>2034.9663</v>
      </c>
      <c r="D229" s="10">
        <v>0</v>
      </c>
      <c r="E229" s="9">
        <v>0</v>
      </c>
      <c r="F229" s="10">
        <f t="shared" si="32"/>
        <v>84.506999999999991</v>
      </c>
      <c r="G229" s="9">
        <f t="shared" si="32"/>
        <v>2034.9663</v>
      </c>
      <c r="H229" s="23">
        <v>0</v>
      </c>
      <c r="I229" s="23">
        <f t="shared" si="33"/>
        <v>84.506999999999991</v>
      </c>
      <c r="J229" s="16">
        <f t="shared" si="30"/>
        <v>24.0804465902233</v>
      </c>
      <c r="K229" s="87"/>
      <c r="L229" s="86"/>
      <c r="M229" s="16">
        <f t="shared" si="37"/>
        <v>0</v>
      </c>
      <c r="N229" s="16">
        <f t="shared" si="37"/>
        <v>29.867014589248996</v>
      </c>
      <c r="O229" s="16">
        <f t="shared" si="37"/>
        <v>23.416383271298283</v>
      </c>
      <c r="P229" s="16">
        <f t="shared" si="37"/>
        <v>25.536217443204016</v>
      </c>
      <c r="Q229" s="16">
        <f t="shared" si="37"/>
        <v>24.619133281560593</v>
      </c>
      <c r="R229" s="16">
        <f t="shared" si="34"/>
        <v>29.867014589248996</v>
      </c>
      <c r="S229" s="5">
        <f t="shared" si="31"/>
        <v>0</v>
      </c>
      <c r="T229" s="17">
        <f t="shared" si="35"/>
        <v>0</v>
      </c>
    </row>
    <row r="230" spans="1:20" x14ac:dyDescent="0.25">
      <c r="A230" s="60">
        <v>42500.375</v>
      </c>
      <c r="B230" s="10">
        <v>75.31</v>
      </c>
      <c r="C230" s="9">
        <v>1861.6632</v>
      </c>
      <c r="D230" s="10">
        <v>0</v>
      </c>
      <c r="E230" s="9">
        <v>0</v>
      </c>
      <c r="F230" s="10">
        <f t="shared" si="32"/>
        <v>75.31</v>
      </c>
      <c r="G230" s="9">
        <f t="shared" si="32"/>
        <v>1861.6632</v>
      </c>
      <c r="H230" s="23">
        <v>0</v>
      </c>
      <c r="I230" s="23">
        <f t="shared" si="33"/>
        <v>75.31</v>
      </c>
      <c r="J230" s="16">
        <f t="shared" si="30"/>
        <v>24.72</v>
      </c>
      <c r="K230" s="87"/>
      <c r="L230" s="86"/>
      <c r="M230" s="16">
        <f t="shared" si="37"/>
        <v>0</v>
      </c>
      <c r="N230" s="16">
        <f t="shared" si="37"/>
        <v>29.867014589248996</v>
      </c>
      <c r="O230" s="16">
        <f t="shared" si="37"/>
        <v>23.416383271298283</v>
      </c>
      <c r="P230" s="16">
        <f t="shared" si="37"/>
        <v>25.536217443204016</v>
      </c>
      <c r="Q230" s="16">
        <f t="shared" si="37"/>
        <v>24.619133281560593</v>
      </c>
      <c r="R230" s="16">
        <f t="shared" si="34"/>
        <v>29.867014589248996</v>
      </c>
      <c r="S230" s="5">
        <f t="shared" si="31"/>
        <v>0</v>
      </c>
      <c r="T230" s="17">
        <f t="shared" si="35"/>
        <v>0</v>
      </c>
    </row>
    <row r="231" spans="1:20" x14ac:dyDescent="0.25">
      <c r="A231" s="60">
        <v>42500.416666666664</v>
      </c>
      <c r="B231" s="10">
        <v>49.449999999999996</v>
      </c>
      <c r="C231" s="9">
        <v>1259.4137500000002</v>
      </c>
      <c r="D231" s="10">
        <v>0</v>
      </c>
      <c r="E231" s="9">
        <v>0</v>
      </c>
      <c r="F231" s="10">
        <f t="shared" si="32"/>
        <v>49.449999999999996</v>
      </c>
      <c r="G231" s="9">
        <f t="shared" si="32"/>
        <v>1259.4137500000002</v>
      </c>
      <c r="H231" s="23">
        <v>0</v>
      </c>
      <c r="I231" s="23">
        <f t="shared" si="33"/>
        <v>49.449999999999996</v>
      </c>
      <c r="J231" s="16">
        <f t="shared" si="30"/>
        <v>25.46842770475228</v>
      </c>
      <c r="K231" s="87"/>
      <c r="L231" s="86"/>
      <c r="M231" s="16">
        <f t="shared" si="37"/>
        <v>0</v>
      </c>
      <c r="N231" s="16">
        <f t="shared" si="37"/>
        <v>29.867014589248996</v>
      </c>
      <c r="O231" s="16">
        <f t="shared" si="37"/>
        <v>23.416383271298283</v>
      </c>
      <c r="P231" s="16">
        <f t="shared" si="37"/>
        <v>25.536217443204016</v>
      </c>
      <c r="Q231" s="16">
        <f t="shared" si="37"/>
        <v>24.619133281560593</v>
      </c>
      <c r="R231" s="16">
        <f t="shared" si="34"/>
        <v>29.867014589248996</v>
      </c>
      <c r="S231" s="5">
        <f t="shared" si="31"/>
        <v>0</v>
      </c>
      <c r="T231" s="17">
        <f t="shared" si="35"/>
        <v>0</v>
      </c>
    </row>
    <row r="232" spans="1:20" x14ac:dyDescent="0.25">
      <c r="A232" s="60">
        <v>42500.458333333336</v>
      </c>
      <c r="B232" s="10">
        <v>86.962999999999994</v>
      </c>
      <c r="C232" s="9">
        <v>2120.1579400000001</v>
      </c>
      <c r="D232" s="10">
        <v>0</v>
      </c>
      <c r="E232" s="9">
        <v>0</v>
      </c>
      <c r="F232" s="10">
        <f t="shared" si="32"/>
        <v>86.962999999999994</v>
      </c>
      <c r="G232" s="9">
        <f t="shared" si="32"/>
        <v>2120.1579400000001</v>
      </c>
      <c r="H232" s="23">
        <v>0</v>
      </c>
      <c r="I232" s="23">
        <f t="shared" si="33"/>
        <v>86.962999999999994</v>
      </c>
      <c r="J232" s="16">
        <f t="shared" si="30"/>
        <v>24.380000000000003</v>
      </c>
      <c r="K232" s="87"/>
      <c r="L232" s="86"/>
      <c r="M232" s="16">
        <f t="shared" ref="M232:Q247" si="38">M231</f>
        <v>0</v>
      </c>
      <c r="N232" s="16">
        <f t="shared" si="38"/>
        <v>29.867014589248996</v>
      </c>
      <c r="O232" s="16">
        <f t="shared" si="38"/>
        <v>23.416383271298283</v>
      </c>
      <c r="P232" s="16">
        <f t="shared" si="38"/>
        <v>25.536217443204016</v>
      </c>
      <c r="Q232" s="16">
        <f t="shared" si="38"/>
        <v>24.619133281560593</v>
      </c>
      <c r="R232" s="16">
        <f t="shared" si="34"/>
        <v>29.867014589248996</v>
      </c>
      <c r="S232" s="5">
        <f t="shared" si="31"/>
        <v>0</v>
      </c>
      <c r="T232" s="17">
        <f t="shared" si="35"/>
        <v>0</v>
      </c>
    </row>
    <row r="233" spans="1:20" x14ac:dyDescent="0.25">
      <c r="A233" s="60">
        <v>42500.5</v>
      </c>
      <c r="B233" s="10">
        <v>128.72</v>
      </c>
      <c r="C233" s="9">
        <v>3214.1383999999998</v>
      </c>
      <c r="D233" s="10">
        <v>0</v>
      </c>
      <c r="E233" s="9">
        <v>0</v>
      </c>
      <c r="F233" s="10">
        <f t="shared" si="32"/>
        <v>128.72</v>
      </c>
      <c r="G233" s="9">
        <f t="shared" si="32"/>
        <v>3214.1383999999998</v>
      </c>
      <c r="H233" s="23">
        <v>0</v>
      </c>
      <c r="I233" s="23">
        <f t="shared" si="33"/>
        <v>128.72</v>
      </c>
      <c r="J233" s="16">
        <f t="shared" si="30"/>
        <v>24.97</v>
      </c>
      <c r="K233" s="87"/>
      <c r="L233" s="86"/>
      <c r="M233" s="16">
        <f t="shared" si="38"/>
        <v>0</v>
      </c>
      <c r="N233" s="16">
        <f t="shared" si="38"/>
        <v>29.867014589248996</v>
      </c>
      <c r="O233" s="16">
        <f t="shared" si="38"/>
        <v>23.416383271298283</v>
      </c>
      <c r="P233" s="16">
        <f t="shared" si="38"/>
        <v>25.536217443204016</v>
      </c>
      <c r="Q233" s="16">
        <f t="shared" si="38"/>
        <v>24.619133281560593</v>
      </c>
      <c r="R233" s="16">
        <f t="shared" si="34"/>
        <v>29.867014589248996</v>
      </c>
      <c r="S233" s="5">
        <f t="shared" si="31"/>
        <v>0</v>
      </c>
      <c r="T233" s="17">
        <f t="shared" si="35"/>
        <v>0</v>
      </c>
    </row>
    <row r="234" spans="1:20" x14ac:dyDescent="0.25">
      <c r="A234" s="60">
        <v>42500.541666666664</v>
      </c>
      <c r="B234" s="10">
        <v>136.71600000000001</v>
      </c>
      <c r="C234" s="9">
        <v>3941.5222800000001</v>
      </c>
      <c r="D234" s="10">
        <v>30.093</v>
      </c>
      <c r="E234" s="9">
        <v>867.59400000000005</v>
      </c>
      <c r="F234" s="10">
        <f t="shared" si="32"/>
        <v>106.623</v>
      </c>
      <c r="G234" s="9">
        <f t="shared" si="32"/>
        <v>3073.9282800000001</v>
      </c>
      <c r="H234" s="23">
        <v>0</v>
      </c>
      <c r="I234" s="23">
        <f t="shared" si="33"/>
        <v>106.623</v>
      </c>
      <c r="J234" s="16">
        <f t="shared" si="30"/>
        <v>28.829879857066487</v>
      </c>
      <c r="K234" s="87"/>
      <c r="L234" s="86"/>
      <c r="M234" s="16">
        <f t="shared" si="38"/>
        <v>0</v>
      </c>
      <c r="N234" s="16">
        <f t="shared" si="38"/>
        <v>29.867014589248996</v>
      </c>
      <c r="O234" s="16">
        <f t="shared" si="38"/>
        <v>23.416383271298283</v>
      </c>
      <c r="P234" s="16">
        <f t="shared" si="38"/>
        <v>25.536217443204016</v>
      </c>
      <c r="Q234" s="16">
        <f t="shared" si="38"/>
        <v>24.619133281560593</v>
      </c>
      <c r="R234" s="16">
        <f t="shared" si="34"/>
        <v>29.867014589248996</v>
      </c>
      <c r="S234" s="5">
        <f t="shared" si="31"/>
        <v>0</v>
      </c>
      <c r="T234" s="17">
        <f t="shared" si="35"/>
        <v>0</v>
      </c>
    </row>
    <row r="235" spans="1:20" x14ac:dyDescent="0.25">
      <c r="A235" s="60">
        <v>42500.583333333336</v>
      </c>
      <c r="B235" s="10">
        <v>137.59800000000001</v>
      </c>
      <c r="C235" s="9">
        <v>3262.4485800000002</v>
      </c>
      <c r="D235" s="10">
        <v>0</v>
      </c>
      <c r="E235" s="9">
        <v>0</v>
      </c>
      <c r="F235" s="10">
        <f t="shared" si="32"/>
        <v>137.59800000000001</v>
      </c>
      <c r="G235" s="9">
        <f t="shared" si="32"/>
        <v>3262.4485800000002</v>
      </c>
      <c r="H235" s="23">
        <v>0</v>
      </c>
      <c r="I235" s="23">
        <f t="shared" si="33"/>
        <v>137.59800000000001</v>
      </c>
      <c r="J235" s="16">
        <f t="shared" si="30"/>
        <v>23.71</v>
      </c>
      <c r="K235" s="87"/>
      <c r="L235" s="86"/>
      <c r="M235" s="16">
        <f t="shared" si="38"/>
        <v>0</v>
      </c>
      <c r="N235" s="16">
        <f t="shared" si="38"/>
        <v>29.867014589248996</v>
      </c>
      <c r="O235" s="16">
        <f t="shared" si="38"/>
        <v>23.416383271298283</v>
      </c>
      <c r="P235" s="16">
        <f t="shared" si="38"/>
        <v>25.536217443204016</v>
      </c>
      <c r="Q235" s="16">
        <f t="shared" si="38"/>
        <v>24.619133281560593</v>
      </c>
      <c r="R235" s="16">
        <f t="shared" si="34"/>
        <v>29.867014589248996</v>
      </c>
      <c r="S235" s="5">
        <f t="shared" si="31"/>
        <v>0</v>
      </c>
      <c r="T235" s="17">
        <f t="shared" si="35"/>
        <v>0</v>
      </c>
    </row>
    <row r="236" spans="1:20" x14ac:dyDescent="0.25">
      <c r="A236" s="60">
        <v>42500.625</v>
      </c>
      <c r="B236" s="10">
        <v>133.196</v>
      </c>
      <c r="C236" s="9">
        <v>3558.99712</v>
      </c>
      <c r="D236" s="10">
        <v>0</v>
      </c>
      <c r="E236" s="9">
        <v>0</v>
      </c>
      <c r="F236" s="10">
        <f t="shared" si="32"/>
        <v>133.196</v>
      </c>
      <c r="G236" s="9">
        <f t="shared" si="32"/>
        <v>3558.99712</v>
      </c>
      <c r="H236" s="23">
        <v>0</v>
      </c>
      <c r="I236" s="23">
        <f t="shared" si="33"/>
        <v>133.196</v>
      </c>
      <c r="J236" s="16">
        <f t="shared" si="30"/>
        <v>26.72</v>
      </c>
      <c r="K236" s="87"/>
      <c r="L236" s="86"/>
      <c r="M236" s="16">
        <f t="shared" si="38"/>
        <v>0</v>
      </c>
      <c r="N236" s="16">
        <f t="shared" si="38"/>
        <v>29.867014589248996</v>
      </c>
      <c r="O236" s="16">
        <f t="shared" si="38"/>
        <v>23.416383271298283</v>
      </c>
      <c r="P236" s="16">
        <f t="shared" si="38"/>
        <v>25.536217443204016</v>
      </c>
      <c r="Q236" s="16">
        <f t="shared" si="38"/>
        <v>24.619133281560593</v>
      </c>
      <c r="R236" s="16">
        <f t="shared" si="34"/>
        <v>29.867014589248996</v>
      </c>
      <c r="S236" s="5">
        <f t="shared" si="31"/>
        <v>0</v>
      </c>
      <c r="T236" s="17">
        <f t="shared" si="35"/>
        <v>0</v>
      </c>
    </row>
    <row r="237" spans="1:20" x14ac:dyDescent="0.25">
      <c r="A237" s="60">
        <v>42500.666666666664</v>
      </c>
      <c r="B237" s="10">
        <v>149.71</v>
      </c>
      <c r="C237" s="9">
        <v>3587.6665000000003</v>
      </c>
      <c r="D237" s="15">
        <v>0</v>
      </c>
      <c r="E237" s="15">
        <v>0</v>
      </c>
      <c r="F237" s="10">
        <f t="shared" si="32"/>
        <v>149.71</v>
      </c>
      <c r="G237" s="9">
        <f t="shared" si="32"/>
        <v>3587.6665000000003</v>
      </c>
      <c r="H237" s="23">
        <v>0</v>
      </c>
      <c r="I237" s="23">
        <f t="shared" si="33"/>
        <v>149.71</v>
      </c>
      <c r="J237" s="16">
        <f t="shared" si="30"/>
        <v>23.964107274063188</v>
      </c>
      <c r="K237" s="87"/>
      <c r="L237" s="86"/>
      <c r="M237" s="16">
        <f t="shared" si="38"/>
        <v>0</v>
      </c>
      <c r="N237" s="16">
        <f t="shared" si="38"/>
        <v>29.867014589248996</v>
      </c>
      <c r="O237" s="16">
        <f t="shared" si="38"/>
        <v>23.416383271298283</v>
      </c>
      <c r="P237" s="16">
        <f t="shared" si="38"/>
        <v>25.536217443204016</v>
      </c>
      <c r="Q237" s="16">
        <f t="shared" si="38"/>
        <v>24.619133281560593</v>
      </c>
      <c r="R237" s="16">
        <f t="shared" si="34"/>
        <v>29.867014589248996</v>
      </c>
      <c r="S237" s="5">
        <f t="shared" si="31"/>
        <v>0</v>
      </c>
      <c r="T237" s="17">
        <f t="shared" si="35"/>
        <v>0</v>
      </c>
    </row>
    <row r="238" spans="1:20" x14ac:dyDescent="0.25">
      <c r="A238" s="60">
        <v>42500.708333333336</v>
      </c>
      <c r="B238" s="10">
        <v>164.934</v>
      </c>
      <c r="C238" s="9">
        <v>3981.77052</v>
      </c>
      <c r="D238" s="15">
        <v>0</v>
      </c>
      <c r="E238" s="15">
        <v>0</v>
      </c>
      <c r="F238" s="10">
        <f t="shared" si="32"/>
        <v>164.934</v>
      </c>
      <c r="G238" s="9">
        <f t="shared" si="32"/>
        <v>3981.77052</v>
      </c>
      <c r="H238" s="23">
        <v>0</v>
      </c>
      <c r="I238" s="23">
        <f t="shared" si="33"/>
        <v>164.934</v>
      </c>
      <c r="J238" s="16">
        <f t="shared" si="30"/>
        <v>24.141599185128598</v>
      </c>
      <c r="K238" s="87"/>
      <c r="L238" s="86"/>
      <c r="M238" s="16">
        <f t="shared" si="38"/>
        <v>0</v>
      </c>
      <c r="N238" s="16">
        <f t="shared" si="38"/>
        <v>29.867014589248996</v>
      </c>
      <c r="O238" s="16">
        <f t="shared" si="38"/>
        <v>23.416383271298283</v>
      </c>
      <c r="P238" s="16">
        <f t="shared" si="38"/>
        <v>25.536217443204016</v>
      </c>
      <c r="Q238" s="16">
        <f t="shared" si="38"/>
        <v>24.619133281560593</v>
      </c>
      <c r="R238" s="16">
        <f t="shared" si="34"/>
        <v>29.867014589248996</v>
      </c>
      <c r="S238" s="5">
        <f t="shared" si="31"/>
        <v>0</v>
      </c>
      <c r="T238" s="17">
        <f t="shared" si="35"/>
        <v>0</v>
      </c>
    </row>
    <row r="239" spans="1:20" x14ac:dyDescent="0.25">
      <c r="A239" s="60">
        <v>42500.75</v>
      </c>
      <c r="B239" s="10">
        <v>154.15600000000001</v>
      </c>
      <c r="C239" s="9">
        <v>3775.9536400000002</v>
      </c>
      <c r="D239" s="15">
        <v>0</v>
      </c>
      <c r="E239" s="15">
        <v>0</v>
      </c>
      <c r="F239" s="10">
        <f t="shared" si="32"/>
        <v>154.15600000000001</v>
      </c>
      <c r="G239" s="9">
        <f t="shared" si="32"/>
        <v>3775.9536400000002</v>
      </c>
      <c r="H239" s="23">
        <v>0</v>
      </c>
      <c r="I239" s="23">
        <f t="shared" si="33"/>
        <v>154.15600000000001</v>
      </c>
      <c r="J239" s="16">
        <f t="shared" si="30"/>
        <v>24.494367004852229</v>
      </c>
      <c r="K239" s="87"/>
      <c r="L239" s="86"/>
      <c r="M239" s="16">
        <f t="shared" si="38"/>
        <v>0</v>
      </c>
      <c r="N239" s="16">
        <f t="shared" si="38"/>
        <v>29.867014589248996</v>
      </c>
      <c r="O239" s="16">
        <f t="shared" si="38"/>
        <v>23.416383271298283</v>
      </c>
      <c r="P239" s="16">
        <f t="shared" si="38"/>
        <v>25.536217443204016</v>
      </c>
      <c r="Q239" s="16">
        <f t="shared" si="38"/>
        <v>24.619133281560593</v>
      </c>
      <c r="R239" s="16">
        <f t="shared" si="34"/>
        <v>29.867014589248996</v>
      </c>
      <c r="S239" s="5">
        <f t="shared" si="31"/>
        <v>0</v>
      </c>
      <c r="T239" s="17">
        <f t="shared" si="35"/>
        <v>0</v>
      </c>
    </row>
    <row r="240" spans="1:20" x14ac:dyDescent="0.25">
      <c r="A240" s="60">
        <v>42500.791666666664</v>
      </c>
      <c r="B240" s="10">
        <v>74.150999999999996</v>
      </c>
      <c r="C240" s="9">
        <v>1901.23164</v>
      </c>
      <c r="D240" s="15">
        <v>0</v>
      </c>
      <c r="E240" s="15">
        <v>0</v>
      </c>
      <c r="F240" s="10">
        <f t="shared" si="32"/>
        <v>74.150999999999996</v>
      </c>
      <c r="G240" s="9">
        <f t="shared" si="32"/>
        <v>1901.23164</v>
      </c>
      <c r="H240" s="23">
        <v>0</v>
      </c>
      <c r="I240" s="23">
        <f t="shared" si="33"/>
        <v>74.150999999999996</v>
      </c>
      <c r="J240" s="16">
        <f t="shared" si="30"/>
        <v>25.64</v>
      </c>
      <c r="K240" s="87"/>
      <c r="L240" s="86"/>
      <c r="M240" s="16">
        <f t="shared" si="38"/>
        <v>0</v>
      </c>
      <c r="N240" s="16">
        <f t="shared" si="38"/>
        <v>29.867014589248996</v>
      </c>
      <c r="O240" s="16">
        <f t="shared" si="38"/>
        <v>23.416383271298283</v>
      </c>
      <c r="P240" s="16">
        <f t="shared" si="38"/>
        <v>25.536217443204016</v>
      </c>
      <c r="Q240" s="16">
        <f t="shared" si="38"/>
        <v>24.619133281560593</v>
      </c>
      <c r="R240" s="16">
        <f t="shared" si="34"/>
        <v>29.867014589248996</v>
      </c>
      <c r="S240" s="5">
        <f t="shared" si="31"/>
        <v>0</v>
      </c>
      <c r="T240" s="17">
        <f t="shared" si="35"/>
        <v>0</v>
      </c>
    </row>
    <row r="241" spans="1:20" x14ac:dyDescent="0.25">
      <c r="A241" s="60">
        <v>42500.833333333336</v>
      </c>
      <c r="B241" s="10">
        <v>36.509</v>
      </c>
      <c r="C241" s="9">
        <v>922.99601000000007</v>
      </c>
      <c r="D241" s="15">
        <v>0</v>
      </c>
      <c r="E241" s="15">
        <v>0</v>
      </c>
      <c r="F241" s="10">
        <f t="shared" si="32"/>
        <v>36.509</v>
      </c>
      <c r="G241" s="9">
        <f t="shared" si="32"/>
        <v>922.99601000000007</v>
      </c>
      <c r="H241" s="23">
        <v>0</v>
      </c>
      <c r="I241" s="23">
        <f t="shared" si="33"/>
        <v>36.509</v>
      </c>
      <c r="J241" s="16">
        <f t="shared" si="30"/>
        <v>25.281328165657786</v>
      </c>
      <c r="K241" s="87"/>
      <c r="L241" s="86"/>
      <c r="M241" s="16">
        <f t="shared" si="38"/>
        <v>0</v>
      </c>
      <c r="N241" s="16">
        <f t="shared" si="38"/>
        <v>29.867014589248996</v>
      </c>
      <c r="O241" s="16">
        <f t="shared" si="38"/>
        <v>23.416383271298283</v>
      </c>
      <c r="P241" s="16">
        <f t="shared" si="38"/>
        <v>25.536217443204016</v>
      </c>
      <c r="Q241" s="16">
        <f t="shared" si="38"/>
        <v>24.619133281560593</v>
      </c>
      <c r="R241" s="16">
        <f t="shared" si="34"/>
        <v>29.867014589248996</v>
      </c>
      <c r="S241" s="5">
        <f t="shared" si="31"/>
        <v>0</v>
      </c>
      <c r="T241" s="17">
        <f t="shared" si="35"/>
        <v>0</v>
      </c>
    </row>
    <row r="242" spans="1:20" x14ac:dyDescent="0.25">
      <c r="A242" s="60">
        <v>42500.875</v>
      </c>
      <c r="B242" s="10">
        <v>155.482</v>
      </c>
      <c r="C242" s="9">
        <v>3974.1199200000001</v>
      </c>
      <c r="D242" s="15">
        <v>0</v>
      </c>
      <c r="E242" s="15">
        <v>0</v>
      </c>
      <c r="F242" s="10">
        <f t="shared" si="32"/>
        <v>155.482</v>
      </c>
      <c r="G242" s="9">
        <f t="shared" si="32"/>
        <v>3974.1199200000001</v>
      </c>
      <c r="H242" s="23">
        <v>0</v>
      </c>
      <c r="I242" s="23">
        <f t="shared" si="33"/>
        <v>155.482</v>
      </c>
      <c r="J242" s="16">
        <f t="shared" si="30"/>
        <v>25.560000000000002</v>
      </c>
      <c r="K242" s="87"/>
      <c r="L242" s="86"/>
      <c r="M242" s="16">
        <f t="shared" si="38"/>
        <v>0</v>
      </c>
      <c r="N242" s="16">
        <f t="shared" si="38"/>
        <v>29.867014589248996</v>
      </c>
      <c r="O242" s="16">
        <f t="shared" si="38"/>
        <v>23.416383271298283</v>
      </c>
      <c r="P242" s="16">
        <f t="shared" si="38"/>
        <v>25.536217443204016</v>
      </c>
      <c r="Q242" s="16">
        <f t="shared" si="38"/>
        <v>24.619133281560593</v>
      </c>
      <c r="R242" s="16">
        <f t="shared" si="34"/>
        <v>29.867014589248996</v>
      </c>
      <c r="S242" s="5">
        <f t="shared" si="31"/>
        <v>0</v>
      </c>
      <c r="T242" s="17">
        <f t="shared" si="35"/>
        <v>0</v>
      </c>
    </row>
    <row r="243" spans="1:20" x14ac:dyDescent="0.25">
      <c r="A243" s="60">
        <v>42500.916666666664</v>
      </c>
      <c r="B243" s="10">
        <v>148.905</v>
      </c>
      <c r="C243" s="9">
        <v>3631.79295</v>
      </c>
      <c r="D243" s="15">
        <v>0</v>
      </c>
      <c r="E243" s="15">
        <v>0</v>
      </c>
      <c r="F243" s="10">
        <f t="shared" si="32"/>
        <v>148.905</v>
      </c>
      <c r="G243" s="9">
        <f t="shared" si="32"/>
        <v>3631.79295</v>
      </c>
      <c r="H243" s="23">
        <v>0</v>
      </c>
      <c r="I243" s="23">
        <f t="shared" si="33"/>
        <v>148.905</v>
      </c>
      <c r="J243" s="16">
        <f t="shared" si="30"/>
        <v>24.39</v>
      </c>
      <c r="K243" s="87"/>
      <c r="L243" s="86"/>
      <c r="M243" s="16">
        <f t="shared" si="38"/>
        <v>0</v>
      </c>
      <c r="N243" s="16">
        <f t="shared" si="38"/>
        <v>29.867014589248996</v>
      </c>
      <c r="O243" s="16">
        <f t="shared" si="38"/>
        <v>23.416383271298283</v>
      </c>
      <c r="P243" s="16">
        <f t="shared" si="38"/>
        <v>25.536217443204016</v>
      </c>
      <c r="Q243" s="16">
        <f t="shared" si="38"/>
        <v>24.619133281560593</v>
      </c>
      <c r="R243" s="16">
        <f t="shared" si="34"/>
        <v>29.867014589248996</v>
      </c>
      <c r="S243" s="5">
        <f t="shared" si="31"/>
        <v>0</v>
      </c>
      <c r="T243" s="17">
        <f t="shared" si="35"/>
        <v>0</v>
      </c>
    </row>
    <row r="244" spans="1:20" x14ac:dyDescent="0.25">
      <c r="A244" s="60">
        <v>42500.958333333336</v>
      </c>
      <c r="B244" s="10">
        <v>132.89699999999999</v>
      </c>
      <c r="C244" s="9">
        <v>2970.3275199999998</v>
      </c>
      <c r="D244" s="10">
        <v>0</v>
      </c>
      <c r="E244" s="9">
        <v>0</v>
      </c>
      <c r="F244" s="10">
        <f t="shared" si="32"/>
        <v>132.89699999999999</v>
      </c>
      <c r="G244" s="9">
        <f t="shared" si="32"/>
        <v>2970.3275199999998</v>
      </c>
      <c r="H244" s="23">
        <v>0</v>
      </c>
      <c r="I244" s="23">
        <f t="shared" si="33"/>
        <v>132.89699999999999</v>
      </c>
      <c r="J244" s="16">
        <f t="shared" si="30"/>
        <v>22.350598734358186</v>
      </c>
      <c r="K244" s="87"/>
      <c r="L244" s="86"/>
      <c r="M244" s="16">
        <f t="shared" si="38"/>
        <v>0</v>
      </c>
      <c r="N244" s="16">
        <f t="shared" si="38"/>
        <v>29.867014589248996</v>
      </c>
      <c r="O244" s="16">
        <f t="shared" si="38"/>
        <v>23.416383271298283</v>
      </c>
      <c r="P244" s="16">
        <f t="shared" si="38"/>
        <v>25.536217443204016</v>
      </c>
      <c r="Q244" s="16">
        <f t="shared" si="38"/>
        <v>24.619133281560593</v>
      </c>
      <c r="R244" s="16">
        <f t="shared" si="34"/>
        <v>29.867014589248996</v>
      </c>
      <c r="S244" s="5">
        <f t="shared" si="31"/>
        <v>0</v>
      </c>
      <c r="T244" s="17">
        <f t="shared" si="35"/>
        <v>0</v>
      </c>
    </row>
    <row r="245" spans="1:20" x14ac:dyDescent="0.25">
      <c r="A245" s="60">
        <v>42501</v>
      </c>
      <c r="B245" s="10">
        <v>153.94999999999999</v>
      </c>
      <c r="C245" s="9">
        <v>3069.7629999999999</v>
      </c>
      <c r="D245" s="10">
        <v>0</v>
      </c>
      <c r="E245" s="9">
        <v>0</v>
      </c>
      <c r="F245" s="10">
        <f t="shared" si="32"/>
        <v>153.94999999999999</v>
      </c>
      <c r="G245" s="9">
        <f t="shared" si="32"/>
        <v>3069.7629999999999</v>
      </c>
      <c r="H245" s="23">
        <v>0</v>
      </c>
      <c r="I245" s="23">
        <f t="shared" si="33"/>
        <v>153.94999999999999</v>
      </c>
      <c r="J245" s="16">
        <f t="shared" si="30"/>
        <v>19.940000000000001</v>
      </c>
      <c r="K245" s="87"/>
      <c r="L245" s="86"/>
      <c r="M245" s="16">
        <f t="shared" si="38"/>
        <v>0</v>
      </c>
      <c r="N245" s="16">
        <f t="shared" si="38"/>
        <v>29.867014589248996</v>
      </c>
      <c r="O245" s="16">
        <f t="shared" si="38"/>
        <v>23.416383271298283</v>
      </c>
      <c r="P245" s="16">
        <f t="shared" si="38"/>
        <v>25.536217443204016</v>
      </c>
      <c r="Q245" s="16">
        <f t="shared" si="38"/>
        <v>24.619133281560593</v>
      </c>
      <c r="R245" s="16">
        <f t="shared" si="34"/>
        <v>29.867014589248996</v>
      </c>
      <c r="S245" s="5">
        <f t="shared" si="31"/>
        <v>0</v>
      </c>
      <c r="T245" s="17">
        <f t="shared" si="35"/>
        <v>0</v>
      </c>
    </row>
    <row r="246" spans="1:20" x14ac:dyDescent="0.25">
      <c r="A246" s="60">
        <v>42501.041666666664</v>
      </c>
      <c r="B246" s="10">
        <v>159.65</v>
      </c>
      <c r="C246" s="9">
        <v>2868.9105</v>
      </c>
      <c r="D246" s="10">
        <v>0</v>
      </c>
      <c r="E246" s="9">
        <v>0</v>
      </c>
      <c r="F246" s="10">
        <f t="shared" si="32"/>
        <v>159.65</v>
      </c>
      <c r="G246" s="9">
        <f t="shared" si="32"/>
        <v>2868.9105</v>
      </c>
      <c r="H246" s="23">
        <v>0</v>
      </c>
      <c r="I246" s="23">
        <f t="shared" si="33"/>
        <v>159.65</v>
      </c>
      <c r="J246" s="16">
        <f t="shared" si="30"/>
        <v>17.97</v>
      </c>
      <c r="K246" s="87"/>
      <c r="L246" s="86"/>
      <c r="M246" s="16">
        <f t="shared" si="38"/>
        <v>0</v>
      </c>
      <c r="N246" s="16">
        <f t="shared" si="38"/>
        <v>29.867014589248996</v>
      </c>
      <c r="O246" s="16">
        <f t="shared" si="38"/>
        <v>23.416383271298283</v>
      </c>
      <c r="P246" s="16">
        <f t="shared" si="38"/>
        <v>25.536217443204016</v>
      </c>
      <c r="Q246" s="16">
        <f t="shared" si="38"/>
        <v>24.619133281560593</v>
      </c>
      <c r="R246" s="16">
        <f t="shared" si="34"/>
        <v>29.867014589248996</v>
      </c>
      <c r="S246" s="5">
        <f t="shared" si="31"/>
        <v>0</v>
      </c>
      <c r="T246" s="17">
        <f t="shared" si="35"/>
        <v>0</v>
      </c>
    </row>
    <row r="247" spans="1:20" x14ac:dyDescent="0.25">
      <c r="A247" s="60">
        <v>42501.083333333336</v>
      </c>
      <c r="B247" s="10">
        <v>140.9</v>
      </c>
      <c r="C247" s="9">
        <v>2446.0239999999999</v>
      </c>
      <c r="D247" s="10">
        <v>15.094000000000001</v>
      </c>
      <c r="E247" s="9">
        <v>262.03200000000004</v>
      </c>
      <c r="F247" s="10">
        <f t="shared" si="32"/>
        <v>125.80600000000001</v>
      </c>
      <c r="G247" s="9">
        <f t="shared" si="32"/>
        <v>2183.9919999999997</v>
      </c>
      <c r="H247" s="23">
        <v>0</v>
      </c>
      <c r="I247" s="23">
        <f t="shared" si="33"/>
        <v>125.80600000000001</v>
      </c>
      <c r="J247" s="16">
        <f t="shared" si="30"/>
        <v>17.359998728200559</v>
      </c>
      <c r="K247" s="87"/>
      <c r="L247" s="86"/>
      <c r="M247" s="16">
        <f t="shared" si="38"/>
        <v>0</v>
      </c>
      <c r="N247" s="16">
        <f t="shared" si="38"/>
        <v>29.867014589248996</v>
      </c>
      <c r="O247" s="16">
        <f t="shared" si="38"/>
        <v>23.416383271298283</v>
      </c>
      <c r="P247" s="16">
        <f t="shared" si="38"/>
        <v>25.536217443204016</v>
      </c>
      <c r="Q247" s="16">
        <f t="shared" si="38"/>
        <v>24.619133281560593</v>
      </c>
      <c r="R247" s="16">
        <f t="shared" si="34"/>
        <v>29.867014589248996</v>
      </c>
      <c r="S247" s="5">
        <f t="shared" si="31"/>
        <v>0</v>
      </c>
      <c r="T247" s="17">
        <f t="shared" si="35"/>
        <v>0</v>
      </c>
    </row>
    <row r="248" spans="1:20" x14ac:dyDescent="0.25">
      <c r="A248" s="60">
        <v>42501.125</v>
      </c>
      <c r="B248" s="10">
        <v>143.80000000000001</v>
      </c>
      <c r="C248" s="9">
        <v>2354.0059999999999</v>
      </c>
      <c r="D248" s="10">
        <v>0</v>
      </c>
      <c r="E248" s="9">
        <v>0</v>
      </c>
      <c r="F248" s="10">
        <f t="shared" si="32"/>
        <v>143.80000000000001</v>
      </c>
      <c r="G248" s="9">
        <f t="shared" si="32"/>
        <v>2354.0059999999999</v>
      </c>
      <c r="H248" s="23">
        <v>0</v>
      </c>
      <c r="I248" s="23">
        <f t="shared" si="33"/>
        <v>143.80000000000001</v>
      </c>
      <c r="J248" s="16">
        <f t="shared" si="30"/>
        <v>16.369999999999997</v>
      </c>
      <c r="K248" s="87"/>
      <c r="L248" s="86"/>
      <c r="M248" s="16">
        <f t="shared" ref="M248:Q263" si="39">M247</f>
        <v>0</v>
      </c>
      <c r="N248" s="16">
        <f t="shared" si="39"/>
        <v>29.867014589248996</v>
      </c>
      <c r="O248" s="16">
        <f t="shared" si="39"/>
        <v>23.416383271298283</v>
      </c>
      <c r="P248" s="16">
        <f t="shared" si="39"/>
        <v>25.536217443204016</v>
      </c>
      <c r="Q248" s="16">
        <f t="shared" si="39"/>
        <v>24.619133281560593</v>
      </c>
      <c r="R248" s="16">
        <f t="shared" si="34"/>
        <v>29.867014589248996</v>
      </c>
      <c r="S248" s="5">
        <f t="shared" si="31"/>
        <v>0</v>
      </c>
      <c r="T248" s="17">
        <f t="shared" si="35"/>
        <v>0</v>
      </c>
    </row>
    <row r="249" spans="1:20" x14ac:dyDescent="0.25">
      <c r="A249" s="60">
        <v>42501.166666666664</v>
      </c>
      <c r="B249" s="10">
        <v>156.07400000000001</v>
      </c>
      <c r="C249" s="9">
        <v>2544.4033399999998</v>
      </c>
      <c r="D249" s="10">
        <v>0</v>
      </c>
      <c r="E249" s="9">
        <v>0</v>
      </c>
      <c r="F249" s="10">
        <f t="shared" si="32"/>
        <v>156.07400000000001</v>
      </c>
      <c r="G249" s="9">
        <f t="shared" si="32"/>
        <v>2544.4033399999998</v>
      </c>
      <c r="H249" s="23">
        <v>0</v>
      </c>
      <c r="I249" s="23">
        <f t="shared" si="33"/>
        <v>156.07400000000001</v>
      </c>
      <c r="J249" s="16">
        <f t="shared" si="30"/>
        <v>16.302544562194853</v>
      </c>
      <c r="K249" s="87"/>
      <c r="L249" s="86"/>
      <c r="M249" s="16">
        <f t="shared" si="39"/>
        <v>0</v>
      </c>
      <c r="N249" s="16">
        <f t="shared" si="39"/>
        <v>29.867014589248996</v>
      </c>
      <c r="O249" s="16">
        <f t="shared" si="39"/>
        <v>23.416383271298283</v>
      </c>
      <c r="P249" s="16">
        <f t="shared" si="39"/>
        <v>25.536217443204016</v>
      </c>
      <c r="Q249" s="16">
        <f t="shared" si="39"/>
        <v>24.619133281560593</v>
      </c>
      <c r="R249" s="16">
        <f t="shared" si="34"/>
        <v>29.867014589248996</v>
      </c>
      <c r="S249" s="5">
        <f t="shared" si="31"/>
        <v>0</v>
      </c>
      <c r="T249" s="17">
        <f t="shared" si="35"/>
        <v>0</v>
      </c>
    </row>
    <row r="250" spans="1:20" x14ac:dyDescent="0.25">
      <c r="A250" s="60">
        <v>42501.208333333336</v>
      </c>
      <c r="B250" s="10">
        <v>167.72</v>
      </c>
      <c r="C250" s="9">
        <v>2845.1143999999999</v>
      </c>
      <c r="D250" s="15">
        <v>0</v>
      </c>
      <c r="E250" s="15">
        <v>0</v>
      </c>
      <c r="F250" s="10">
        <f t="shared" si="32"/>
        <v>167.72</v>
      </c>
      <c r="G250" s="9">
        <f t="shared" si="32"/>
        <v>2845.1143999999999</v>
      </c>
      <c r="H250" s="23">
        <v>0</v>
      </c>
      <c r="I250" s="23">
        <f t="shared" si="33"/>
        <v>167.72</v>
      </c>
      <c r="J250" s="16">
        <f t="shared" si="30"/>
        <v>16.963477223944668</v>
      </c>
      <c r="K250" s="87"/>
      <c r="L250" s="86"/>
      <c r="M250" s="16">
        <f t="shared" si="39"/>
        <v>0</v>
      </c>
      <c r="N250" s="16">
        <f t="shared" si="39"/>
        <v>29.867014589248996</v>
      </c>
      <c r="O250" s="16">
        <f t="shared" si="39"/>
        <v>23.416383271298283</v>
      </c>
      <c r="P250" s="16">
        <f t="shared" si="39"/>
        <v>25.536217443204016</v>
      </c>
      <c r="Q250" s="16">
        <f t="shared" si="39"/>
        <v>24.619133281560593</v>
      </c>
      <c r="R250" s="16">
        <f t="shared" si="34"/>
        <v>29.867014589248996</v>
      </c>
      <c r="S250" s="5">
        <f t="shared" si="31"/>
        <v>0</v>
      </c>
      <c r="T250" s="17">
        <f t="shared" si="35"/>
        <v>0</v>
      </c>
    </row>
    <row r="251" spans="1:20" x14ac:dyDescent="0.25">
      <c r="A251" s="60">
        <v>42501.25</v>
      </c>
      <c r="B251" s="10">
        <v>145.22399999999999</v>
      </c>
      <c r="C251" s="9">
        <v>2857.5056799999998</v>
      </c>
      <c r="D251" s="10">
        <v>0</v>
      </c>
      <c r="E251" s="9">
        <v>0</v>
      </c>
      <c r="F251" s="10">
        <f t="shared" si="32"/>
        <v>145.22399999999999</v>
      </c>
      <c r="G251" s="9">
        <f t="shared" si="32"/>
        <v>2857.5056799999998</v>
      </c>
      <c r="H251" s="23">
        <v>0</v>
      </c>
      <c r="I251" s="23">
        <f t="shared" si="33"/>
        <v>145.22399999999999</v>
      </c>
      <c r="J251" s="16">
        <f t="shared" si="30"/>
        <v>19.676538864099598</v>
      </c>
      <c r="K251" s="87"/>
      <c r="L251" s="86"/>
      <c r="M251" s="16">
        <f t="shared" si="39"/>
        <v>0</v>
      </c>
      <c r="N251" s="16">
        <f t="shared" si="39"/>
        <v>29.867014589248996</v>
      </c>
      <c r="O251" s="16">
        <f t="shared" si="39"/>
        <v>23.416383271298283</v>
      </c>
      <c r="P251" s="16">
        <f t="shared" si="39"/>
        <v>25.536217443204016</v>
      </c>
      <c r="Q251" s="16">
        <f t="shared" si="39"/>
        <v>24.619133281560593</v>
      </c>
      <c r="R251" s="16">
        <f t="shared" si="34"/>
        <v>29.867014589248996</v>
      </c>
      <c r="S251" s="5">
        <f t="shared" si="31"/>
        <v>0</v>
      </c>
      <c r="T251" s="17">
        <f t="shared" si="35"/>
        <v>0</v>
      </c>
    </row>
    <row r="252" spans="1:20" x14ac:dyDescent="0.25">
      <c r="A252" s="60">
        <v>42501.291666666664</v>
      </c>
      <c r="B252" s="10">
        <v>132.71600000000001</v>
      </c>
      <c r="C252" s="9">
        <v>3839.6888399999998</v>
      </c>
      <c r="D252" s="10">
        <v>0</v>
      </c>
      <c r="E252" s="9">
        <v>0</v>
      </c>
      <c r="F252" s="10">
        <f t="shared" si="32"/>
        <v>132.71600000000001</v>
      </c>
      <c r="G252" s="9">
        <f t="shared" si="32"/>
        <v>3839.6888399999998</v>
      </c>
      <c r="H252" s="23">
        <v>0</v>
      </c>
      <c r="I252" s="23">
        <f t="shared" si="33"/>
        <v>132.71600000000001</v>
      </c>
      <c r="J252" s="16">
        <f t="shared" si="30"/>
        <v>28.931619699207328</v>
      </c>
      <c r="K252" s="87"/>
      <c r="L252" s="86"/>
      <c r="M252" s="16">
        <f t="shared" si="39"/>
        <v>0</v>
      </c>
      <c r="N252" s="16">
        <f t="shared" si="39"/>
        <v>29.867014589248996</v>
      </c>
      <c r="O252" s="16">
        <f t="shared" si="39"/>
        <v>23.416383271298283</v>
      </c>
      <c r="P252" s="16">
        <f t="shared" si="39"/>
        <v>25.536217443204016</v>
      </c>
      <c r="Q252" s="16">
        <f t="shared" si="39"/>
        <v>24.619133281560593</v>
      </c>
      <c r="R252" s="16">
        <f t="shared" si="34"/>
        <v>29.867014589248996</v>
      </c>
      <c r="S252" s="5">
        <f t="shared" si="31"/>
        <v>0</v>
      </c>
      <c r="T252" s="17">
        <f t="shared" si="35"/>
        <v>0</v>
      </c>
    </row>
    <row r="253" spans="1:20" x14ac:dyDescent="0.25">
      <c r="A253" s="60">
        <v>42501.333333333336</v>
      </c>
      <c r="B253" s="10">
        <v>102.30600000000001</v>
      </c>
      <c r="C253" s="9">
        <v>2966.0492599999998</v>
      </c>
      <c r="D253" s="15">
        <v>0</v>
      </c>
      <c r="E253" s="15">
        <v>0</v>
      </c>
      <c r="F253" s="10">
        <f t="shared" si="32"/>
        <v>102.30600000000001</v>
      </c>
      <c r="G253" s="9">
        <f t="shared" si="32"/>
        <v>2966.0492599999998</v>
      </c>
      <c r="H253" s="23">
        <v>0</v>
      </c>
      <c r="I253" s="23">
        <f t="shared" si="33"/>
        <v>102.30600000000001</v>
      </c>
      <c r="J253" s="16">
        <f t="shared" si="30"/>
        <v>28.991938498230791</v>
      </c>
      <c r="K253" s="87"/>
      <c r="L253" s="86"/>
      <c r="M253" s="16">
        <f t="shared" si="39"/>
        <v>0</v>
      </c>
      <c r="N253" s="16">
        <f t="shared" si="39"/>
        <v>29.867014589248996</v>
      </c>
      <c r="O253" s="16">
        <f t="shared" si="39"/>
        <v>23.416383271298283</v>
      </c>
      <c r="P253" s="16">
        <f t="shared" si="39"/>
        <v>25.536217443204016</v>
      </c>
      <c r="Q253" s="16">
        <f t="shared" si="39"/>
        <v>24.619133281560593</v>
      </c>
      <c r="R253" s="16">
        <f t="shared" si="34"/>
        <v>29.867014589248996</v>
      </c>
      <c r="S253" s="5">
        <f t="shared" si="31"/>
        <v>0</v>
      </c>
      <c r="T253" s="17">
        <f t="shared" si="35"/>
        <v>0</v>
      </c>
    </row>
    <row r="254" spans="1:20" x14ac:dyDescent="0.25">
      <c r="A254" s="60">
        <v>42501.375</v>
      </c>
      <c r="B254" s="10">
        <v>82.197000000000003</v>
      </c>
      <c r="C254" s="9">
        <v>2037.7044899999999</v>
      </c>
      <c r="D254" s="10">
        <v>0</v>
      </c>
      <c r="E254" s="9">
        <v>0</v>
      </c>
      <c r="F254" s="10">
        <f t="shared" si="32"/>
        <v>82.197000000000003</v>
      </c>
      <c r="G254" s="9">
        <f t="shared" si="32"/>
        <v>2037.7044899999999</v>
      </c>
      <c r="H254" s="23">
        <v>11.020000000000095</v>
      </c>
      <c r="I254" s="23">
        <f t="shared" si="33"/>
        <v>71.176999999999907</v>
      </c>
      <c r="J254" s="16">
        <f t="shared" si="30"/>
        <v>24.790497098434248</v>
      </c>
      <c r="K254" s="87"/>
      <c r="L254" s="86"/>
      <c r="M254" s="16">
        <f t="shared" si="39"/>
        <v>0</v>
      </c>
      <c r="N254" s="16">
        <f t="shared" si="39"/>
        <v>29.867014589248996</v>
      </c>
      <c r="O254" s="16">
        <f t="shared" si="39"/>
        <v>23.416383271298283</v>
      </c>
      <c r="P254" s="16">
        <f t="shared" si="39"/>
        <v>25.536217443204016</v>
      </c>
      <c r="Q254" s="16">
        <f t="shared" si="39"/>
        <v>24.619133281560593</v>
      </c>
      <c r="R254" s="16">
        <f t="shared" si="34"/>
        <v>29.867014589248996</v>
      </c>
      <c r="S254" s="5">
        <f t="shared" si="31"/>
        <v>0</v>
      </c>
      <c r="T254" s="17">
        <f t="shared" si="35"/>
        <v>0</v>
      </c>
    </row>
    <row r="255" spans="1:20" x14ac:dyDescent="0.25">
      <c r="A255" s="60">
        <v>42501.416666666664</v>
      </c>
      <c r="B255" s="10">
        <v>83.503</v>
      </c>
      <c r="C255" s="9">
        <v>2358.8025900000002</v>
      </c>
      <c r="D255" s="10">
        <v>0</v>
      </c>
      <c r="E255" s="9">
        <v>0</v>
      </c>
      <c r="F255" s="10">
        <f t="shared" si="32"/>
        <v>83.503</v>
      </c>
      <c r="G255" s="9">
        <f t="shared" si="32"/>
        <v>2358.8025900000002</v>
      </c>
      <c r="H255" s="23">
        <v>38.040000000000077</v>
      </c>
      <c r="I255" s="23">
        <f t="shared" si="33"/>
        <v>45.462999999999923</v>
      </c>
      <c r="J255" s="16">
        <f t="shared" si="30"/>
        <v>28.24811791193131</v>
      </c>
      <c r="K255" s="87"/>
      <c r="L255" s="86"/>
      <c r="M255" s="16">
        <f t="shared" si="39"/>
        <v>0</v>
      </c>
      <c r="N255" s="16">
        <f t="shared" si="39"/>
        <v>29.867014589248996</v>
      </c>
      <c r="O255" s="16">
        <f t="shared" si="39"/>
        <v>23.416383271298283</v>
      </c>
      <c r="P255" s="16">
        <f t="shared" si="39"/>
        <v>25.536217443204016</v>
      </c>
      <c r="Q255" s="16">
        <f t="shared" si="39"/>
        <v>24.619133281560593</v>
      </c>
      <c r="R255" s="16">
        <f t="shared" si="34"/>
        <v>29.867014589248996</v>
      </c>
      <c r="S255" s="5">
        <f t="shared" si="31"/>
        <v>0</v>
      </c>
      <c r="T255" s="17">
        <f t="shared" si="35"/>
        <v>0</v>
      </c>
    </row>
    <row r="256" spans="1:20" x14ac:dyDescent="0.25">
      <c r="A256" s="60">
        <v>42501.458333333336</v>
      </c>
      <c r="B256" s="10">
        <v>98.520999999999987</v>
      </c>
      <c r="C256" s="9">
        <v>2659.1686099999997</v>
      </c>
      <c r="D256" s="15">
        <v>0</v>
      </c>
      <c r="E256" s="15">
        <v>0</v>
      </c>
      <c r="F256" s="10">
        <f t="shared" si="32"/>
        <v>98.520999999999987</v>
      </c>
      <c r="G256" s="9">
        <f t="shared" si="32"/>
        <v>2659.1686099999997</v>
      </c>
      <c r="H256" s="23">
        <v>56.82000000000005</v>
      </c>
      <c r="I256" s="23">
        <f t="shared" si="33"/>
        <v>41.700999999999937</v>
      </c>
      <c r="J256" s="16">
        <f t="shared" si="30"/>
        <v>26.990881233442618</v>
      </c>
      <c r="K256" s="87"/>
      <c r="L256" s="86"/>
      <c r="M256" s="16">
        <f t="shared" si="39"/>
        <v>0</v>
      </c>
      <c r="N256" s="16">
        <f t="shared" si="39"/>
        <v>29.867014589248996</v>
      </c>
      <c r="O256" s="16">
        <f t="shared" si="39"/>
        <v>23.416383271298283</v>
      </c>
      <c r="P256" s="16">
        <f t="shared" si="39"/>
        <v>25.536217443204016</v>
      </c>
      <c r="Q256" s="16">
        <f t="shared" si="39"/>
        <v>24.619133281560593</v>
      </c>
      <c r="R256" s="16">
        <f t="shared" si="34"/>
        <v>29.867014589248996</v>
      </c>
      <c r="S256" s="5">
        <f t="shared" si="31"/>
        <v>0</v>
      </c>
      <c r="T256" s="17">
        <f t="shared" si="35"/>
        <v>0</v>
      </c>
    </row>
    <row r="257" spans="1:20" x14ac:dyDescent="0.25">
      <c r="A257" s="60">
        <v>42501.5</v>
      </c>
      <c r="B257" s="10">
        <v>112.625</v>
      </c>
      <c r="C257" s="9">
        <v>3279.8955000000001</v>
      </c>
      <c r="D257" s="15">
        <v>0</v>
      </c>
      <c r="E257" s="15">
        <v>0</v>
      </c>
      <c r="F257" s="10">
        <f t="shared" si="32"/>
        <v>112.625</v>
      </c>
      <c r="G257" s="9">
        <f t="shared" si="32"/>
        <v>3279.8955000000001</v>
      </c>
      <c r="H257" s="23">
        <v>81.710000000000036</v>
      </c>
      <c r="I257" s="23">
        <f t="shared" si="33"/>
        <v>30.914999999999964</v>
      </c>
      <c r="J257" s="16">
        <f t="shared" si="30"/>
        <v>29.12226859045505</v>
      </c>
      <c r="K257" s="87"/>
      <c r="L257" s="86"/>
      <c r="M257" s="16">
        <f t="shared" si="39"/>
        <v>0</v>
      </c>
      <c r="N257" s="16">
        <f t="shared" si="39"/>
        <v>29.867014589248996</v>
      </c>
      <c r="O257" s="16">
        <f t="shared" si="39"/>
        <v>23.416383271298283</v>
      </c>
      <c r="P257" s="16">
        <f t="shared" si="39"/>
        <v>25.536217443204016</v>
      </c>
      <c r="Q257" s="16">
        <f t="shared" si="39"/>
        <v>24.619133281560593</v>
      </c>
      <c r="R257" s="16">
        <f t="shared" si="34"/>
        <v>29.867014589248996</v>
      </c>
      <c r="S257" s="5">
        <f t="shared" si="31"/>
        <v>0</v>
      </c>
      <c r="T257" s="17">
        <f t="shared" si="35"/>
        <v>0</v>
      </c>
    </row>
    <row r="258" spans="1:20" x14ac:dyDescent="0.25">
      <c r="A258" s="60">
        <v>42501.541666666664</v>
      </c>
      <c r="B258" s="10">
        <v>141.898</v>
      </c>
      <c r="C258" s="9">
        <v>4744.0316800000001</v>
      </c>
      <c r="D258" s="15">
        <v>0</v>
      </c>
      <c r="E258" s="15">
        <v>0</v>
      </c>
      <c r="F258" s="10">
        <f t="shared" si="32"/>
        <v>141.898</v>
      </c>
      <c r="G258" s="9">
        <f t="shared" si="32"/>
        <v>4744.0316800000001</v>
      </c>
      <c r="H258" s="23">
        <v>102.72000000000014</v>
      </c>
      <c r="I258" s="23">
        <f t="shared" si="33"/>
        <v>39.177999999999855</v>
      </c>
      <c r="J258" s="16">
        <f t="shared" si="30"/>
        <v>33.43268883282358</v>
      </c>
      <c r="K258" s="87"/>
      <c r="L258" s="86"/>
      <c r="M258" s="16">
        <f t="shared" si="39"/>
        <v>0</v>
      </c>
      <c r="N258" s="16">
        <f t="shared" si="39"/>
        <v>29.867014589248996</v>
      </c>
      <c r="O258" s="16">
        <f t="shared" si="39"/>
        <v>23.416383271298283</v>
      </c>
      <c r="P258" s="16">
        <f t="shared" si="39"/>
        <v>25.536217443204016</v>
      </c>
      <c r="Q258" s="16">
        <f t="shared" si="39"/>
        <v>24.619133281560593</v>
      </c>
      <c r="R258" s="16">
        <f t="shared" si="34"/>
        <v>29.867014589248996</v>
      </c>
      <c r="S258" s="5">
        <f t="shared" si="31"/>
        <v>3.5656742435745841</v>
      </c>
      <c r="T258" s="17">
        <f t="shared" si="35"/>
        <v>139.69598551476454</v>
      </c>
    </row>
    <row r="259" spans="1:20" x14ac:dyDescent="0.25">
      <c r="A259" s="60">
        <v>42501.583333333336</v>
      </c>
      <c r="B259" s="10">
        <v>145.93</v>
      </c>
      <c r="C259" s="9">
        <v>4373.2530000000006</v>
      </c>
      <c r="D259" s="15">
        <v>0</v>
      </c>
      <c r="E259" s="15">
        <v>0</v>
      </c>
      <c r="F259" s="10">
        <f t="shared" si="32"/>
        <v>145.93</v>
      </c>
      <c r="G259" s="9">
        <f t="shared" si="32"/>
        <v>4373.2530000000006</v>
      </c>
      <c r="H259" s="23">
        <v>120.30999999999995</v>
      </c>
      <c r="I259" s="23">
        <f t="shared" si="33"/>
        <v>25.620000000000061</v>
      </c>
      <c r="J259" s="16">
        <f t="shared" si="30"/>
        <v>29.968155965188792</v>
      </c>
      <c r="K259" s="87"/>
      <c r="L259" s="86"/>
      <c r="M259" s="16">
        <f t="shared" si="39"/>
        <v>0</v>
      </c>
      <c r="N259" s="16">
        <f t="shared" si="39"/>
        <v>29.867014589248996</v>
      </c>
      <c r="O259" s="16">
        <f t="shared" si="39"/>
        <v>23.416383271298283</v>
      </c>
      <c r="P259" s="16">
        <f t="shared" si="39"/>
        <v>25.536217443204016</v>
      </c>
      <c r="Q259" s="16">
        <f t="shared" si="39"/>
        <v>24.619133281560593</v>
      </c>
      <c r="R259" s="16">
        <f t="shared" si="34"/>
        <v>29.867014589248996</v>
      </c>
      <c r="S259" s="5">
        <f t="shared" si="31"/>
        <v>0.10114137593979677</v>
      </c>
      <c r="T259" s="17">
        <f t="shared" si="35"/>
        <v>2.5912420515775993</v>
      </c>
    </row>
    <row r="260" spans="1:20" x14ac:dyDescent="0.25">
      <c r="A260" s="60">
        <v>42501.625</v>
      </c>
      <c r="B260" s="10">
        <v>143.762</v>
      </c>
      <c r="C260" s="9">
        <v>4309.8522199999998</v>
      </c>
      <c r="D260" s="15">
        <v>0</v>
      </c>
      <c r="E260" s="15">
        <v>0</v>
      </c>
      <c r="F260" s="10">
        <f t="shared" si="32"/>
        <v>143.762</v>
      </c>
      <c r="G260" s="9">
        <f t="shared" si="32"/>
        <v>4309.8522199999998</v>
      </c>
      <c r="H260" s="23">
        <v>140.42000000000007</v>
      </c>
      <c r="I260" s="23">
        <f t="shared" si="33"/>
        <v>3.3419999999999277</v>
      </c>
      <c r="J260" s="16">
        <f t="shared" si="30"/>
        <v>29.979078059570679</v>
      </c>
      <c r="K260" s="87"/>
      <c r="L260" s="86"/>
      <c r="M260" s="16">
        <f t="shared" si="39"/>
        <v>0</v>
      </c>
      <c r="N260" s="16">
        <f t="shared" si="39"/>
        <v>29.867014589248996</v>
      </c>
      <c r="O260" s="16">
        <f t="shared" si="39"/>
        <v>23.416383271298283</v>
      </c>
      <c r="P260" s="16">
        <f t="shared" si="39"/>
        <v>25.536217443204016</v>
      </c>
      <c r="Q260" s="16">
        <f t="shared" si="39"/>
        <v>24.619133281560593</v>
      </c>
      <c r="R260" s="16">
        <f t="shared" si="34"/>
        <v>29.867014589248996</v>
      </c>
      <c r="S260" s="5">
        <f t="shared" si="31"/>
        <v>0.11206347032168296</v>
      </c>
      <c r="T260" s="17">
        <f t="shared" si="35"/>
        <v>0.37451611781505634</v>
      </c>
    </row>
    <row r="261" spans="1:20" x14ac:dyDescent="0.25">
      <c r="A261" s="60">
        <v>42501.666666666664</v>
      </c>
      <c r="B261" s="10">
        <v>171.36800000000002</v>
      </c>
      <c r="C261" s="9">
        <v>5058.9931999999999</v>
      </c>
      <c r="D261" s="10">
        <v>0</v>
      </c>
      <c r="E261" s="9">
        <v>0</v>
      </c>
      <c r="F261" s="10">
        <f t="shared" si="32"/>
        <v>171.36800000000002</v>
      </c>
      <c r="G261" s="9">
        <f t="shared" si="32"/>
        <v>5058.9931999999999</v>
      </c>
      <c r="H261" s="23">
        <v>170</v>
      </c>
      <c r="I261" s="23">
        <f t="shared" si="33"/>
        <v>1.3680000000000234</v>
      </c>
      <c r="J261" s="16">
        <f t="shared" si="30"/>
        <v>29.52122449932309</v>
      </c>
      <c r="K261" s="87"/>
      <c r="L261" s="86"/>
      <c r="M261" s="16">
        <f t="shared" si="39"/>
        <v>0</v>
      </c>
      <c r="N261" s="16">
        <f t="shared" si="39"/>
        <v>29.867014589248996</v>
      </c>
      <c r="O261" s="16">
        <f t="shared" si="39"/>
        <v>23.416383271298283</v>
      </c>
      <c r="P261" s="16">
        <f t="shared" si="39"/>
        <v>25.536217443204016</v>
      </c>
      <c r="Q261" s="16">
        <f t="shared" si="39"/>
        <v>24.619133281560593</v>
      </c>
      <c r="R261" s="16">
        <f t="shared" si="34"/>
        <v>29.867014589248996</v>
      </c>
      <c r="S261" s="5">
        <f t="shared" si="31"/>
        <v>0</v>
      </c>
      <c r="T261" s="17">
        <f t="shared" si="35"/>
        <v>0</v>
      </c>
    </row>
    <row r="262" spans="1:20" x14ac:dyDescent="0.25">
      <c r="A262" s="60">
        <v>42501.708333333336</v>
      </c>
      <c r="B262" s="10">
        <v>235.26999999999998</v>
      </c>
      <c r="C262" s="9">
        <v>7224.9359000000004</v>
      </c>
      <c r="D262" s="10">
        <v>0</v>
      </c>
      <c r="E262" s="9">
        <v>0</v>
      </c>
      <c r="F262" s="10">
        <f t="shared" si="32"/>
        <v>235.26999999999998</v>
      </c>
      <c r="G262" s="9">
        <f t="shared" si="32"/>
        <v>7224.9359000000004</v>
      </c>
      <c r="H262" s="23">
        <v>184.26</v>
      </c>
      <c r="I262" s="23">
        <f t="shared" si="33"/>
        <v>51.009999999999991</v>
      </c>
      <c r="J262" s="16">
        <f t="shared" ref="J262:J325" si="40">IF(F262&gt;0,G262/F262,0)</f>
        <v>30.709125260339189</v>
      </c>
      <c r="K262" s="87"/>
      <c r="L262" s="86"/>
      <c r="M262" s="16">
        <f t="shared" si="39"/>
        <v>0</v>
      </c>
      <c r="N262" s="16">
        <f t="shared" si="39"/>
        <v>29.867014589248996</v>
      </c>
      <c r="O262" s="16">
        <f t="shared" si="39"/>
        <v>23.416383271298283</v>
      </c>
      <c r="P262" s="16">
        <f t="shared" si="39"/>
        <v>25.536217443204016</v>
      </c>
      <c r="Q262" s="16">
        <f t="shared" si="39"/>
        <v>24.619133281560593</v>
      </c>
      <c r="R262" s="16">
        <f t="shared" si="34"/>
        <v>29.867014589248996</v>
      </c>
      <c r="S262" s="5">
        <f t="shared" ref="S262:S325" si="41">IF(J262&gt;R262,J262-R262,0)</f>
        <v>0.84211067109019311</v>
      </c>
      <c r="T262" s="17">
        <f t="shared" si="35"/>
        <v>42.956065332310743</v>
      </c>
    </row>
    <row r="263" spans="1:20" x14ac:dyDescent="0.25">
      <c r="A263" s="60">
        <v>42501.75</v>
      </c>
      <c r="B263" s="10">
        <v>216.27100000000002</v>
      </c>
      <c r="C263" s="9">
        <v>8421.0577400000002</v>
      </c>
      <c r="D263" s="10">
        <v>0</v>
      </c>
      <c r="E263" s="9">
        <v>0</v>
      </c>
      <c r="F263" s="10">
        <f t="shared" ref="F263:G326" si="42">B263-D263</f>
        <v>216.27100000000002</v>
      </c>
      <c r="G263" s="9">
        <f t="shared" si="42"/>
        <v>8421.0577400000002</v>
      </c>
      <c r="H263" s="23">
        <v>207.40999999999997</v>
      </c>
      <c r="I263" s="23">
        <f t="shared" ref="I263:I326" si="43">F263-H263</f>
        <v>8.8610000000000468</v>
      </c>
      <c r="J263" s="16">
        <f t="shared" si="40"/>
        <v>38.937526251785954</v>
      </c>
      <c r="K263" s="87"/>
      <c r="L263" s="86"/>
      <c r="M263" s="16">
        <f t="shared" si="39"/>
        <v>0</v>
      </c>
      <c r="N263" s="16">
        <f t="shared" si="39"/>
        <v>29.867014589248996</v>
      </c>
      <c r="O263" s="16">
        <f t="shared" si="39"/>
        <v>23.416383271298283</v>
      </c>
      <c r="P263" s="16">
        <f t="shared" si="39"/>
        <v>25.536217443204016</v>
      </c>
      <c r="Q263" s="16">
        <f t="shared" si="39"/>
        <v>24.619133281560593</v>
      </c>
      <c r="R263" s="16">
        <f t="shared" ref="R263:R326" si="44">MAX(L263:Q263)</f>
        <v>29.867014589248996</v>
      </c>
      <c r="S263" s="5">
        <f t="shared" si="41"/>
        <v>9.0705116625369584</v>
      </c>
      <c r="T263" s="17">
        <f t="shared" ref="T263:T326" si="45">IF(S263&lt;&gt;" ",S263*I263,0)</f>
        <v>80.373803841740411</v>
      </c>
    </row>
    <row r="264" spans="1:20" x14ac:dyDescent="0.25">
      <c r="A264" s="60">
        <v>42501.791666666664</v>
      </c>
      <c r="B264" s="10">
        <v>193.637</v>
      </c>
      <c r="C264" s="9">
        <v>5879.9675999999999</v>
      </c>
      <c r="D264" s="10">
        <v>0</v>
      </c>
      <c r="E264" s="9">
        <v>0</v>
      </c>
      <c r="F264" s="10">
        <f t="shared" si="42"/>
        <v>193.637</v>
      </c>
      <c r="G264" s="9">
        <f t="shared" si="42"/>
        <v>5879.9675999999999</v>
      </c>
      <c r="H264" s="23">
        <v>170.45000000000005</v>
      </c>
      <c r="I264" s="23">
        <f t="shared" si="43"/>
        <v>23.186999999999955</v>
      </c>
      <c r="J264" s="16">
        <f t="shared" si="40"/>
        <v>30.365930065018567</v>
      </c>
      <c r="K264" s="87"/>
      <c r="L264" s="86"/>
      <c r="M264" s="16">
        <f t="shared" ref="M264:Q279" si="46">M263</f>
        <v>0</v>
      </c>
      <c r="N264" s="16">
        <f t="shared" si="46"/>
        <v>29.867014589248996</v>
      </c>
      <c r="O264" s="16">
        <f t="shared" si="46"/>
        <v>23.416383271298283</v>
      </c>
      <c r="P264" s="16">
        <f t="shared" si="46"/>
        <v>25.536217443204016</v>
      </c>
      <c r="Q264" s="16">
        <f t="shared" si="46"/>
        <v>24.619133281560593</v>
      </c>
      <c r="R264" s="16">
        <f t="shared" si="44"/>
        <v>29.867014589248996</v>
      </c>
      <c r="S264" s="5">
        <f t="shared" si="41"/>
        <v>0.49891547576957151</v>
      </c>
      <c r="T264" s="17">
        <f t="shared" si="45"/>
        <v>11.568353136669032</v>
      </c>
    </row>
    <row r="265" spans="1:20" x14ac:dyDescent="0.25">
      <c r="A265" s="60">
        <v>42501.833333333336</v>
      </c>
      <c r="B265" s="10">
        <v>173.69300000000001</v>
      </c>
      <c r="C265" s="9">
        <v>4398.2686599999997</v>
      </c>
      <c r="D265" s="15">
        <v>0</v>
      </c>
      <c r="E265" s="15">
        <v>0</v>
      </c>
      <c r="F265" s="10">
        <f t="shared" si="42"/>
        <v>173.69300000000001</v>
      </c>
      <c r="G265" s="9">
        <f t="shared" si="42"/>
        <v>4398.2686599999997</v>
      </c>
      <c r="H265" s="23">
        <v>140.39999999999998</v>
      </c>
      <c r="I265" s="23">
        <f t="shared" si="43"/>
        <v>33.293000000000035</v>
      </c>
      <c r="J265" s="16">
        <f t="shared" si="40"/>
        <v>25.322083561225838</v>
      </c>
      <c r="K265" s="87"/>
      <c r="L265" s="86"/>
      <c r="M265" s="16">
        <f t="shared" si="46"/>
        <v>0</v>
      </c>
      <c r="N265" s="16">
        <f t="shared" si="46"/>
        <v>29.867014589248996</v>
      </c>
      <c r="O265" s="16">
        <f t="shared" si="46"/>
        <v>23.416383271298283</v>
      </c>
      <c r="P265" s="16">
        <f t="shared" si="46"/>
        <v>25.536217443204016</v>
      </c>
      <c r="Q265" s="16">
        <f t="shared" si="46"/>
        <v>24.619133281560593</v>
      </c>
      <c r="R265" s="16">
        <f t="shared" si="44"/>
        <v>29.867014589248996</v>
      </c>
      <c r="S265" s="5">
        <f t="shared" si="41"/>
        <v>0</v>
      </c>
      <c r="T265" s="17">
        <f t="shared" si="45"/>
        <v>0</v>
      </c>
    </row>
    <row r="266" spans="1:20" x14ac:dyDescent="0.25">
      <c r="A266" s="60">
        <v>42501.875</v>
      </c>
      <c r="B266" s="10">
        <v>165.93899999999999</v>
      </c>
      <c r="C266" s="9">
        <v>5488.1385499999997</v>
      </c>
      <c r="D266" s="15">
        <v>0</v>
      </c>
      <c r="E266" s="15">
        <v>0</v>
      </c>
      <c r="F266" s="10">
        <f t="shared" si="42"/>
        <v>165.93899999999999</v>
      </c>
      <c r="G266" s="9">
        <f t="shared" si="42"/>
        <v>5488.1385499999997</v>
      </c>
      <c r="H266" s="23">
        <v>120.95000000000005</v>
      </c>
      <c r="I266" s="23">
        <f t="shared" si="43"/>
        <v>44.988999999999947</v>
      </c>
      <c r="J266" s="16">
        <f t="shared" si="40"/>
        <v>33.073229017892118</v>
      </c>
      <c r="K266" s="87"/>
      <c r="L266" s="86"/>
      <c r="M266" s="16">
        <f t="shared" si="46"/>
        <v>0</v>
      </c>
      <c r="N266" s="16">
        <f t="shared" si="46"/>
        <v>29.867014589248996</v>
      </c>
      <c r="O266" s="16">
        <f t="shared" si="46"/>
        <v>23.416383271298283</v>
      </c>
      <c r="P266" s="16">
        <f t="shared" si="46"/>
        <v>25.536217443204016</v>
      </c>
      <c r="Q266" s="16">
        <f t="shared" si="46"/>
        <v>24.619133281560593</v>
      </c>
      <c r="R266" s="16">
        <f t="shared" si="44"/>
        <v>29.867014589248996</v>
      </c>
      <c r="S266" s="5">
        <f t="shared" si="41"/>
        <v>3.206214428643122</v>
      </c>
      <c r="T266" s="17">
        <f t="shared" si="45"/>
        <v>144.24438093022525</v>
      </c>
    </row>
    <row r="267" spans="1:20" x14ac:dyDescent="0.25">
      <c r="A267" s="60">
        <v>42501.916666666664</v>
      </c>
      <c r="B267" s="10">
        <v>163.07300000000001</v>
      </c>
      <c r="C267" s="9">
        <v>5500.5514000000003</v>
      </c>
      <c r="D267" s="10">
        <v>0</v>
      </c>
      <c r="E267" s="9">
        <v>0</v>
      </c>
      <c r="F267" s="10">
        <f t="shared" si="42"/>
        <v>163.07300000000001</v>
      </c>
      <c r="G267" s="9">
        <f t="shared" si="42"/>
        <v>5500.5514000000003</v>
      </c>
      <c r="H267" s="23">
        <v>138.62</v>
      </c>
      <c r="I267" s="23">
        <f t="shared" si="43"/>
        <v>24.453000000000003</v>
      </c>
      <c r="J267" s="16">
        <f t="shared" si="40"/>
        <v>33.73060776462075</v>
      </c>
      <c r="K267" s="87"/>
      <c r="L267" s="86"/>
      <c r="M267" s="16">
        <f t="shared" si="46"/>
        <v>0</v>
      </c>
      <c r="N267" s="16">
        <f t="shared" si="46"/>
        <v>29.867014589248996</v>
      </c>
      <c r="O267" s="16">
        <f t="shared" si="46"/>
        <v>23.416383271298283</v>
      </c>
      <c r="P267" s="16">
        <f t="shared" si="46"/>
        <v>25.536217443204016</v>
      </c>
      <c r="Q267" s="16">
        <f t="shared" si="46"/>
        <v>24.619133281560593</v>
      </c>
      <c r="R267" s="16">
        <f t="shared" si="44"/>
        <v>29.867014589248996</v>
      </c>
      <c r="S267" s="5">
        <f t="shared" si="41"/>
        <v>3.8635931753717543</v>
      </c>
      <c r="T267" s="17">
        <f t="shared" si="45"/>
        <v>94.476443917365515</v>
      </c>
    </row>
    <row r="268" spans="1:20" x14ac:dyDescent="0.25">
      <c r="A268" s="60">
        <v>42501.958333333336</v>
      </c>
      <c r="B268" s="10">
        <v>186.1</v>
      </c>
      <c r="C268" s="9">
        <v>4099.7830000000004</v>
      </c>
      <c r="D268" s="10">
        <v>0</v>
      </c>
      <c r="E268" s="9">
        <v>0</v>
      </c>
      <c r="F268" s="10">
        <f t="shared" si="42"/>
        <v>186.1</v>
      </c>
      <c r="G268" s="9">
        <f t="shared" si="42"/>
        <v>4099.7830000000004</v>
      </c>
      <c r="H268" s="23">
        <v>68.529999999999973</v>
      </c>
      <c r="I268" s="23">
        <f t="shared" si="43"/>
        <v>117.57000000000002</v>
      </c>
      <c r="J268" s="16">
        <f t="shared" si="40"/>
        <v>22.03</v>
      </c>
      <c r="K268" s="87"/>
      <c r="L268" s="86"/>
      <c r="M268" s="16">
        <f t="shared" si="46"/>
        <v>0</v>
      </c>
      <c r="N268" s="16">
        <f t="shared" si="46"/>
        <v>29.867014589248996</v>
      </c>
      <c r="O268" s="16">
        <f t="shared" si="46"/>
        <v>23.416383271298283</v>
      </c>
      <c r="P268" s="16">
        <f t="shared" si="46"/>
        <v>25.536217443204016</v>
      </c>
      <c r="Q268" s="16">
        <f t="shared" si="46"/>
        <v>24.619133281560593</v>
      </c>
      <c r="R268" s="16">
        <f t="shared" si="44"/>
        <v>29.867014589248996</v>
      </c>
      <c r="S268" s="5">
        <f t="shared" si="41"/>
        <v>0</v>
      </c>
      <c r="T268" s="17">
        <f t="shared" si="45"/>
        <v>0</v>
      </c>
    </row>
    <row r="269" spans="1:20" x14ac:dyDescent="0.25">
      <c r="A269" s="60">
        <v>42502</v>
      </c>
      <c r="B269" s="10">
        <v>231.95</v>
      </c>
      <c r="C269" s="9">
        <v>4576.3734999999997</v>
      </c>
      <c r="D269" s="10">
        <v>0</v>
      </c>
      <c r="E269" s="9">
        <v>0</v>
      </c>
      <c r="F269" s="10">
        <f t="shared" si="42"/>
        <v>231.95</v>
      </c>
      <c r="G269" s="9">
        <f t="shared" si="42"/>
        <v>4576.3734999999997</v>
      </c>
      <c r="H269" s="23">
        <v>28.720000000000027</v>
      </c>
      <c r="I269" s="23">
        <f t="shared" si="43"/>
        <v>203.22999999999996</v>
      </c>
      <c r="J269" s="16">
        <f t="shared" si="40"/>
        <v>19.73</v>
      </c>
      <c r="K269" s="87"/>
      <c r="L269" s="86"/>
      <c r="M269" s="16">
        <f t="shared" si="46"/>
        <v>0</v>
      </c>
      <c r="N269" s="16">
        <f t="shared" si="46"/>
        <v>29.867014589248996</v>
      </c>
      <c r="O269" s="16">
        <f t="shared" si="46"/>
        <v>23.416383271298283</v>
      </c>
      <c r="P269" s="16">
        <f t="shared" si="46"/>
        <v>25.536217443204016</v>
      </c>
      <c r="Q269" s="16">
        <f t="shared" si="46"/>
        <v>24.619133281560593</v>
      </c>
      <c r="R269" s="16">
        <f t="shared" si="44"/>
        <v>29.867014589248996</v>
      </c>
      <c r="S269" s="5">
        <f t="shared" si="41"/>
        <v>0</v>
      </c>
      <c r="T269" s="17">
        <f t="shared" si="45"/>
        <v>0</v>
      </c>
    </row>
    <row r="270" spans="1:20" x14ac:dyDescent="0.25">
      <c r="A270" s="60">
        <v>42502.041666666664</v>
      </c>
      <c r="B270" s="10">
        <v>248.1</v>
      </c>
      <c r="C270" s="9">
        <v>4354.1549999999997</v>
      </c>
      <c r="D270" s="10">
        <v>0</v>
      </c>
      <c r="E270" s="9">
        <v>0</v>
      </c>
      <c r="F270" s="10">
        <f t="shared" si="42"/>
        <v>248.1</v>
      </c>
      <c r="G270" s="9">
        <f t="shared" si="42"/>
        <v>4354.1549999999997</v>
      </c>
      <c r="H270" s="23">
        <v>0</v>
      </c>
      <c r="I270" s="23">
        <f t="shared" si="43"/>
        <v>248.1</v>
      </c>
      <c r="J270" s="16">
        <f t="shared" si="40"/>
        <v>17.55</v>
      </c>
      <c r="K270" s="87"/>
      <c r="L270" s="86"/>
      <c r="M270" s="16">
        <f t="shared" si="46"/>
        <v>0</v>
      </c>
      <c r="N270" s="16">
        <f t="shared" si="46"/>
        <v>29.867014589248996</v>
      </c>
      <c r="O270" s="16">
        <f t="shared" si="46"/>
        <v>23.416383271298283</v>
      </c>
      <c r="P270" s="16">
        <f t="shared" si="46"/>
        <v>25.536217443204016</v>
      </c>
      <c r="Q270" s="16">
        <f t="shared" si="46"/>
        <v>24.619133281560593</v>
      </c>
      <c r="R270" s="16">
        <f t="shared" si="44"/>
        <v>29.867014589248996</v>
      </c>
      <c r="S270" s="5">
        <f t="shared" si="41"/>
        <v>0</v>
      </c>
      <c r="T270" s="17">
        <f t="shared" si="45"/>
        <v>0</v>
      </c>
    </row>
    <row r="271" spans="1:20" x14ac:dyDescent="0.25">
      <c r="A271" s="60">
        <v>42502.083333333336</v>
      </c>
      <c r="B271" s="10">
        <v>226.131</v>
      </c>
      <c r="C271" s="9">
        <v>3860.714931</v>
      </c>
      <c r="D271" s="10">
        <v>0</v>
      </c>
      <c r="E271" s="9">
        <v>0</v>
      </c>
      <c r="F271" s="10">
        <f t="shared" si="42"/>
        <v>226.131</v>
      </c>
      <c r="G271" s="9">
        <f t="shared" si="42"/>
        <v>3860.714931</v>
      </c>
      <c r="H271" s="23">
        <v>0</v>
      </c>
      <c r="I271" s="23">
        <f t="shared" si="43"/>
        <v>226.131</v>
      </c>
      <c r="J271" s="16">
        <f t="shared" si="40"/>
        <v>17.072913183066454</v>
      </c>
      <c r="K271" s="87"/>
      <c r="L271" s="86"/>
      <c r="M271" s="16">
        <f t="shared" si="46"/>
        <v>0</v>
      </c>
      <c r="N271" s="16">
        <f t="shared" si="46"/>
        <v>29.867014589248996</v>
      </c>
      <c r="O271" s="16">
        <f t="shared" si="46"/>
        <v>23.416383271298283</v>
      </c>
      <c r="P271" s="16">
        <f t="shared" si="46"/>
        <v>25.536217443204016</v>
      </c>
      <c r="Q271" s="16">
        <f t="shared" si="46"/>
        <v>24.619133281560593</v>
      </c>
      <c r="R271" s="16">
        <f t="shared" si="44"/>
        <v>29.867014589248996</v>
      </c>
      <c r="S271" s="5">
        <f t="shared" si="41"/>
        <v>0</v>
      </c>
      <c r="T271" s="17">
        <f t="shared" si="45"/>
        <v>0</v>
      </c>
    </row>
    <row r="272" spans="1:20" x14ac:dyDescent="0.25">
      <c r="A272" s="60">
        <v>42502.125</v>
      </c>
      <c r="B272" s="10">
        <v>241.5</v>
      </c>
      <c r="C272" s="9">
        <v>3687.7049999999999</v>
      </c>
      <c r="D272" s="10">
        <v>0</v>
      </c>
      <c r="E272" s="9">
        <v>0</v>
      </c>
      <c r="F272" s="10">
        <f t="shared" si="42"/>
        <v>241.5</v>
      </c>
      <c r="G272" s="9">
        <f t="shared" si="42"/>
        <v>3687.7049999999999</v>
      </c>
      <c r="H272" s="23">
        <v>0</v>
      </c>
      <c r="I272" s="23">
        <f t="shared" si="43"/>
        <v>241.5</v>
      </c>
      <c r="J272" s="16">
        <f t="shared" si="40"/>
        <v>15.27</v>
      </c>
      <c r="K272" s="87"/>
      <c r="L272" s="86"/>
      <c r="M272" s="16">
        <f t="shared" si="46"/>
        <v>0</v>
      </c>
      <c r="N272" s="16">
        <f t="shared" si="46"/>
        <v>29.867014589248996</v>
      </c>
      <c r="O272" s="16">
        <f t="shared" si="46"/>
        <v>23.416383271298283</v>
      </c>
      <c r="P272" s="16">
        <f t="shared" si="46"/>
        <v>25.536217443204016</v>
      </c>
      <c r="Q272" s="16">
        <f t="shared" si="46"/>
        <v>24.619133281560593</v>
      </c>
      <c r="R272" s="16">
        <f t="shared" si="44"/>
        <v>29.867014589248996</v>
      </c>
      <c r="S272" s="5">
        <f t="shared" si="41"/>
        <v>0</v>
      </c>
      <c r="T272" s="17">
        <f t="shared" si="45"/>
        <v>0</v>
      </c>
    </row>
    <row r="273" spans="1:20" x14ac:dyDescent="0.25">
      <c r="A273" s="60">
        <v>42502.166666666664</v>
      </c>
      <c r="B273" s="10">
        <v>238.65</v>
      </c>
      <c r="C273" s="9">
        <v>3613.1610000000001</v>
      </c>
      <c r="D273" s="15">
        <v>0</v>
      </c>
      <c r="E273" s="15">
        <v>0</v>
      </c>
      <c r="F273" s="10">
        <f t="shared" si="42"/>
        <v>238.65</v>
      </c>
      <c r="G273" s="9">
        <f t="shared" si="42"/>
        <v>3613.1610000000001</v>
      </c>
      <c r="H273" s="23">
        <v>0</v>
      </c>
      <c r="I273" s="23">
        <f t="shared" si="43"/>
        <v>238.65</v>
      </c>
      <c r="J273" s="16">
        <f t="shared" si="40"/>
        <v>15.14</v>
      </c>
      <c r="K273" s="87"/>
      <c r="L273" s="86"/>
      <c r="M273" s="16">
        <f t="shared" si="46"/>
        <v>0</v>
      </c>
      <c r="N273" s="16">
        <f t="shared" si="46"/>
        <v>29.867014589248996</v>
      </c>
      <c r="O273" s="16">
        <f t="shared" si="46"/>
        <v>23.416383271298283</v>
      </c>
      <c r="P273" s="16">
        <f t="shared" si="46"/>
        <v>25.536217443204016</v>
      </c>
      <c r="Q273" s="16">
        <f t="shared" si="46"/>
        <v>24.619133281560593</v>
      </c>
      <c r="R273" s="16">
        <f t="shared" si="44"/>
        <v>29.867014589248996</v>
      </c>
      <c r="S273" s="5">
        <f t="shared" si="41"/>
        <v>0</v>
      </c>
      <c r="T273" s="17">
        <f t="shared" si="45"/>
        <v>0</v>
      </c>
    </row>
    <row r="274" spans="1:20" x14ac:dyDescent="0.25">
      <c r="A274" s="60">
        <v>42502.208333333336</v>
      </c>
      <c r="B274" s="10">
        <v>227.76599999999999</v>
      </c>
      <c r="C274" s="9">
        <v>3783.6287399999997</v>
      </c>
      <c r="D274" s="15">
        <v>0</v>
      </c>
      <c r="E274" s="15">
        <v>0</v>
      </c>
      <c r="F274" s="10">
        <f t="shared" si="42"/>
        <v>227.76599999999999</v>
      </c>
      <c r="G274" s="9">
        <f t="shared" si="42"/>
        <v>3783.6287399999997</v>
      </c>
      <c r="H274" s="23">
        <v>0</v>
      </c>
      <c r="I274" s="23">
        <f t="shared" si="43"/>
        <v>227.76599999999999</v>
      </c>
      <c r="J274" s="16">
        <f t="shared" si="40"/>
        <v>16.611911962277073</v>
      </c>
      <c r="K274" s="87"/>
      <c r="L274" s="86"/>
      <c r="M274" s="16">
        <f t="shared" si="46"/>
        <v>0</v>
      </c>
      <c r="N274" s="16">
        <f t="shared" si="46"/>
        <v>29.867014589248996</v>
      </c>
      <c r="O274" s="16">
        <f t="shared" si="46"/>
        <v>23.416383271298283</v>
      </c>
      <c r="P274" s="16">
        <f t="shared" si="46"/>
        <v>25.536217443204016</v>
      </c>
      <c r="Q274" s="16">
        <f t="shared" si="46"/>
        <v>24.619133281560593</v>
      </c>
      <c r="R274" s="16">
        <f t="shared" si="44"/>
        <v>29.867014589248996</v>
      </c>
      <c r="S274" s="5">
        <f t="shared" si="41"/>
        <v>0</v>
      </c>
      <c r="T274" s="17">
        <f t="shared" si="45"/>
        <v>0</v>
      </c>
    </row>
    <row r="275" spans="1:20" x14ac:dyDescent="0.25">
      <c r="A275" s="60">
        <v>42502.25</v>
      </c>
      <c r="B275" s="10">
        <v>195.785</v>
      </c>
      <c r="C275" s="9">
        <v>3731.4176499999999</v>
      </c>
      <c r="D275" s="15">
        <v>0</v>
      </c>
      <c r="E275" s="15">
        <v>0</v>
      </c>
      <c r="F275" s="10">
        <f t="shared" si="42"/>
        <v>195.785</v>
      </c>
      <c r="G275" s="9">
        <f t="shared" si="42"/>
        <v>3731.4176499999999</v>
      </c>
      <c r="H275" s="23">
        <v>0</v>
      </c>
      <c r="I275" s="23">
        <f t="shared" si="43"/>
        <v>195.785</v>
      </c>
      <c r="J275" s="16">
        <f t="shared" si="40"/>
        <v>19.058751436524759</v>
      </c>
      <c r="K275" s="87"/>
      <c r="L275" s="86"/>
      <c r="M275" s="16">
        <f t="shared" si="46"/>
        <v>0</v>
      </c>
      <c r="N275" s="16">
        <f t="shared" si="46"/>
        <v>29.867014589248996</v>
      </c>
      <c r="O275" s="16">
        <f t="shared" si="46"/>
        <v>23.416383271298283</v>
      </c>
      <c r="P275" s="16">
        <f t="shared" si="46"/>
        <v>25.536217443204016</v>
      </c>
      <c r="Q275" s="16">
        <f t="shared" si="46"/>
        <v>24.619133281560593</v>
      </c>
      <c r="R275" s="16">
        <f t="shared" si="44"/>
        <v>29.867014589248996</v>
      </c>
      <c r="S275" s="5">
        <f t="shared" si="41"/>
        <v>0</v>
      </c>
      <c r="T275" s="17">
        <f t="shared" si="45"/>
        <v>0</v>
      </c>
    </row>
    <row r="276" spans="1:20" x14ac:dyDescent="0.25">
      <c r="A276" s="60">
        <v>42502.291666666664</v>
      </c>
      <c r="B276" s="10">
        <v>223.065</v>
      </c>
      <c r="C276" s="9">
        <v>5027.1779999999999</v>
      </c>
      <c r="D276" s="15">
        <v>0</v>
      </c>
      <c r="E276" s="15">
        <v>0</v>
      </c>
      <c r="F276" s="10">
        <f t="shared" si="42"/>
        <v>223.065</v>
      </c>
      <c r="G276" s="9">
        <f t="shared" si="42"/>
        <v>5027.1779999999999</v>
      </c>
      <c r="H276" s="23">
        <v>0</v>
      </c>
      <c r="I276" s="23">
        <f t="shared" si="43"/>
        <v>223.065</v>
      </c>
      <c r="J276" s="16">
        <f t="shared" si="40"/>
        <v>22.536830071952121</v>
      </c>
      <c r="K276" s="87"/>
      <c r="L276" s="86"/>
      <c r="M276" s="16">
        <f t="shared" si="46"/>
        <v>0</v>
      </c>
      <c r="N276" s="16">
        <f t="shared" si="46"/>
        <v>29.867014589248996</v>
      </c>
      <c r="O276" s="16">
        <f t="shared" si="46"/>
        <v>23.416383271298283</v>
      </c>
      <c r="P276" s="16">
        <f t="shared" si="46"/>
        <v>25.536217443204016</v>
      </c>
      <c r="Q276" s="16">
        <f t="shared" si="46"/>
        <v>24.619133281560593</v>
      </c>
      <c r="R276" s="16">
        <f t="shared" si="44"/>
        <v>29.867014589248996</v>
      </c>
      <c r="S276" s="5">
        <f t="shared" si="41"/>
        <v>0</v>
      </c>
      <c r="T276" s="17">
        <f t="shared" si="45"/>
        <v>0</v>
      </c>
    </row>
    <row r="277" spans="1:20" x14ac:dyDescent="0.25">
      <c r="A277" s="60">
        <v>42502.333333333336</v>
      </c>
      <c r="B277" s="10">
        <v>170.74099999999999</v>
      </c>
      <c r="C277" s="9">
        <v>3987.9883399999999</v>
      </c>
      <c r="D277" s="10">
        <v>0</v>
      </c>
      <c r="E277" s="9">
        <v>0</v>
      </c>
      <c r="F277" s="10">
        <f t="shared" si="42"/>
        <v>170.74099999999999</v>
      </c>
      <c r="G277" s="9">
        <f t="shared" si="42"/>
        <v>3987.9883399999999</v>
      </c>
      <c r="H277" s="23">
        <v>18.740000000000123</v>
      </c>
      <c r="I277" s="23">
        <f t="shared" si="43"/>
        <v>152.00099999999986</v>
      </c>
      <c r="J277" s="16">
        <f t="shared" si="40"/>
        <v>23.356946134788952</v>
      </c>
      <c r="K277" s="87"/>
      <c r="L277" s="86"/>
      <c r="M277" s="16">
        <f t="shared" si="46"/>
        <v>0</v>
      </c>
      <c r="N277" s="16">
        <f t="shared" si="46"/>
        <v>29.867014589248996</v>
      </c>
      <c r="O277" s="16">
        <f t="shared" si="46"/>
        <v>23.416383271298283</v>
      </c>
      <c r="P277" s="16">
        <f t="shared" si="46"/>
        <v>25.536217443204016</v>
      </c>
      <c r="Q277" s="16">
        <f t="shared" si="46"/>
        <v>24.619133281560593</v>
      </c>
      <c r="R277" s="16">
        <f t="shared" si="44"/>
        <v>29.867014589248996</v>
      </c>
      <c r="S277" s="5">
        <f t="shared" si="41"/>
        <v>0</v>
      </c>
      <c r="T277" s="17">
        <f t="shared" si="45"/>
        <v>0</v>
      </c>
    </row>
    <row r="278" spans="1:20" x14ac:dyDescent="0.25">
      <c r="A278" s="60">
        <v>42502.375</v>
      </c>
      <c r="B278" s="10">
        <v>140.52100000000002</v>
      </c>
      <c r="C278" s="9">
        <v>3352.3788</v>
      </c>
      <c r="D278" s="10">
        <v>0</v>
      </c>
      <c r="E278" s="9">
        <v>0</v>
      </c>
      <c r="F278" s="10">
        <f t="shared" si="42"/>
        <v>140.52100000000002</v>
      </c>
      <c r="G278" s="9">
        <f t="shared" si="42"/>
        <v>3352.3788</v>
      </c>
      <c r="H278" s="23">
        <v>37.549999999999955</v>
      </c>
      <c r="I278" s="23">
        <f t="shared" si="43"/>
        <v>102.97100000000006</v>
      </c>
      <c r="J278" s="16">
        <f t="shared" si="40"/>
        <v>23.856781548665321</v>
      </c>
      <c r="K278" s="87"/>
      <c r="L278" s="86"/>
      <c r="M278" s="16">
        <f t="shared" si="46"/>
        <v>0</v>
      </c>
      <c r="N278" s="16">
        <f t="shared" si="46"/>
        <v>29.867014589248996</v>
      </c>
      <c r="O278" s="16">
        <f t="shared" si="46"/>
        <v>23.416383271298283</v>
      </c>
      <c r="P278" s="16">
        <f t="shared" si="46"/>
        <v>25.536217443204016</v>
      </c>
      <c r="Q278" s="16">
        <f t="shared" si="46"/>
        <v>24.619133281560593</v>
      </c>
      <c r="R278" s="16">
        <f t="shared" si="44"/>
        <v>29.867014589248996</v>
      </c>
      <c r="S278" s="5">
        <f t="shared" si="41"/>
        <v>0</v>
      </c>
      <c r="T278" s="17">
        <f t="shared" si="45"/>
        <v>0</v>
      </c>
    </row>
    <row r="279" spans="1:20" x14ac:dyDescent="0.25">
      <c r="A279" s="60">
        <v>42502.416666666664</v>
      </c>
      <c r="B279" s="10">
        <v>168.351</v>
      </c>
      <c r="C279" s="9">
        <v>4223.6440499999999</v>
      </c>
      <c r="D279" s="10">
        <v>0</v>
      </c>
      <c r="E279" s="9">
        <v>0</v>
      </c>
      <c r="F279" s="10">
        <f t="shared" si="42"/>
        <v>168.351</v>
      </c>
      <c r="G279" s="9">
        <f t="shared" si="42"/>
        <v>4223.6440499999999</v>
      </c>
      <c r="H279" s="23">
        <v>94.350000000000136</v>
      </c>
      <c r="I279" s="23">
        <f t="shared" si="43"/>
        <v>74.000999999999863</v>
      </c>
      <c r="J279" s="16">
        <f t="shared" si="40"/>
        <v>25.088321720690701</v>
      </c>
      <c r="K279" s="87"/>
      <c r="L279" s="86"/>
      <c r="M279" s="16">
        <f t="shared" si="46"/>
        <v>0</v>
      </c>
      <c r="N279" s="16">
        <f t="shared" si="46"/>
        <v>29.867014589248996</v>
      </c>
      <c r="O279" s="16">
        <f t="shared" si="46"/>
        <v>23.416383271298283</v>
      </c>
      <c r="P279" s="16">
        <f t="shared" si="46"/>
        <v>25.536217443204016</v>
      </c>
      <c r="Q279" s="16">
        <f t="shared" si="46"/>
        <v>24.619133281560593</v>
      </c>
      <c r="R279" s="16">
        <f t="shared" si="44"/>
        <v>29.867014589248996</v>
      </c>
      <c r="S279" s="5">
        <f t="shared" si="41"/>
        <v>0</v>
      </c>
      <c r="T279" s="17">
        <f t="shared" si="45"/>
        <v>0</v>
      </c>
    </row>
    <row r="280" spans="1:20" x14ac:dyDescent="0.25">
      <c r="A280" s="60">
        <v>42502.458333333336</v>
      </c>
      <c r="B280" s="10">
        <v>200.64800000000002</v>
      </c>
      <c r="C280" s="9">
        <v>5247.4066400000002</v>
      </c>
      <c r="D280" s="15">
        <v>0</v>
      </c>
      <c r="E280" s="15">
        <v>0</v>
      </c>
      <c r="F280" s="10">
        <f t="shared" si="42"/>
        <v>200.64800000000002</v>
      </c>
      <c r="G280" s="9">
        <f t="shared" si="42"/>
        <v>5247.4066400000002</v>
      </c>
      <c r="H280" s="23">
        <v>122.09000000000003</v>
      </c>
      <c r="I280" s="23">
        <f t="shared" si="43"/>
        <v>78.557999999999993</v>
      </c>
      <c r="J280" s="16">
        <f t="shared" si="40"/>
        <v>26.152299748813842</v>
      </c>
      <c r="K280" s="87"/>
      <c r="L280" s="86"/>
      <c r="M280" s="16">
        <f t="shared" ref="M280:Q295" si="47">M279</f>
        <v>0</v>
      </c>
      <c r="N280" s="16">
        <f t="shared" si="47"/>
        <v>29.867014589248996</v>
      </c>
      <c r="O280" s="16">
        <f t="shared" si="47"/>
        <v>23.416383271298283</v>
      </c>
      <c r="P280" s="16">
        <f t="shared" si="47"/>
        <v>25.536217443204016</v>
      </c>
      <c r="Q280" s="16">
        <f t="shared" si="47"/>
        <v>24.619133281560593</v>
      </c>
      <c r="R280" s="16">
        <f t="shared" si="44"/>
        <v>29.867014589248996</v>
      </c>
      <c r="S280" s="5">
        <f t="shared" si="41"/>
        <v>0</v>
      </c>
      <c r="T280" s="17">
        <f t="shared" si="45"/>
        <v>0</v>
      </c>
    </row>
    <row r="281" spans="1:20" x14ac:dyDescent="0.25">
      <c r="A281" s="60">
        <v>42502.5</v>
      </c>
      <c r="B281" s="10">
        <v>222.36600000000001</v>
      </c>
      <c r="C281" s="9">
        <v>5956.8406000000004</v>
      </c>
      <c r="D281" s="15">
        <v>0</v>
      </c>
      <c r="E281" s="15">
        <v>0</v>
      </c>
      <c r="F281" s="10">
        <f t="shared" si="42"/>
        <v>222.36600000000001</v>
      </c>
      <c r="G281" s="9">
        <f t="shared" si="42"/>
        <v>5956.8406000000004</v>
      </c>
      <c r="H281" s="23">
        <v>138.18000000000006</v>
      </c>
      <c r="I281" s="23">
        <f t="shared" si="43"/>
        <v>84.18599999999995</v>
      </c>
      <c r="J281" s="16">
        <f t="shared" si="40"/>
        <v>26.788450572479608</v>
      </c>
      <c r="K281" s="87"/>
      <c r="L281" s="86"/>
      <c r="M281" s="16">
        <f t="shared" si="47"/>
        <v>0</v>
      </c>
      <c r="N281" s="16">
        <f t="shared" si="47"/>
        <v>29.867014589248996</v>
      </c>
      <c r="O281" s="16">
        <f t="shared" si="47"/>
        <v>23.416383271298283</v>
      </c>
      <c r="P281" s="16">
        <f t="shared" si="47"/>
        <v>25.536217443204016</v>
      </c>
      <c r="Q281" s="16">
        <f t="shared" si="47"/>
        <v>24.619133281560593</v>
      </c>
      <c r="R281" s="16">
        <f t="shared" si="44"/>
        <v>29.867014589248996</v>
      </c>
      <c r="S281" s="5">
        <f t="shared" si="41"/>
        <v>0</v>
      </c>
      <c r="T281" s="17">
        <f t="shared" si="45"/>
        <v>0</v>
      </c>
    </row>
    <row r="282" spans="1:20" x14ac:dyDescent="0.25">
      <c r="A282" s="24">
        <v>42502.541666666664</v>
      </c>
      <c r="B282" s="10">
        <v>217.768</v>
      </c>
      <c r="C282" s="9">
        <v>6396.5264799999995</v>
      </c>
      <c r="D282" s="15">
        <v>0</v>
      </c>
      <c r="E282" s="15">
        <v>0</v>
      </c>
      <c r="F282" s="10">
        <f t="shared" si="42"/>
        <v>217.768</v>
      </c>
      <c r="G282" s="9">
        <f t="shared" si="42"/>
        <v>6396.5264799999995</v>
      </c>
      <c r="H282" s="23">
        <v>0</v>
      </c>
      <c r="I282" s="23">
        <f t="shared" si="43"/>
        <v>217.768</v>
      </c>
      <c r="J282" s="16">
        <f t="shared" si="40"/>
        <v>29.373124058631202</v>
      </c>
      <c r="K282" s="87"/>
      <c r="L282" s="86"/>
      <c r="M282" s="16">
        <f t="shared" si="47"/>
        <v>0</v>
      </c>
      <c r="N282" s="16">
        <f t="shared" si="47"/>
        <v>29.867014589248996</v>
      </c>
      <c r="O282" s="16">
        <f t="shared" si="47"/>
        <v>23.416383271298283</v>
      </c>
      <c r="P282" s="16">
        <f t="shared" si="47"/>
        <v>25.536217443204016</v>
      </c>
      <c r="Q282" s="16">
        <f t="shared" si="47"/>
        <v>24.619133281560593</v>
      </c>
      <c r="R282" s="16">
        <f t="shared" si="44"/>
        <v>29.867014589248996</v>
      </c>
      <c r="S282" s="5">
        <f t="shared" si="41"/>
        <v>0</v>
      </c>
      <c r="T282" s="17">
        <f t="shared" si="45"/>
        <v>0</v>
      </c>
    </row>
    <row r="283" spans="1:20" x14ac:dyDescent="0.25">
      <c r="A283" s="24">
        <v>42502.583333333336</v>
      </c>
      <c r="B283" s="10">
        <v>243.43299999999999</v>
      </c>
      <c r="C283" s="9">
        <v>7314.2905799999999</v>
      </c>
      <c r="D283" s="15">
        <v>0</v>
      </c>
      <c r="E283" s="15">
        <v>0</v>
      </c>
      <c r="F283" s="10">
        <f t="shared" si="42"/>
        <v>243.43299999999999</v>
      </c>
      <c r="G283" s="9">
        <f t="shared" si="42"/>
        <v>7314.2905799999999</v>
      </c>
      <c r="H283" s="23">
        <v>0</v>
      </c>
      <c r="I283" s="23">
        <f t="shared" si="43"/>
        <v>243.43299999999999</v>
      </c>
      <c r="J283" s="16">
        <f t="shared" si="40"/>
        <v>30.046421725895833</v>
      </c>
      <c r="K283" s="87"/>
      <c r="L283" s="86"/>
      <c r="M283" s="16">
        <f t="shared" si="47"/>
        <v>0</v>
      </c>
      <c r="N283" s="16">
        <f t="shared" si="47"/>
        <v>29.867014589248996</v>
      </c>
      <c r="O283" s="16">
        <f t="shared" si="47"/>
        <v>23.416383271298283</v>
      </c>
      <c r="P283" s="16">
        <f t="shared" si="47"/>
        <v>25.536217443204016</v>
      </c>
      <c r="Q283" s="16">
        <f t="shared" si="47"/>
        <v>24.619133281560593</v>
      </c>
      <c r="R283" s="16">
        <f t="shared" si="44"/>
        <v>29.867014589248996</v>
      </c>
      <c r="S283" s="5">
        <f t="shared" si="41"/>
        <v>0.17940713664683727</v>
      </c>
      <c r="T283" s="17">
        <f t="shared" si="45"/>
        <v>43.673617495349539</v>
      </c>
    </row>
    <row r="284" spans="1:20" x14ac:dyDescent="0.25">
      <c r="A284" s="24">
        <v>42502.625</v>
      </c>
      <c r="B284" s="10">
        <v>258.81099999999998</v>
      </c>
      <c r="C284" s="9">
        <v>7750.2519199999997</v>
      </c>
      <c r="D284" s="15">
        <v>0</v>
      </c>
      <c r="E284" s="15">
        <v>0</v>
      </c>
      <c r="F284" s="10">
        <f t="shared" si="42"/>
        <v>258.81099999999998</v>
      </c>
      <c r="G284" s="9">
        <f t="shared" si="42"/>
        <v>7750.2519199999997</v>
      </c>
      <c r="H284" s="23">
        <v>0</v>
      </c>
      <c r="I284" s="23">
        <f t="shared" si="43"/>
        <v>258.81099999999998</v>
      </c>
      <c r="J284" s="16">
        <f t="shared" si="40"/>
        <v>29.94560478495891</v>
      </c>
      <c r="K284" s="87"/>
      <c r="L284" s="86"/>
      <c r="M284" s="16">
        <f t="shared" si="47"/>
        <v>0</v>
      </c>
      <c r="N284" s="16">
        <f t="shared" si="47"/>
        <v>29.867014589248996</v>
      </c>
      <c r="O284" s="16">
        <f t="shared" si="47"/>
        <v>23.416383271298283</v>
      </c>
      <c r="P284" s="16">
        <f t="shared" si="47"/>
        <v>25.536217443204016</v>
      </c>
      <c r="Q284" s="16">
        <f t="shared" si="47"/>
        <v>24.619133281560593</v>
      </c>
      <c r="R284" s="16">
        <f t="shared" si="44"/>
        <v>29.867014589248996</v>
      </c>
      <c r="S284" s="5">
        <f t="shared" si="41"/>
        <v>7.8590195709914212E-2</v>
      </c>
      <c r="T284" s="17">
        <f t="shared" si="45"/>
        <v>20.340007141878605</v>
      </c>
    </row>
    <row r="285" spans="1:20" x14ac:dyDescent="0.25">
      <c r="A285" s="24">
        <v>42502.666666666664</v>
      </c>
      <c r="B285" s="10">
        <v>253</v>
      </c>
      <c r="C285" s="9">
        <v>7706.38</v>
      </c>
      <c r="D285" s="15">
        <v>15.171000000000001</v>
      </c>
      <c r="E285" s="15">
        <v>462.10900000000004</v>
      </c>
      <c r="F285" s="10">
        <f t="shared" si="42"/>
        <v>237.82900000000001</v>
      </c>
      <c r="G285" s="9">
        <f t="shared" si="42"/>
        <v>7244.2709999999997</v>
      </c>
      <c r="H285" s="23">
        <v>0</v>
      </c>
      <c r="I285" s="23">
        <f t="shared" si="43"/>
        <v>237.82900000000001</v>
      </c>
      <c r="J285" s="16">
        <f t="shared" si="40"/>
        <v>30.459998570401421</v>
      </c>
      <c r="K285" s="87"/>
      <c r="L285" s="86"/>
      <c r="M285" s="16">
        <f t="shared" si="47"/>
        <v>0</v>
      </c>
      <c r="N285" s="16">
        <f t="shared" si="47"/>
        <v>29.867014589248996</v>
      </c>
      <c r="O285" s="16">
        <f t="shared" si="47"/>
        <v>23.416383271298283</v>
      </c>
      <c r="P285" s="16">
        <f t="shared" si="47"/>
        <v>25.536217443204016</v>
      </c>
      <c r="Q285" s="16">
        <f t="shared" si="47"/>
        <v>24.619133281560593</v>
      </c>
      <c r="R285" s="16">
        <f t="shared" si="44"/>
        <v>29.867014589248996</v>
      </c>
      <c r="S285" s="5">
        <f t="shared" si="41"/>
        <v>0.59298398115242534</v>
      </c>
      <c r="T285" s="17">
        <f t="shared" si="45"/>
        <v>141.02878725350018</v>
      </c>
    </row>
    <row r="286" spans="1:20" x14ac:dyDescent="0.25">
      <c r="A286" s="24">
        <v>42502.708333333336</v>
      </c>
      <c r="B286" s="10">
        <v>281.30200000000002</v>
      </c>
      <c r="C286" s="9">
        <v>8413.4254400000009</v>
      </c>
      <c r="D286" s="15">
        <v>0</v>
      </c>
      <c r="E286" s="15">
        <v>0</v>
      </c>
      <c r="F286" s="10">
        <f t="shared" si="42"/>
        <v>281.30200000000002</v>
      </c>
      <c r="G286" s="9">
        <f t="shared" si="42"/>
        <v>8413.4254400000009</v>
      </c>
      <c r="H286" s="23">
        <v>0</v>
      </c>
      <c r="I286" s="23">
        <f t="shared" si="43"/>
        <v>281.30200000000002</v>
      </c>
      <c r="J286" s="16">
        <f t="shared" si="40"/>
        <v>29.908871746379337</v>
      </c>
      <c r="K286" s="87"/>
      <c r="L286" s="86"/>
      <c r="M286" s="16">
        <f t="shared" si="47"/>
        <v>0</v>
      </c>
      <c r="N286" s="16">
        <f t="shared" si="47"/>
        <v>29.867014589248996</v>
      </c>
      <c r="O286" s="16">
        <f t="shared" si="47"/>
        <v>23.416383271298283</v>
      </c>
      <c r="P286" s="16">
        <f t="shared" si="47"/>
        <v>25.536217443204016</v>
      </c>
      <c r="Q286" s="16">
        <f t="shared" si="47"/>
        <v>24.619133281560593</v>
      </c>
      <c r="R286" s="16">
        <f t="shared" si="44"/>
        <v>29.867014589248996</v>
      </c>
      <c r="S286" s="5">
        <f t="shared" si="41"/>
        <v>4.1857157130340994E-2</v>
      </c>
      <c r="T286" s="17">
        <f t="shared" si="45"/>
        <v>11.774502015079182</v>
      </c>
    </row>
    <row r="287" spans="1:20" x14ac:dyDescent="0.25">
      <c r="A287" s="24">
        <v>42502.75</v>
      </c>
      <c r="B287" s="10">
        <v>247.286</v>
      </c>
      <c r="C287" s="9">
        <v>7322.0303279999998</v>
      </c>
      <c r="D287" s="15">
        <v>0</v>
      </c>
      <c r="E287" s="15">
        <v>0</v>
      </c>
      <c r="F287" s="10">
        <f t="shared" si="42"/>
        <v>247.286</v>
      </c>
      <c r="G287" s="9">
        <f t="shared" si="42"/>
        <v>7322.0303279999998</v>
      </c>
      <c r="H287" s="23">
        <v>0</v>
      </c>
      <c r="I287" s="23">
        <f t="shared" si="43"/>
        <v>247.286</v>
      </c>
      <c r="J287" s="16">
        <f t="shared" si="40"/>
        <v>29.60956272494197</v>
      </c>
      <c r="K287" s="87"/>
      <c r="L287" s="86"/>
      <c r="M287" s="16">
        <f t="shared" si="47"/>
        <v>0</v>
      </c>
      <c r="N287" s="16">
        <f t="shared" si="47"/>
        <v>29.867014589248996</v>
      </c>
      <c r="O287" s="16">
        <f t="shared" si="47"/>
        <v>23.416383271298283</v>
      </c>
      <c r="P287" s="16">
        <f t="shared" si="47"/>
        <v>25.536217443204016</v>
      </c>
      <c r="Q287" s="16">
        <f t="shared" si="47"/>
        <v>24.619133281560593</v>
      </c>
      <c r="R287" s="16">
        <f t="shared" si="44"/>
        <v>29.867014589248996</v>
      </c>
      <c r="S287" s="5">
        <f t="shared" si="41"/>
        <v>0</v>
      </c>
      <c r="T287" s="17">
        <f t="shared" si="45"/>
        <v>0</v>
      </c>
    </row>
    <row r="288" spans="1:20" x14ac:dyDescent="0.25">
      <c r="A288" s="24">
        <v>42502.791666666664</v>
      </c>
      <c r="B288" s="10">
        <v>228.9</v>
      </c>
      <c r="C288" s="9">
        <v>6384.0209999999997</v>
      </c>
      <c r="D288" s="15">
        <v>0</v>
      </c>
      <c r="E288" s="15">
        <v>0</v>
      </c>
      <c r="F288" s="10">
        <f t="shared" si="42"/>
        <v>228.9</v>
      </c>
      <c r="G288" s="9">
        <f t="shared" si="42"/>
        <v>6384.0209999999997</v>
      </c>
      <c r="H288" s="23">
        <v>0</v>
      </c>
      <c r="I288" s="23">
        <f t="shared" si="43"/>
        <v>228.9</v>
      </c>
      <c r="J288" s="16">
        <f t="shared" si="40"/>
        <v>27.889999999999997</v>
      </c>
      <c r="K288" s="87"/>
      <c r="L288" s="86"/>
      <c r="M288" s="16">
        <f t="shared" si="47"/>
        <v>0</v>
      </c>
      <c r="N288" s="16">
        <f t="shared" si="47"/>
        <v>29.867014589248996</v>
      </c>
      <c r="O288" s="16">
        <f t="shared" si="47"/>
        <v>23.416383271298283</v>
      </c>
      <c r="P288" s="16">
        <f t="shared" si="47"/>
        <v>25.536217443204016</v>
      </c>
      <c r="Q288" s="16">
        <f t="shared" si="47"/>
        <v>24.619133281560593</v>
      </c>
      <c r="R288" s="16">
        <f t="shared" si="44"/>
        <v>29.867014589248996</v>
      </c>
      <c r="S288" s="5">
        <f t="shared" si="41"/>
        <v>0</v>
      </c>
      <c r="T288" s="17">
        <f t="shared" si="45"/>
        <v>0</v>
      </c>
    </row>
    <row r="289" spans="1:20" x14ac:dyDescent="0.25">
      <c r="A289" s="24">
        <v>42502.833333333336</v>
      </c>
      <c r="B289" s="10">
        <v>210.1</v>
      </c>
      <c r="C289" s="9">
        <v>5260.9040000000005</v>
      </c>
      <c r="D289" s="15">
        <v>0</v>
      </c>
      <c r="E289" s="15">
        <v>0</v>
      </c>
      <c r="F289" s="10">
        <f t="shared" si="42"/>
        <v>210.1</v>
      </c>
      <c r="G289" s="9">
        <f t="shared" si="42"/>
        <v>5260.9040000000005</v>
      </c>
      <c r="H289" s="23">
        <v>0</v>
      </c>
      <c r="I289" s="23">
        <f t="shared" si="43"/>
        <v>210.1</v>
      </c>
      <c r="J289" s="16">
        <f t="shared" si="40"/>
        <v>25.040000000000003</v>
      </c>
      <c r="K289" s="87"/>
      <c r="L289" s="86"/>
      <c r="M289" s="16">
        <f t="shared" si="47"/>
        <v>0</v>
      </c>
      <c r="N289" s="16">
        <f t="shared" si="47"/>
        <v>29.867014589248996</v>
      </c>
      <c r="O289" s="16">
        <f t="shared" si="47"/>
        <v>23.416383271298283</v>
      </c>
      <c r="P289" s="16">
        <f t="shared" si="47"/>
        <v>25.536217443204016</v>
      </c>
      <c r="Q289" s="16">
        <f t="shared" si="47"/>
        <v>24.619133281560593</v>
      </c>
      <c r="R289" s="16">
        <f t="shared" si="44"/>
        <v>29.867014589248996</v>
      </c>
      <c r="S289" s="5">
        <f t="shared" si="41"/>
        <v>0</v>
      </c>
      <c r="T289" s="17">
        <f t="shared" si="45"/>
        <v>0</v>
      </c>
    </row>
    <row r="290" spans="1:20" x14ac:dyDescent="0.25">
      <c r="A290" s="24">
        <v>42502.875</v>
      </c>
      <c r="B290" s="10">
        <v>222.52700000000002</v>
      </c>
      <c r="C290" s="9">
        <v>6758.884</v>
      </c>
      <c r="D290" s="15">
        <v>0</v>
      </c>
      <c r="E290" s="15">
        <v>0</v>
      </c>
      <c r="F290" s="10">
        <f t="shared" si="42"/>
        <v>222.52700000000002</v>
      </c>
      <c r="G290" s="9">
        <f t="shared" si="42"/>
        <v>6758.884</v>
      </c>
      <c r="H290" s="23">
        <v>0</v>
      </c>
      <c r="I290" s="23">
        <f t="shared" si="43"/>
        <v>222.52700000000002</v>
      </c>
      <c r="J290" s="16">
        <f t="shared" si="40"/>
        <v>30.373320990261853</v>
      </c>
      <c r="K290" s="87"/>
      <c r="L290" s="86"/>
      <c r="M290" s="16">
        <f t="shared" si="47"/>
        <v>0</v>
      </c>
      <c r="N290" s="16">
        <f t="shared" si="47"/>
        <v>29.867014589248996</v>
      </c>
      <c r="O290" s="16">
        <f t="shared" si="47"/>
        <v>23.416383271298283</v>
      </c>
      <c r="P290" s="16">
        <f t="shared" si="47"/>
        <v>25.536217443204016</v>
      </c>
      <c r="Q290" s="16">
        <f t="shared" si="47"/>
        <v>24.619133281560593</v>
      </c>
      <c r="R290" s="16">
        <f t="shared" si="44"/>
        <v>29.867014589248996</v>
      </c>
      <c r="S290" s="5">
        <f t="shared" si="41"/>
        <v>0.50630640101285707</v>
      </c>
      <c r="T290" s="17">
        <f t="shared" si="45"/>
        <v>112.66684449818806</v>
      </c>
    </row>
    <row r="291" spans="1:20" x14ac:dyDescent="0.25">
      <c r="A291" s="24">
        <v>42502.916666666664</v>
      </c>
      <c r="B291" s="10">
        <v>207.49299999999999</v>
      </c>
      <c r="C291" s="9">
        <v>5378.4632300000003</v>
      </c>
      <c r="D291" s="15">
        <v>0</v>
      </c>
      <c r="E291" s="15">
        <v>0</v>
      </c>
      <c r="F291" s="10">
        <f t="shared" si="42"/>
        <v>207.49299999999999</v>
      </c>
      <c r="G291" s="9">
        <f t="shared" si="42"/>
        <v>5378.4632300000003</v>
      </c>
      <c r="H291" s="23">
        <v>0</v>
      </c>
      <c r="I291" s="23">
        <f t="shared" si="43"/>
        <v>207.49299999999999</v>
      </c>
      <c r="J291" s="16">
        <f t="shared" si="40"/>
        <v>25.921179172309429</v>
      </c>
      <c r="K291" s="87"/>
      <c r="L291" s="86"/>
      <c r="M291" s="16">
        <f t="shared" si="47"/>
        <v>0</v>
      </c>
      <c r="N291" s="16">
        <f t="shared" si="47"/>
        <v>29.867014589248996</v>
      </c>
      <c r="O291" s="16">
        <f t="shared" si="47"/>
        <v>23.416383271298283</v>
      </c>
      <c r="P291" s="16">
        <f t="shared" si="47"/>
        <v>25.536217443204016</v>
      </c>
      <c r="Q291" s="16">
        <f t="shared" si="47"/>
        <v>24.619133281560593</v>
      </c>
      <c r="R291" s="16">
        <f t="shared" si="44"/>
        <v>29.867014589248996</v>
      </c>
      <c r="S291" s="5">
        <f t="shared" si="41"/>
        <v>0</v>
      </c>
      <c r="T291" s="17">
        <f t="shared" si="45"/>
        <v>0</v>
      </c>
    </row>
    <row r="292" spans="1:20" x14ac:dyDescent="0.25">
      <c r="A292" s="24">
        <v>42502.958333333336</v>
      </c>
      <c r="B292" s="10">
        <v>220.75</v>
      </c>
      <c r="C292" s="9">
        <v>4737.2950000000001</v>
      </c>
      <c r="D292" s="15">
        <v>0</v>
      </c>
      <c r="E292" s="15">
        <v>0</v>
      </c>
      <c r="F292" s="10">
        <f t="shared" si="42"/>
        <v>220.75</v>
      </c>
      <c r="G292" s="9">
        <f t="shared" si="42"/>
        <v>4737.2950000000001</v>
      </c>
      <c r="H292" s="23">
        <v>0</v>
      </c>
      <c r="I292" s="23">
        <f t="shared" si="43"/>
        <v>220.75</v>
      </c>
      <c r="J292" s="16">
        <f t="shared" si="40"/>
        <v>21.46</v>
      </c>
      <c r="K292" s="87"/>
      <c r="L292" s="86"/>
      <c r="M292" s="16">
        <f t="shared" si="47"/>
        <v>0</v>
      </c>
      <c r="N292" s="16">
        <f t="shared" si="47"/>
        <v>29.867014589248996</v>
      </c>
      <c r="O292" s="16">
        <f t="shared" si="47"/>
        <v>23.416383271298283</v>
      </c>
      <c r="P292" s="16">
        <f t="shared" si="47"/>
        <v>25.536217443204016</v>
      </c>
      <c r="Q292" s="16">
        <f t="shared" si="47"/>
        <v>24.619133281560593</v>
      </c>
      <c r="R292" s="16">
        <f t="shared" si="44"/>
        <v>29.867014589248996</v>
      </c>
      <c r="S292" s="5">
        <f t="shared" si="41"/>
        <v>0</v>
      </c>
      <c r="T292" s="17">
        <f t="shared" si="45"/>
        <v>0</v>
      </c>
    </row>
    <row r="293" spans="1:20" x14ac:dyDescent="0.25">
      <c r="A293" s="24">
        <v>42503</v>
      </c>
      <c r="B293" s="10">
        <v>266.35000000000002</v>
      </c>
      <c r="C293" s="9">
        <v>5060.6499999999996</v>
      </c>
      <c r="D293" s="15">
        <v>0</v>
      </c>
      <c r="E293" s="15">
        <v>0</v>
      </c>
      <c r="F293" s="10">
        <f t="shared" si="42"/>
        <v>266.35000000000002</v>
      </c>
      <c r="G293" s="9">
        <f t="shared" si="42"/>
        <v>5060.6499999999996</v>
      </c>
      <c r="H293" s="23">
        <v>0</v>
      </c>
      <c r="I293" s="23">
        <f t="shared" si="43"/>
        <v>266.35000000000002</v>
      </c>
      <c r="J293" s="16">
        <f t="shared" si="40"/>
        <v>18.999999999999996</v>
      </c>
      <c r="K293" s="87"/>
      <c r="L293" s="86"/>
      <c r="M293" s="16">
        <f t="shared" si="47"/>
        <v>0</v>
      </c>
      <c r="N293" s="16">
        <f t="shared" si="47"/>
        <v>29.867014589248996</v>
      </c>
      <c r="O293" s="16">
        <f t="shared" si="47"/>
        <v>23.416383271298283</v>
      </c>
      <c r="P293" s="16">
        <f t="shared" si="47"/>
        <v>25.536217443204016</v>
      </c>
      <c r="Q293" s="16">
        <f t="shared" si="47"/>
        <v>24.619133281560593</v>
      </c>
      <c r="R293" s="16">
        <f t="shared" si="44"/>
        <v>29.867014589248996</v>
      </c>
      <c r="S293" s="5">
        <f t="shared" si="41"/>
        <v>0</v>
      </c>
      <c r="T293" s="17">
        <f t="shared" si="45"/>
        <v>0</v>
      </c>
    </row>
    <row r="294" spans="1:20" x14ac:dyDescent="0.25">
      <c r="A294" s="24">
        <v>42503.041666666664</v>
      </c>
      <c r="B294" s="10">
        <v>256.45</v>
      </c>
      <c r="C294" s="9">
        <v>4367.3434999999999</v>
      </c>
      <c r="D294" s="10">
        <v>0</v>
      </c>
      <c r="E294" s="9">
        <v>0</v>
      </c>
      <c r="F294" s="10">
        <f t="shared" si="42"/>
        <v>256.45</v>
      </c>
      <c r="G294" s="9">
        <f t="shared" si="42"/>
        <v>4367.3434999999999</v>
      </c>
      <c r="H294" s="23">
        <v>0</v>
      </c>
      <c r="I294" s="23">
        <f t="shared" si="43"/>
        <v>256.45</v>
      </c>
      <c r="J294" s="16">
        <f t="shared" si="40"/>
        <v>17.03</v>
      </c>
      <c r="K294" s="87"/>
      <c r="L294" s="86"/>
      <c r="M294" s="16">
        <f t="shared" si="47"/>
        <v>0</v>
      </c>
      <c r="N294" s="16">
        <f t="shared" si="47"/>
        <v>29.867014589248996</v>
      </c>
      <c r="O294" s="16">
        <f t="shared" si="47"/>
        <v>23.416383271298283</v>
      </c>
      <c r="P294" s="16">
        <f t="shared" si="47"/>
        <v>25.536217443204016</v>
      </c>
      <c r="Q294" s="16">
        <f t="shared" si="47"/>
        <v>24.619133281560593</v>
      </c>
      <c r="R294" s="16">
        <f t="shared" si="44"/>
        <v>29.867014589248996</v>
      </c>
      <c r="S294" s="5">
        <f t="shared" si="41"/>
        <v>0</v>
      </c>
      <c r="T294" s="17">
        <f t="shared" si="45"/>
        <v>0</v>
      </c>
    </row>
    <row r="295" spans="1:20" x14ac:dyDescent="0.25">
      <c r="A295" s="24">
        <v>42503.083333333336</v>
      </c>
      <c r="B295" s="10">
        <v>255.7</v>
      </c>
      <c r="C295" s="9">
        <v>3924.9949999999999</v>
      </c>
      <c r="D295" s="10">
        <v>0</v>
      </c>
      <c r="E295" s="9">
        <v>0</v>
      </c>
      <c r="F295" s="10">
        <f t="shared" si="42"/>
        <v>255.7</v>
      </c>
      <c r="G295" s="9">
        <f t="shared" si="42"/>
        <v>3924.9949999999999</v>
      </c>
      <c r="H295" s="23">
        <v>0</v>
      </c>
      <c r="I295" s="23">
        <f t="shared" si="43"/>
        <v>255.7</v>
      </c>
      <c r="J295" s="16">
        <f t="shared" si="40"/>
        <v>15.35</v>
      </c>
      <c r="K295" s="87"/>
      <c r="L295" s="86"/>
      <c r="M295" s="16">
        <f t="shared" si="47"/>
        <v>0</v>
      </c>
      <c r="N295" s="16">
        <f t="shared" si="47"/>
        <v>29.867014589248996</v>
      </c>
      <c r="O295" s="16">
        <f t="shared" si="47"/>
        <v>23.416383271298283</v>
      </c>
      <c r="P295" s="16">
        <f t="shared" si="47"/>
        <v>25.536217443204016</v>
      </c>
      <c r="Q295" s="16">
        <f t="shared" si="47"/>
        <v>24.619133281560593</v>
      </c>
      <c r="R295" s="16">
        <f t="shared" si="44"/>
        <v>29.867014589248996</v>
      </c>
      <c r="S295" s="5">
        <f t="shared" si="41"/>
        <v>0</v>
      </c>
      <c r="T295" s="17">
        <f t="shared" si="45"/>
        <v>0</v>
      </c>
    </row>
    <row r="296" spans="1:20" x14ac:dyDescent="0.25">
      <c r="A296" s="24">
        <v>42503.125</v>
      </c>
      <c r="B296" s="10">
        <v>250.24600000000001</v>
      </c>
      <c r="C296" s="9">
        <v>3249.0304859999997</v>
      </c>
      <c r="D296" s="10">
        <v>0</v>
      </c>
      <c r="E296" s="9">
        <v>0</v>
      </c>
      <c r="F296" s="10">
        <f t="shared" si="42"/>
        <v>250.24600000000001</v>
      </c>
      <c r="G296" s="9">
        <f t="shared" si="42"/>
        <v>3249.0304859999997</v>
      </c>
      <c r="H296" s="23">
        <v>0</v>
      </c>
      <c r="I296" s="23">
        <f t="shared" si="43"/>
        <v>250.24600000000001</v>
      </c>
      <c r="J296" s="16">
        <f t="shared" si="40"/>
        <v>12.983346331210088</v>
      </c>
      <c r="K296" s="87"/>
      <c r="L296" s="86"/>
      <c r="M296" s="16">
        <f t="shared" ref="M296:Q311" si="48">M295</f>
        <v>0</v>
      </c>
      <c r="N296" s="16">
        <f t="shared" si="48"/>
        <v>29.867014589248996</v>
      </c>
      <c r="O296" s="16">
        <f t="shared" si="48"/>
        <v>23.416383271298283</v>
      </c>
      <c r="P296" s="16">
        <f t="shared" si="48"/>
        <v>25.536217443204016</v>
      </c>
      <c r="Q296" s="16">
        <f t="shared" si="48"/>
        <v>24.619133281560593</v>
      </c>
      <c r="R296" s="16">
        <f t="shared" si="44"/>
        <v>29.867014589248996</v>
      </c>
      <c r="S296" s="5">
        <f t="shared" si="41"/>
        <v>0</v>
      </c>
      <c r="T296" s="17">
        <f t="shared" si="45"/>
        <v>0</v>
      </c>
    </row>
    <row r="297" spans="1:20" x14ac:dyDescent="0.25">
      <c r="A297" s="24">
        <v>42503.166666666664</v>
      </c>
      <c r="B297" s="10">
        <v>250.9</v>
      </c>
      <c r="C297" s="9">
        <v>3138.6529999999998</v>
      </c>
      <c r="D297" s="10">
        <v>0</v>
      </c>
      <c r="E297" s="9">
        <v>0</v>
      </c>
      <c r="F297" s="10">
        <f t="shared" si="42"/>
        <v>250.9</v>
      </c>
      <c r="G297" s="9">
        <f t="shared" si="42"/>
        <v>3138.6529999999998</v>
      </c>
      <c r="H297" s="23">
        <v>0</v>
      </c>
      <c r="I297" s="23">
        <f t="shared" si="43"/>
        <v>250.9</v>
      </c>
      <c r="J297" s="16">
        <f t="shared" si="40"/>
        <v>12.509577520924671</v>
      </c>
      <c r="K297" s="87"/>
      <c r="L297" s="86"/>
      <c r="M297" s="16">
        <f t="shared" si="48"/>
        <v>0</v>
      </c>
      <c r="N297" s="16">
        <f t="shared" si="48"/>
        <v>29.867014589248996</v>
      </c>
      <c r="O297" s="16">
        <f t="shared" si="48"/>
        <v>23.416383271298283</v>
      </c>
      <c r="P297" s="16">
        <f t="shared" si="48"/>
        <v>25.536217443204016</v>
      </c>
      <c r="Q297" s="16">
        <f t="shared" si="48"/>
        <v>24.619133281560593</v>
      </c>
      <c r="R297" s="16">
        <f t="shared" si="44"/>
        <v>29.867014589248996</v>
      </c>
      <c r="S297" s="5">
        <f t="shared" si="41"/>
        <v>0</v>
      </c>
      <c r="T297" s="17">
        <f t="shared" si="45"/>
        <v>0</v>
      </c>
    </row>
    <row r="298" spans="1:20" x14ac:dyDescent="0.25">
      <c r="A298" s="24">
        <v>42503.208333333336</v>
      </c>
      <c r="B298" s="10">
        <v>244.31899999999999</v>
      </c>
      <c r="C298" s="9">
        <v>3591.7496209999999</v>
      </c>
      <c r="D298" s="10">
        <v>0</v>
      </c>
      <c r="E298" s="9">
        <v>0</v>
      </c>
      <c r="F298" s="10">
        <f t="shared" si="42"/>
        <v>244.31899999999999</v>
      </c>
      <c r="G298" s="9">
        <f t="shared" si="42"/>
        <v>3591.7496209999999</v>
      </c>
      <c r="H298" s="23">
        <v>0</v>
      </c>
      <c r="I298" s="23">
        <f t="shared" si="43"/>
        <v>244.31899999999999</v>
      </c>
      <c r="J298" s="16">
        <f t="shared" si="40"/>
        <v>14.701065496338803</v>
      </c>
      <c r="K298" s="87"/>
      <c r="L298" s="86"/>
      <c r="M298" s="16">
        <f t="shared" si="48"/>
        <v>0</v>
      </c>
      <c r="N298" s="16">
        <f t="shared" si="48"/>
        <v>29.867014589248996</v>
      </c>
      <c r="O298" s="16">
        <f t="shared" si="48"/>
        <v>23.416383271298283</v>
      </c>
      <c r="P298" s="16">
        <f t="shared" si="48"/>
        <v>25.536217443204016</v>
      </c>
      <c r="Q298" s="16">
        <f t="shared" si="48"/>
        <v>24.619133281560593</v>
      </c>
      <c r="R298" s="16">
        <f t="shared" si="44"/>
        <v>29.867014589248996</v>
      </c>
      <c r="S298" s="5">
        <f t="shared" si="41"/>
        <v>0</v>
      </c>
      <c r="T298" s="17">
        <f t="shared" si="45"/>
        <v>0</v>
      </c>
    </row>
    <row r="299" spans="1:20" x14ac:dyDescent="0.25">
      <c r="A299" s="24">
        <v>42503.25</v>
      </c>
      <c r="B299" s="10">
        <v>230.072</v>
      </c>
      <c r="C299" s="9">
        <v>3930.2081600000001</v>
      </c>
      <c r="D299" s="10">
        <v>0</v>
      </c>
      <c r="E299" s="9">
        <v>0</v>
      </c>
      <c r="F299" s="10">
        <f t="shared" si="42"/>
        <v>230.072</v>
      </c>
      <c r="G299" s="9">
        <f t="shared" si="42"/>
        <v>3930.2081600000001</v>
      </c>
      <c r="H299" s="23">
        <v>0</v>
      </c>
      <c r="I299" s="23">
        <f t="shared" si="43"/>
        <v>230.072</v>
      </c>
      <c r="J299" s="16">
        <f t="shared" si="40"/>
        <v>17.082513995618765</v>
      </c>
      <c r="K299" s="87"/>
      <c r="L299" s="86"/>
      <c r="M299" s="16">
        <f t="shared" si="48"/>
        <v>0</v>
      </c>
      <c r="N299" s="16">
        <f t="shared" si="48"/>
        <v>29.867014589248996</v>
      </c>
      <c r="O299" s="16">
        <f t="shared" si="48"/>
        <v>23.416383271298283</v>
      </c>
      <c r="P299" s="16">
        <f t="shared" si="48"/>
        <v>25.536217443204016</v>
      </c>
      <c r="Q299" s="16">
        <f t="shared" si="48"/>
        <v>24.619133281560593</v>
      </c>
      <c r="R299" s="16">
        <f t="shared" si="44"/>
        <v>29.867014589248996</v>
      </c>
      <c r="S299" s="5">
        <f t="shared" si="41"/>
        <v>0</v>
      </c>
      <c r="T299" s="17">
        <f t="shared" si="45"/>
        <v>0</v>
      </c>
    </row>
    <row r="300" spans="1:20" x14ac:dyDescent="0.25">
      <c r="A300" s="24">
        <v>42503.291666666664</v>
      </c>
      <c r="B300" s="10">
        <v>196.41300000000001</v>
      </c>
      <c r="C300" s="9">
        <v>4400.3268900000003</v>
      </c>
      <c r="D300" s="10">
        <v>0</v>
      </c>
      <c r="E300" s="9">
        <v>0</v>
      </c>
      <c r="F300" s="10">
        <f t="shared" si="42"/>
        <v>196.41300000000001</v>
      </c>
      <c r="G300" s="9">
        <f t="shared" si="42"/>
        <v>4400.3268900000003</v>
      </c>
      <c r="H300" s="23">
        <v>0</v>
      </c>
      <c r="I300" s="23">
        <f t="shared" si="43"/>
        <v>196.41300000000001</v>
      </c>
      <c r="J300" s="16">
        <f t="shared" si="40"/>
        <v>22.403440149073635</v>
      </c>
      <c r="K300" s="87"/>
      <c r="L300" s="86"/>
      <c r="M300" s="16">
        <f t="shared" si="48"/>
        <v>0</v>
      </c>
      <c r="N300" s="16">
        <f t="shared" si="48"/>
        <v>29.867014589248996</v>
      </c>
      <c r="O300" s="16">
        <f t="shared" si="48"/>
        <v>23.416383271298283</v>
      </c>
      <c r="P300" s="16">
        <f t="shared" si="48"/>
        <v>25.536217443204016</v>
      </c>
      <c r="Q300" s="16">
        <f t="shared" si="48"/>
        <v>24.619133281560593</v>
      </c>
      <c r="R300" s="16">
        <f t="shared" si="44"/>
        <v>29.867014589248996</v>
      </c>
      <c r="S300" s="5">
        <f t="shared" si="41"/>
        <v>0</v>
      </c>
      <c r="T300" s="17">
        <f t="shared" si="45"/>
        <v>0</v>
      </c>
    </row>
    <row r="301" spans="1:20" x14ac:dyDescent="0.25">
      <c r="A301" s="24">
        <v>42503.333333333336</v>
      </c>
      <c r="B301" s="10">
        <v>154.82900000000001</v>
      </c>
      <c r="C301" s="9">
        <v>3588.7840999999999</v>
      </c>
      <c r="D301" s="10">
        <v>0</v>
      </c>
      <c r="E301" s="9">
        <v>0</v>
      </c>
      <c r="F301" s="10">
        <f t="shared" si="42"/>
        <v>154.82900000000001</v>
      </c>
      <c r="G301" s="9">
        <f t="shared" si="42"/>
        <v>3588.7840999999999</v>
      </c>
      <c r="H301" s="23">
        <v>0</v>
      </c>
      <c r="I301" s="23">
        <f t="shared" si="43"/>
        <v>154.82900000000001</v>
      </c>
      <c r="J301" s="16">
        <f t="shared" si="40"/>
        <v>23.179017496722189</v>
      </c>
      <c r="K301" s="87"/>
      <c r="L301" s="86"/>
      <c r="M301" s="16">
        <f t="shared" si="48"/>
        <v>0</v>
      </c>
      <c r="N301" s="16">
        <f t="shared" si="48"/>
        <v>29.867014589248996</v>
      </c>
      <c r="O301" s="16">
        <f t="shared" si="48"/>
        <v>23.416383271298283</v>
      </c>
      <c r="P301" s="16">
        <f t="shared" si="48"/>
        <v>25.536217443204016</v>
      </c>
      <c r="Q301" s="16">
        <f t="shared" si="48"/>
        <v>24.619133281560593</v>
      </c>
      <c r="R301" s="16">
        <f t="shared" si="44"/>
        <v>29.867014589248996</v>
      </c>
      <c r="S301" s="5">
        <f t="shared" si="41"/>
        <v>0</v>
      </c>
      <c r="T301" s="17">
        <f t="shared" si="45"/>
        <v>0</v>
      </c>
    </row>
    <row r="302" spans="1:20" x14ac:dyDescent="0.25">
      <c r="A302" s="24">
        <v>42503.375</v>
      </c>
      <c r="B302" s="10">
        <v>81.733000000000004</v>
      </c>
      <c r="C302" s="9">
        <v>1915.05808</v>
      </c>
      <c r="D302" s="10">
        <v>0</v>
      </c>
      <c r="E302" s="9">
        <v>0</v>
      </c>
      <c r="F302" s="10">
        <f t="shared" si="42"/>
        <v>81.733000000000004</v>
      </c>
      <c r="G302" s="9">
        <f t="shared" si="42"/>
        <v>1915.05808</v>
      </c>
      <c r="H302" s="23">
        <v>0</v>
      </c>
      <c r="I302" s="23">
        <f t="shared" si="43"/>
        <v>81.733000000000004</v>
      </c>
      <c r="J302" s="16">
        <f t="shared" si="40"/>
        <v>23.430659342003842</v>
      </c>
      <c r="K302" s="87"/>
      <c r="L302" s="86"/>
      <c r="M302" s="16">
        <f t="shared" si="48"/>
        <v>0</v>
      </c>
      <c r="N302" s="16">
        <f t="shared" si="48"/>
        <v>29.867014589248996</v>
      </c>
      <c r="O302" s="16">
        <f t="shared" si="48"/>
        <v>23.416383271298283</v>
      </c>
      <c r="P302" s="16">
        <f t="shared" si="48"/>
        <v>25.536217443204016</v>
      </c>
      <c r="Q302" s="16">
        <f t="shared" si="48"/>
        <v>24.619133281560593</v>
      </c>
      <c r="R302" s="16">
        <f t="shared" si="44"/>
        <v>29.867014589248996</v>
      </c>
      <c r="S302" s="5">
        <f t="shared" si="41"/>
        <v>0</v>
      </c>
      <c r="T302" s="17">
        <f t="shared" si="45"/>
        <v>0</v>
      </c>
    </row>
    <row r="303" spans="1:20" x14ac:dyDescent="0.25">
      <c r="A303" s="24">
        <v>42503.416666666664</v>
      </c>
      <c r="B303" s="10">
        <v>54.712000000000003</v>
      </c>
      <c r="C303" s="9">
        <v>1384.9614799999999</v>
      </c>
      <c r="D303" s="10">
        <v>0</v>
      </c>
      <c r="E303" s="9">
        <v>0</v>
      </c>
      <c r="F303" s="10">
        <f t="shared" si="42"/>
        <v>54.712000000000003</v>
      </c>
      <c r="G303" s="9">
        <f t="shared" si="42"/>
        <v>1384.9614799999999</v>
      </c>
      <c r="H303" s="23">
        <v>0</v>
      </c>
      <c r="I303" s="23">
        <f t="shared" si="43"/>
        <v>54.712000000000003</v>
      </c>
      <c r="J303" s="16">
        <f t="shared" si="40"/>
        <v>25.313669396110541</v>
      </c>
      <c r="K303" s="87"/>
      <c r="L303" s="86"/>
      <c r="M303" s="16">
        <f t="shared" si="48"/>
        <v>0</v>
      </c>
      <c r="N303" s="16">
        <f t="shared" si="48"/>
        <v>29.867014589248996</v>
      </c>
      <c r="O303" s="16">
        <f t="shared" si="48"/>
        <v>23.416383271298283</v>
      </c>
      <c r="P303" s="16">
        <f t="shared" si="48"/>
        <v>25.536217443204016</v>
      </c>
      <c r="Q303" s="16">
        <f t="shared" si="48"/>
        <v>24.619133281560593</v>
      </c>
      <c r="R303" s="16">
        <f t="shared" si="44"/>
        <v>29.867014589248996</v>
      </c>
      <c r="S303" s="5">
        <f t="shared" si="41"/>
        <v>0</v>
      </c>
      <c r="T303" s="17">
        <f t="shared" si="45"/>
        <v>0</v>
      </c>
    </row>
    <row r="304" spans="1:20" x14ac:dyDescent="0.25">
      <c r="A304" s="24">
        <v>42503.458333333336</v>
      </c>
      <c r="B304" s="10">
        <v>60.774999999999999</v>
      </c>
      <c r="C304" s="9">
        <v>1604.474825</v>
      </c>
      <c r="D304" s="10">
        <v>0</v>
      </c>
      <c r="E304" s="9">
        <v>0</v>
      </c>
      <c r="F304" s="10">
        <f t="shared" si="42"/>
        <v>60.774999999999999</v>
      </c>
      <c r="G304" s="9">
        <f t="shared" si="42"/>
        <v>1604.474825</v>
      </c>
      <c r="H304" s="23">
        <v>0</v>
      </c>
      <c r="I304" s="23">
        <f t="shared" si="43"/>
        <v>60.774999999999999</v>
      </c>
      <c r="J304" s="16">
        <f t="shared" si="40"/>
        <v>26.40024393253805</v>
      </c>
      <c r="K304" s="87"/>
      <c r="L304" s="86"/>
      <c r="M304" s="16">
        <f t="shared" si="48"/>
        <v>0</v>
      </c>
      <c r="N304" s="16">
        <f t="shared" si="48"/>
        <v>29.867014589248996</v>
      </c>
      <c r="O304" s="16">
        <f t="shared" si="48"/>
        <v>23.416383271298283</v>
      </c>
      <c r="P304" s="16">
        <f t="shared" si="48"/>
        <v>25.536217443204016</v>
      </c>
      <c r="Q304" s="16">
        <f t="shared" si="48"/>
        <v>24.619133281560593</v>
      </c>
      <c r="R304" s="16">
        <f t="shared" si="44"/>
        <v>29.867014589248996</v>
      </c>
      <c r="S304" s="5">
        <f t="shared" si="41"/>
        <v>0</v>
      </c>
      <c r="T304" s="17">
        <f t="shared" si="45"/>
        <v>0</v>
      </c>
    </row>
    <row r="305" spans="1:20" x14ac:dyDescent="0.25">
      <c r="A305" s="24">
        <v>42503.5</v>
      </c>
      <c r="B305" s="10">
        <v>71.3</v>
      </c>
      <c r="C305" s="9">
        <v>1849.5219999999999</v>
      </c>
      <c r="D305" s="10">
        <v>0</v>
      </c>
      <c r="E305" s="9">
        <v>0</v>
      </c>
      <c r="F305" s="10">
        <f t="shared" si="42"/>
        <v>71.3</v>
      </c>
      <c r="G305" s="9">
        <f t="shared" si="42"/>
        <v>1849.5219999999999</v>
      </c>
      <c r="H305" s="23">
        <v>0</v>
      </c>
      <c r="I305" s="23">
        <f t="shared" si="43"/>
        <v>71.3</v>
      </c>
      <c r="J305" s="16">
        <f t="shared" si="40"/>
        <v>25.94</v>
      </c>
      <c r="K305" s="87"/>
      <c r="L305" s="86"/>
      <c r="M305" s="16">
        <f t="shared" si="48"/>
        <v>0</v>
      </c>
      <c r="N305" s="16">
        <f t="shared" si="48"/>
        <v>29.867014589248996</v>
      </c>
      <c r="O305" s="16">
        <f t="shared" si="48"/>
        <v>23.416383271298283</v>
      </c>
      <c r="P305" s="16">
        <f t="shared" si="48"/>
        <v>25.536217443204016</v>
      </c>
      <c r="Q305" s="16">
        <f t="shared" si="48"/>
        <v>24.619133281560593</v>
      </c>
      <c r="R305" s="16">
        <f t="shared" si="44"/>
        <v>29.867014589248996</v>
      </c>
      <c r="S305" s="5">
        <f t="shared" si="41"/>
        <v>0</v>
      </c>
      <c r="T305" s="17">
        <f t="shared" si="45"/>
        <v>0</v>
      </c>
    </row>
    <row r="306" spans="1:20" x14ac:dyDescent="0.25">
      <c r="A306" s="24">
        <v>42503.541666666664</v>
      </c>
      <c r="B306" s="10">
        <v>105.039</v>
      </c>
      <c r="C306" s="9">
        <v>2700.3446300000001</v>
      </c>
      <c r="D306" s="10">
        <v>0</v>
      </c>
      <c r="E306" s="9">
        <v>0</v>
      </c>
      <c r="F306" s="10">
        <f t="shared" si="42"/>
        <v>105.039</v>
      </c>
      <c r="G306" s="9">
        <f t="shared" si="42"/>
        <v>2700.3446300000001</v>
      </c>
      <c r="H306" s="23">
        <v>0</v>
      </c>
      <c r="I306" s="23">
        <f t="shared" si="43"/>
        <v>105.039</v>
      </c>
      <c r="J306" s="16">
        <f t="shared" si="40"/>
        <v>25.708019211911765</v>
      </c>
      <c r="K306" s="87"/>
      <c r="L306" s="86"/>
      <c r="M306" s="16">
        <f t="shared" si="48"/>
        <v>0</v>
      </c>
      <c r="N306" s="16">
        <f t="shared" si="48"/>
        <v>29.867014589248996</v>
      </c>
      <c r="O306" s="16">
        <f t="shared" si="48"/>
        <v>23.416383271298283</v>
      </c>
      <c r="P306" s="16">
        <f t="shared" si="48"/>
        <v>25.536217443204016</v>
      </c>
      <c r="Q306" s="16">
        <f t="shared" si="48"/>
        <v>24.619133281560593</v>
      </c>
      <c r="R306" s="16">
        <f t="shared" si="44"/>
        <v>29.867014589248996</v>
      </c>
      <c r="S306" s="5">
        <f t="shared" si="41"/>
        <v>0</v>
      </c>
      <c r="T306" s="17">
        <f t="shared" si="45"/>
        <v>0</v>
      </c>
    </row>
    <row r="307" spans="1:20" x14ac:dyDescent="0.25">
      <c r="A307" s="24">
        <v>42503.583333333336</v>
      </c>
      <c r="B307" s="10">
        <v>110.7</v>
      </c>
      <c r="C307" s="9">
        <v>2808.4589999999998</v>
      </c>
      <c r="D307" s="10">
        <v>0</v>
      </c>
      <c r="E307" s="9">
        <v>0</v>
      </c>
      <c r="F307" s="10">
        <f t="shared" si="42"/>
        <v>110.7</v>
      </c>
      <c r="G307" s="9">
        <f t="shared" si="42"/>
        <v>2808.4589999999998</v>
      </c>
      <c r="H307" s="23">
        <v>0</v>
      </c>
      <c r="I307" s="23">
        <f t="shared" si="43"/>
        <v>110.7</v>
      </c>
      <c r="J307" s="16">
        <f t="shared" si="40"/>
        <v>25.369999999999997</v>
      </c>
      <c r="K307" s="87"/>
      <c r="L307" s="86"/>
      <c r="M307" s="16">
        <f t="shared" si="48"/>
        <v>0</v>
      </c>
      <c r="N307" s="16">
        <f t="shared" si="48"/>
        <v>29.867014589248996</v>
      </c>
      <c r="O307" s="16">
        <f t="shared" si="48"/>
        <v>23.416383271298283</v>
      </c>
      <c r="P307" s="16">
        <f t="shared" si="48"/>
        <v>25.536217443204016</v>
      </c>
      <c r="Q307" s="16">
        <f t="shared" si="48"/>
        <v>24.619133281560593</v>
      </c>
      <c r="R307" s="16">
        <f t="shared" si="44"/>
        <v>29.867014589248996</v>
      </c>
      <c r="S307" s="5">
        <f t="shared" si="41"/>
        <v>0</v>
      </c>
      <c r="T307" s="17">
        <f t="shared" si="45"/>
        <v>0</v>
      </c>
    </row>
    <row r="308" spans="1:20" x14ac:dyDescent="0.25">
      <c r="A308" s="24">
        <v>42503.625</v>
      </c>
      <c r="B308" s="10">
        <v>116.5</v>
      </c>
      <c r="C308" s="9">
        <v>2978.9050000000002</v>
      </c>
      <c r="D308" s="10">
        <v>0</v>
      </c>
      <c r="E308" s="9">
        <v>0</v>
      </c>
      <c r="F308" s="10">
        <f t="shared" si="42"/>
        <v>116.5</v>
      </c>
      <c r="G308" s="9">
        <f t="shared" si="42"/>
        <v>2978.9050000000002</v>
      </c>
      <c r="H308" s="23">
        <v>0</v>
      </c>
      <c r="I308" s="23">
        <f t="shared" si="43"/>
        <v>116.5</v>
      </c>
      <c r="J308" s="16">
        <f t="shared" si="40"/>
        <v>25.57</v>
      </c>
      <c r="K308" s="87"/>
      <c r="L308" s="86"/>
      <c r="M308" s="16">
        <f t="shared" si="48"/>
        <v>0</v>
      </c>
      <c r="N308" s="16">
        <f t="shared" si="48"/>
        <v>29.867014589248996</v>
      </c>
      <c r="O308" s="16">
        <f t="shared" si="48"/>
        <v>23.416383271298283</v>
      </c>
      <c r="P308" s="16">
        <f t="shared" si="48"/>
        <v>25.536217443204016</v>
      </c>
      <c r="Q308" s="16">
        <f t="shared" si="48"/>
        <v>24.619133281560593</v>
      </c>
      <c r="R308" s="16">
        <f t="shared" si="44"/>
        <v>29.867014589248996</v>
      </c>
      <c r="S308" s="5">
        <f t="shared" si="41"/>
        <v>0</v>
      </c>
      <c r="T308" s="17">
        <f t="shared" si="45"/>
        <v>0</v>
      </c>
    </row>
    <row r="309" spans="1:20" x14ac:dyDescent="0.25">
      <c r="A309" s="24">
        <v>42503.666666666664</v>
      </c>
      <c r="B309" s="10">
        <v>117.3</v>
      </c>
      <c r="C309" s="9">
        <v>2902.002</v>
      </c>
      <c r="D309" s="10">
        <v>0</v>
      </c>
      <c r="E309" s="9">
        <v>0</v>
      </c>
      <c r="F309" s="10">
        <f t="shared" si="42"/>
        <v>117.3</v>
      </c>
      <c r="G309" s="9">
        <f t="shared" si="42"/>
        <v>2902.002</v>
      </c>
      <c r="H309" s="23">
        <v>0</v>
      </c>
      <c r="I309" s="23">
        <f t="shared" si="43"/>
        <v>117.3</v>
      </c>
      <c r="J309" s="16">
        <f t="shared" si="40"/>
        <v>24.74</v>
      </c>
      <c r="K309" s="87"/>
      <c r="L309" s="86"/>
      <c r="M309" s="16">
        <f t="shared" si="48"/>
        <v>0</v>
      </c>
      <c r="N309" s="16">
        <f t="shared" si="48"/>
        <v>29.867014589248996</v>
      </c>
      <c r="O309" s="16">
        <f t="shared" si="48"/>
        <v>23.416383271298283</v>
      </c>
      <c r="P309" s="16">
        <f t="shared" si="48"/>
        <v>25.536217443204016</v>
      </c>
      <c r="Q309" s="16">
        <f t="shared" si="48"/>
        <v>24.619133281560593</v>
      </c>
      <c r="R309" s="16">
        <f t="shared" si="44"/>
        <v>29.867014589248996</v>
      </c>
      <c r="S309" s="5">
        <f t="shared" si="41"/>
        <v>0</v>
      </c>
      <c r="T309" s="17">
        <f t="shared" si="45"/>
        <v>0</v>
      </c>
    </row>
    <row r="310" spans="1:20" x14ac:dyDescent="0.25">
      <c r="A310" s="24">
        <v>42503.708333333336</v>
      </c>
      <c r="B310" s="10">
        <v>120.6</v>
      </c>
      <c r="C310" s="9">
        <v>3070.4760000000001</v>
      </c>
      <c r="D310" s="10">
        <v>0</v>
      </c>
      <c r="E310" s="9">
        <v>0</v>
      </c>
      <c r="F310" s="10">
        <f t="shared" si="42"/>
        <v>120.6</v>
      </c>
      <c r="G310" s="9">
        <f t="shared" si="42"/>
        <v>3070.4760000000001</v>
      </c>
      <c r="H310" s="23">
        <v>0</v>
      </c>
      <c r="I310" s="23">
        <f t="shared" si="43"/>
        <v>120.6</v>
      </c>
      <c r="J310" s="16">
        <f t="shared" si="40"/>
        <v>25.46</v>
      </c>
      <c r="K310" s="87"/>
      <c r="L310" s="86"/>
      <c r="M310" s="16">
        <f t="shared" si="48"/>
        <v>0</v>
      </c>
      <c r="N310" s="16">
        <f t="shared" si="48"/>
        <v>29.867014589248996</v>
      </c>
      <c r="O310" s="16">
        <f t="shared" si="48"/>
        <v>23.416383271298283</v>
      </c>
      <c r="P310" s="16">
        <f t="shared" si="48"/>
        <v>25.536217443204016</v>
      </c>
      <c r="Q310" s="16">
        <f t="shared" si="48"/>
        <v>24.619133281560593</v>
      </c>
      <c r="R310" s="16">
        <f t="shared" si="44"/>
        <v>29.867014589248996</v>
      </c>
      <c r="S310" s="5">
        <f t="shared" si="41"/>
        <v>0</v>
      </c>
      <c r="T310" s="17">
        <f t="shared" si="45"/>
        <v>0</v>
      </c>
    </row>
    <row r="311" spans="1:20" x14ac:dyDescent="0.25">
      <c r="A311" s="24">
        <v>42503.75</v>
      </c>
      <c r="B311" s="10">
        <v>108.5</v>
      </c>
      <c r="C311" s="9">
        <v>2737.4549999999999</v>
      </c>
      <c r="D311" s="10">
        <v>0</v>
      </c>
      <c r="E311" s="9">
        <v>0</v>
      </c>
      <c r="F311" s="10">
        <f t="shared" si="42"/>
        <v>108.5</v>
      </c>
      <c r="G311" s="9">
        <f t="shared" si="42"/>
        <v>2737.4549999999999</v>
      </c>
      <c r="H311" s="23">
        <v>0</v>
      </c>
      <c r="I311" s="23">
        <f t="shared" si="43"/>
        <v>108.5</v>
      </c>
      <c r="J311" s="16">
        <f t="shared" si="40"/>
        <v>25.23</v>
      </c>
      <c r="K311" s="87"/>
      <c r="L311" s="86"/>
      <c r="M311" s="16">
        <f t="shared" si="48"/>
        <v>0</v>
      </c>
      <c r="N311" s="16">
        <f t="shared" si="48"/>
        <v>29.867014589248996</v>
      </c>
      <c r="O311" s="16">
        <f t="shared" si="48"/>
        <v>23.416383271298283</v>
      </c>
      <c r="P311" s="16">
        <f t="shared" si="48"/>
        <v>25.536217443204016</v>
      </c>
      <c r="Q311" s="16">
        <f t="shared" si="48"/>
        <v>24.619133281560593</v>
      </c>
      <c r="R311" s="16">
        <f t="shared" si="44"/>
        <v>29.867014589248996</v>
      </c>
      <c r="S311" s="5">
        <f t="shared" si="41"/>
        <v>0</v>
      </c>
      <c r="T311" s="17">
        <f t="shared" si="45"/>
        <v>0</v>
      </c>
    </row>
    <row r="312" spans="1:20" x14ac:dyDescent="0.25">
      <c r="A312" s="24">
        <v>42503.791666666664</v>
      </c>
      <c r="B312" s="10">
        <v>100.1</v>
      </c>
      <c r="C312" s="9">
        <v>2358.3560000000002</v>
      </c>
      <c r="D312" s="10">
        <v>0</v>
      </c>
      <c r="E312" s="9">
        <v>0</v>
      </c>
      <c r="F312" s="10">
        <f t="shared" si="42"/>
        <v>100.1</v>
      </c>
      <c r="G312" s="9">
        <f t="shared" si="42"/>
        <v>2358.3560000000002</v>
      </c>
      <c r="H312" s="23">
        <v>0</v>
      </c>
      <c r="I312" s="23">
        <f t="shared" si="43"/>
        <v>100.1</v>
      </c>
      <c r="J312" s="16">
        <f t="shared" si="40"/>
        <v>23.560000000000002</v>
      </c>
      <c r="K312" s="87"/>
      <c r="L312" s="86"/>
      <c r="M312" s="16">
        <f t="shared" ref="M312:Q327" si="49">M311</f>
        <v>0</v>
      </c>
      <c r="N312" s="16">
        <f t="shared" si="49"/>
        <v>29.867014589248996</v>
      </c>
      <c r="O312" s="16">
        <f t="shared" si="49"/>
        <v>23.416383271298283</v>
      </c>
      <c r="P312" s="16">
        <f t="shared" si="49"/>
        <v>25.536217443204016</v>
      </c>
      <c r="Q312" s="16">
        <f t="shared" si="49"/>
        <v>24.619133281560593</v>
      </c>
      <c r="R312" s="16">
        <f t="shared" si="44"/>
        <v>29.867014589248996</v>
      </c>
      <c r="S312" s="5">
        <f t="shared" si="41"/>
        <v>0</v>
      </c>
      <c r="T312" s="17">
        <f t="shared" si="45"/>
        <v>0</v>
      </c>
    </row>
    <row r="313" spans="1:20" x14ac:dyDescent="0.25">
      <c r="A313" s="24">
        <v>42503.833333333336</v>
      </c>
      <c r="B313" s="10">
        <v>107.217</v>
      </c>
      <c r="C313" s="9">
        <v>2440.8808429999999</v>
      </c>
      <c r="D313" s="10">
        <v>0</v>
      </c>
      <c r="E313" s="9">
        <v>0</v>
      </c>
      <c r="F313" s="10">
        <f t="shared" si="42"/>
        <v>107.217</v>
      </c>
      <c r="G313" s="9">
        <f t="shared" si="42"/>
        <v>2440.8808429999999</v>
      </c>
      <c r="H313" s="23">
        <v>0</v>
      </c>
      <c r="I313" s="23">
        <f t="shared" si="43"/>
        <v>107.217</v>
      </c>
      <c r="J313" s="16">
        <f t="shared" si="40"/>
        <v>22.765800600651016</v>
      </c>
      <c r="K313" s="87"/>
      <c r="L313" s="86"/>
      <c r="M313" s="16">
        <f t="shared" si="49"/>
        <v>0</v>
      </c>
      <c r="N313" s="16">
        <f t="shared" si="49"/>
        <v>29.867014589248996</v>
      </c>
      <c r="O313" s="16">
        <f t="shared" si="49"/>
        <v>23.416383271298283</v>
      </c>
      <c r="P313" s="16">
        <f t="shared" si="49"/>
        <v>25.536217443204016</v>
      </c>
      <c r="Q313" s="16">
        <f t="shared" si="49"/>
        <v>24.619133281560593</v>
      </c>
      <c r="R313" s="16">
        <f t="shared" si="44"/>
        <v>29.867014589248996</v>
      </c>
      <c r="S313" s="5">
        <f t="shared" si="41"/>
        <v>0</v>
      </c>
      <c r="T313" s="17">
        <f t="shared" si="45"/>
        <v>0</v>
      </c>
    </row>
    <row r="314" spans="1:20" x14ac:dyDescent="0.25">
      <c r="A314" s="24">
        <v>42503.875</v>
      </c>
      <c r="B314" s="10">
        <v>100.37200000000001</v>
      </c>
      <c r="C314" s="9">
        <v>2673.2149200000003</v>
      </c>
      <c r="D314" s="10">
        <v>0</v>
      </c>
      <c r="E314" s="9">
        <v>0</v>
      </c>
      <c r="F314" s="10">
        <f t="shared" si="42"/>
        <v>100.37200000000001</v>
      </c>
      <c r="G314" s="9">
        <f t="shared" si="42"/>
        <v>2673.2149200000003</v>
      </c>
      <c r="H314" s="23">
        <v>0</v>
      </c>
      <c r="I314" s="23">
        <f t="shared" si="43"/>
        <v>100.37200000000001</v>
      </c>
      <c r="J314" s="16">
        <f t="shared" si="40"/>
        <v>26.633074164109512</v>
      </c>
      <c r="K314" s="87"/>
      <c r="L314" s="86"/>
      <c r="M314" s="16">
        <f t="shared" si="49"/>
        <v>0</v>
      </c>
      <c r="N314" s="16">
        <f t="shared" si="49"/>
        <v>29.867014589248996</v>
      </c>
      <c r="O314" s="16">
        <f t="shared" si="49"/>
        <v>23.416383271298283</v>
      </c>
      <c r="P314" s="16">
        <f t="shared" si="49"/>
        <v>25.536217443204016</v>
      </c>
      <c r="Q314" s="16">
        <f t="shared" si="49"/>
        <v>24.619133281560593</v>
      </c>
      <c r="R314" s="16">
        <f t="shared" si="44"/>
        <v>29.867014589248996</v>
      </c>
      <c r="S314" s="5">
        <f t="shared" si="41"/>
        <v>0</v>
      </c>
      <c r="T314" s="17">
        <f t="shared" si="45"/>
        <v>0</v>
      </c>
    </row>
    <row r="315" spans="1:20" x14ac:dyDescent="0.25">
      <c r="A315" s="24">
        <v>42503.916666666664</v>
      </c>
      <c r="B315" s="10">
        <v>153.25</v>
      </c>
      <c r="C315" s="9">
        <v>3615.1675</v>
      </c>
      <c r="D315" s="10">
        <v>0</v>
      </c>
      <c r="E315" s="9">
        <v>0</v>
      </c>
      <c r="F315" s="10">
        <f t="shared" si="42"/>
        <v>153.25</v>
      </c>
      <c r="G315" s="9">
        <f t="shared" si="42"/>
        <v>3615.1675</v>
      </c>
      <c r="H315" s="23">
        <v>0</v>
      </c>
      <c r="I315" s="23">
        <f t="shared" si="43"/>
        <v>153.25</v>
      </c>
      <c r="J315" s="16">
        <f t="shared" si="40"/>
        <v>23.59</v>
      </c>
      <c r="K315" s="87"/>
      <c r="L315" s="86"/>
      <c r="M315" s="16">
        <f t="shared" si="49"/>
        <v>0</v>
      </c>
      <c r="N315" s="16">
        <f t="shared" si="49"/>
        <v>29.867014589248996</v>
      </c>
      <c r="O315" s="16">
        <f t="shared" si="49"/>
        <v>23.416383271298283</v>
      </c>
      <c r="P315" s="16">
        <f t="shared" si="49"/>
        <v>25.536217443204016</v>
      </c>
      <c r="Q315" s="16">
        <f t="shared" si="49"/>
        <v>24.619133281560593</v>
      </c>
      <c r="R315" s="16">
        <f t="shared" si="44"/>
        <v>29.867014589248996</v>
      </c>
      <c r="S315" s="5">
        <f t="shared" si="41"/>
        <v>0</v>
      </c>
      <c r="T315" s="17">
        <f t="shared" si="45"/>
        <v>0</v>
      </c>
    </row>
    <row r="316" spans="1:20" x14ac:dyDescent="0.25">
      <c r="A316" s="24">
        <v>42503.958333333336</v>
      </c>
      <c r="B316" s="10">
        <v>249.35</v>
      </c>
      <c r="C316" s="9">
        <v>4947.1040000000003</v>
      </c>
      <c r="D316" s="10">
        <v>0</v>
      </c>
      <c r="E316" s="9">
        <v>0</v>
      </c>
      <c r="F316" s="10">
        <f t="shared" si="42"/>
        <v>249.35</v>
      </c>
      <c r="G316" s="9">
        <f t="shared" si="42"/>
        <v>4947.1040000000003</v>
      </c>
      <c r="H316" s="23">
        <v>0</v>
      </c>
      <c r="I316" s="23">
        <f t="shared" si="43"/>
        <v>249.35</v>
      </c>
      <c r="J316" s="16">
        <f t="shared" si="40"/>
        <v>19.84</v>
      </c>
      <c r="K316" s="87"/>
      <c r="L316" s="86"/>
      <c r="M316" s="16">
        <f t="shared" si="49"/>
        <v>0</v>
      </c>
      <c r="N316" s="16">
        <f t="shared" si="49"/>
        <v>29.867014589248996</v>
      </c>
      <c r="O316" s="16">
        <f t="shared" si="49"/>
        <v>23.416383271298283</v>
      </c>
      <c r="P316" s="16">
        <f t="shared" si="49"/>
        <v>25.536217443204016</v>
      </c>
      <c r="Q316" s="16">
        <f t="shared" si="49"/>
        <v>24.619133281560593</v>
      </c>
      <c r="R316" s="16">
        <f t="shared" si="44"/>
        <v>29.867014589248996</v>
      </c>
      <c r="S316" s="5">
        <f t="shared" si="41"/>
        <v>0</v>
      </c>
      <c r="T316" s="17">
        <f t="shared" si="45"/>
        <v>0</v>
      </c>
    </row>
    <row r="317" spans="1:20" x14ac:dyDescent="0.25">
      <c r="A317" s="24">
        <v>42504</v>
      </c>
      <c r="B317" s="10">
        <v>271.39999999999998</v>
      </c>
      <c r="C317" s="9">
        <v>4480.8140000000003</v>
      </c>
      <c r="D317" s="10">
        <v>70.14</v>
      </c>
      <c r="E317" s="9">
        <v>1158.011</v>
      </c>
      <c r="F317" s="10">
        <f t="shared" si="42"/>
        <v>201.26</v>
      </c>
      <c r="G317" s="9">
        <f t="shared" si="42"/>
        <v>3322.8030000000003</v>
      </c>
      <c r="H317" s="23">
        <v>0</v>
      </c>
      <c r="I317" s="23">
        <f t="shared" si="43"/>
        <v>201.26</v>
      </c>
      <c r="J317" s="16">
        <f t="shared" si="40"/>
        <v>16.510001987478887</v>
      </c>
      <c r="K317" s="87"/>
      <c r="L317" s="86"/>
      <c r="M317" s="16">
        <f t="shared" si="49"/>
        <v>0</v>
      </c>
      <c r="N317" s="16">
        <f t="shared" si="49"/>
        <v>29.867014589248996</v>
      </c>
      <c r="O317" s="16">
        <f t="shared" si="49"/>
        <v>23.416383271298283</v>
      </c>
      <c r="P317" s="16">
        <f t="shared" si="49"/>
        <v>25.536217443204016</v>
      </c>
      <c r="Q317" s="16">
        <f t="shared" si="49"/>
        <v>24.619133281560593</v>
      </c>
      <c r="R317" s="16">
        <f t="shared" si="44"/>
        <v>29.867014589248996</v>
      </c>
      <c r="S317" s="5">
        <f t="shared" si="41"/>
        <v>0</v>
      </c>
      <c r="T317" s="17">
        <f t="shared" si="45"/>
        <v>0</v>
      </c>
    </row>
    <row r="318" spans="1:20" x14ac:dyDescent="0.25">
      <c r="A318" s="24">
        <v>42504.041666666664</v>
      </c>
      <c r="B318" s="10">
        <v>256.5</v>
      </c>
      <c r="C318" s="9">
        <v>4334.8500000000004</v>
      </c>
      <c r="D318" s="10">
        <v>63.741</v>
      </c>
      <c r="E318" s="9">
        <v>1077.223</v>
      </c>
      <c r="F318" s="10">
        <f t="shared" si="42"/>
        <v>192.75900000000001</v>
      </c>
      <c r="G318" s="9">
        <f t="shared" si="42"/>
        <v>3257.6270000000004</v>
      </c>
      <c r="H318" s="23">
        <v>0</v>
      </c>
      <c r="I318" s="23">
        <f t="shared" si="43"/>
        <v>192.75900000000001</v>
      </c>
      <c r="J318" s="16">
        <f t="shared" si="40"/>
        <v>16.899999481217481</v>
      </c>
      <c r="K318" s="87"/>
      <c r="L318" s="86"/>
      <c r="M318" s="16">
        <f t="shared" si="49"/>
        <v>0</v>
      </c>
      <c r="N318" s="16">
        <f t="shared" si="49"/>
        <v>29.867014589248996</v>
      </c>
      <c r="O318" s="16">
        <f t="shared" si="49"/>
        <v>23.416383271298283</v>
      </c>
      <c r="P318" s="16">
        <f t="shared" si="49"/>
        <v>25.536217443204016</v>
      </c>
      <c r="Q318" s="16">
        <f t="shared" si="49"/>
        <v>24.619133281560593</v>
      </c>
      <c r="R318" s="16">
        <f t="shared" si="44"/>
        <v>29.867014589248996</v>
      </c>
      <c r="S318" s="5">
        <f t="shared" si="41"/>
        <v>0</v>
      </c>
      <c r="T318" s="17">
        <f t="shared" si="45"/>
        <v>0</v>
      </c>
    </row>
    <row r="319" spans="1:20" x14ac:dyDescent="0.25">
      <c r="A319" s="24">
        <v>42504.083333333336</v>
      </c>
      <c r="B319" s="10">
        <v>232.3</v>
      </c>
      <c r="C319" s="9">
        <v>3819.0120000000002</v>
      </c>
      <c r="D319" s="10">
        <v>45.42</v>
      </c>
      <c r="E319" s="9">
        <v>746.70500000000004</v>
      </c>
      <c r="F319" s="10">
        <f t="shared" si="42"/>
        <v>186.88</v>
      </c>
      <c r="G319" s="9">
        <f t="shared" si="42"/>
        <v>3072.3070000000002</v>
      </c>
      <c r="H319" s="23">
        <v>0</v>
      </c>
      <c r="I319" s="23">
        <f t="shared" si="43"/>
        <v>186.88</v>
      </c>
      <c r="J319" s="16">
        <f t="shared" si="40"/>
        <v>16.439998929794523</v>
      </c>
      <c r="K319" s="87"/>
      <c r="L319" s="86"/>
      <c r="M319" s="16">
        <f t="shared" si="49"/>
        <v>0</v>
      </c>
      <c r="N319" s="16">
        <f t="shared" si="49"/>
        <v>29.867014589248996</v>
      </c>
      <c r="O319" s="16">
        <f t="shared" si="49"/>
        <v>23.416383271298283</v>
      </c>
      <c r="P319" s="16">
        <f t="shared" si="49"/>
        <v>25.536217443204016</v>
      </c>
      <c r="Q319" s="16">
        <f t="shared" si="49"/>
        <v>24.619133281560593</v>
      </c>
      <c r="R319" s="16">
        <f t="shared" si="44"/>
        <v>29.867014589248996</v>
      </c>
      <c r="S319" s="5">
        <f t="shared" si="41"/>
        <v>0</v>
      </c>
      <c r="T319" s="17">
        <f t="shared" si="45"/>
        <v>0</v>
      </c>
    </row>
    <row r="320" spans="1:20" x14ac:dyDescent="0.25">
      <c r="A320" s="24">
        <v>42504.125</v>
      </c>
      <c r="B320" s="10">
        <v>218.2</v>
      </c>
      <c r="C320" s="9">
        <v>3172.6280000000002</v>
      </c>
      <c r="D320" s="10">
        <v>0</v>
      </c>
      <c r="E320" s="9">
        <v>0</v>
      </c>
      <c r="F320" s="10">
        <f t="shared" si="42"/>
        <v>218.2</v>
      </c>
      <c r="G320" s="9">
        <f t="shared" si="42"/>
        <v>3172.6280000000002</v>
      </c>
      <c r="H320" s="23">
        <v>0</v>
      </c>
      <c r="I320" s="23">
        <f t="shared" si="43"/>
        <v>218.2</v>
      </c>
      <c r="J320" s="16">
        <f t="shared" si="40"/>
        <v>14.540000000000001</v>
      </c>
      <c r="K320" s="87"/>
      <c r="L320" s="86"/>
      <c r="M320" s="16">
        <f t="shared" si="49"/>
        <v>0</v>
      </c>
      <c r="N320" s="16">
        <f t="shared" si="49"/>
        <v>29.867014589248996</v>
      </c>
      <c r="O320" s="16">
        <f t="shared" si="49"/>
        <v>23.416383271298283</v>
      </c>
      <c r="P320" s="16">
        <f t="shared" si="49"/>
        <v>25.536217443204016</v>
      </c>
      <c r="Q320" s="16">
        <f t="shared" si="49"/>
        <v>24.619133281560593</v>
      </c>
      <c r="R320" s="16">
        <f t="shared" si="44"/>
        <v>29.867014589248996</v>
      </c>
      <c r="S320" s="5">
        <f t="shared" si="41"/>
        <v>0</v>
      </c>
      <c r="T320" s="17">
        <f t="shared" si="45"/>
        <v>0</v>
      </c>
    </row>
    <row r="321" spans="1:20" x14ac:dyDescent="0.25">
      <c r="A321" s="24">
        <v>42504.166666666664</v>
      </c>
      <c r="B321" s="10">
        <v>212.4</v>
      </c>
      <c r="C321" s="9">
        <v>2973.6</v>
      </c>
      <c r="D321" s="10">
        <v>0</v>
      </c>
      <c r="E321" s="9">
        <v>0</v>
      </c>
      <c r="F321" s="10">
        <f t="shared" si="42"/>
        <v>212.4</v>
      </c>
      <c r="G321" s="9">
        <f t="shared" si="42"/>
        <v>2973.6</v>
      </c>
      <c r="H321" s="23">
        <v>0</v>
      </c>
      <c r="I321" s="23">
        <f t="shared" si="43"/>
        <v>212.4</v>
      </c>
      <c r="J321" s="16">
        <f t="shared" si="40"/>
        <v>14</v>
      </c>
      <c r="K321" s="87"/>
      <c r="L321" s="86"/>
      <c r="M321" s="16">
        <f t="shared" si="49"/>
        <v>0</v>
      </c>
      <c r="N321" s="16">
        <f t="shared" si="49"/>
        <v>29.867014589248996</v>
      </c>
      <c r="O321" s="16">
        <f t="shared" si="49"/>
        <v>23.416383271298283</v>
      </c>
      <c r="P321" s="16">
        <f t="shared" si="49"/>
        <v>25.536217443204016</v>
      </c>
      <c r="Q321" s="16">
        <f t="shared" si="49"/>
        <v>24.619133281560593</v>
      </c>
      <c r="R321" s="16">
        <f t="shared" si="44"/>
        <v>29.867014589248996</v>
      </c>
      <c r="S321" s="5">
        <f t="shared" si="41"/>
        <v>0</v>
      </c>
      <c r="T321" s="17">
        <f t="shared" si="45"/>
        <v>0</v>
      </c>
    </row>
    <row r="322" spans="1:20" x14ac:dyDescent="0.25">
      <c r="A322" s="24">
        <v>42504.208333333336</v>
      </c>
      <c r="B322" s="10">
        <v>215.05700000000002</v>
      </c>
      <c r="C322" s="9">
        <v>3041.5143360000002</v>
      </c>
      <c r="D322" s="10">
        <v>0</v>
      </c>
      <c r="E322" s="9">
        <v>0</v>
      </c>
      <c r="F322" s="10">
        <f t="shared" si="42"/>
        <v>215.05700000000002</v>
      </c>
      <c r="G322" s="9">
        <f t="shared" si="42"/>
        <v>3041.5143360000002</v>
      </c>
      <c r="H322" s="23">
        <v>0</v>
      </c>
      <c r="I322" s="23">
        <f t="shared" si="43"/>
        <v>215.05700000000002</v>
      </c>
      <c r="J322" s="16">
        <f t="shared" si="40"/>
        <v>14.142828812826366</v>
      </c>
      <c r="K322" s="87"/>
      <c r="L322" s="86"/>
      <c r="M322" s="16">
        <f t="shared" si="49"/>
        <v>0</v>
      </c>
      <c r="N322" s="16">
        <f t="shared" si="49"/>
        <v>29.867014589248996</v>
      </c>
      <c r="O322" s="16">
        <f t="shared" si="49"/>
        <v>23.416383271298283</v>
      </c>
      <c r="P322" s="16">
        <f t="shared" si="49"/>
        <v>25.536217443204016</v>
      </c>
      <c r="Q322" s="16">
        <f t="shared" si="49"/>
        <v>24.619133281560593</v>
      </c>
      <c r="R322" s="16">
        <f t="shared" si="44"/>
        <v>29.867014589248996</v>
      </c>
      <c r="S322" s="5">
        <f t="shared" si="41"/>
        <v>0</v>
      </c>
      <c r="T322" s="17">
        <f t="shared" si="45"/>
        <v>0</v>
      </c>
    </row>
    <row r="323" spans="1:20" x14ac:dyDescent="0.25">
      <c r="A323" s="24">
        <v>42504.25</v>
      </c>
      <c r="B323" s="10">
        <v>218.7</v>
      </c>
      <c r="C323" s="9">
        <v>3228.0120000000002</v>
      </c>
      <c r="D323" s="15">
        <v>1.2730000000000001</v>
      </c>
      <c r="E323" s="15">
        <v>18.789000000000001</v>
      </c>
      <c r="F323" s="10">
        <f t="shared" si="42"/>
        <v>217.42699999999999</v>
      </c>
      <c r="G323" s="9">
        <f t="shared" si="42"/>
        <v>3209.223</v>
      </c>
      <c r="H323" s="23">
        <v>0</v>
      </c>
      <c r="I323" s="23">
        <f t="shared" si="43"/>
        <v>217.42699999999999</v>
      </c>
      <c r="J323" s="16">
        <f t="shared" si="40"/>
        <v>14.760002207637505</v>
      </c>
      <c r="K323" s="87"/>
      <c r="L323" s="86"/>
      <c r="M323" s="16">
        <f t="shared" si="49"/>
        <v>0</v>
      </c>
      <c r="N323" s="16">
        <f t="shared" si="49"/>
        <v>29.867014589248996</v>
      </c>
      <c r="O323" s="16">
        <f t="shared" si="49"/>
        <v>23.416383271298283</v>
      </c>
      <c r="P323" s="16">
        <f t="shared" si="49"/>
        <v>25.536217443204016</v>
      </c>
      <c r="Q323" s="16">
        <f t="shared" si="49"/>
        <v>24.619133281560593</v>
      </c>
      <c r="R323" s="16">
        <f t="shared" si="44"/>
        <v>29.867014589248996</v>
      </c>
      <c r="S323" s="5">
        <f t="shared" si="41"/>
        <v>0</v>
      </c>
      <c r="T323" s="17">
        <f t="shared" si="45"/>
        <v>0</v>
      </c>
    </row>
    <row r="324" spans="1:20" x14ac:dyDescent="0.25">
      <c r="A324" s="24">
        <v>42504.291666666664</v>
      </c>
      <c r="B324" s="10">
        <v>230.23099999999999</v>
      </c>
      <c r="C324" s="9">
        <v>3557.94866</v>
      </c>
      <c r="D324" s="15">
        <v>0</v>
      </c>
      <c r="E324" s="15">
        <v>0</v>
      </c>
      <c r="F324" s="10">
        <f t="shared" si="42"/>
        <v>230.23099999999999</v>
      </c>
      <c r="G324" s="9">
        <f t="shared" si="42"/>
        <v>3557.94866</v>
      </c>
      <c r="H324" s="23">
        <v>0</v>
      </c>
      <c r="I324" s="23">
        <f t="shared" si="43"/>
        <v>230.23099999999999</v>
      </c>
      <c r="J324" s="16">
        <f t="shared" si="40"/>
        <v>15.453820988485479</v>
      </c>
      <c r="K324" s="87"/>
      <c r="L324" s="86"/>
      <c r="M324" s="16">
        <f t="shared" si="49"/>
        <v>0</v>
      </c>
      <c r="N324" s="16">
        <f t="shared" si="49"/>
        <v>29.867014589248996</v>
      </c>
      <c r="O324" s="16">
        <f t="shared" si="49"/>
        <v>23.416383271298283</v>
      </c>
      <c r="P324" s="16">
        <f t="shared" si="49"/>
        <v>25.536217443204016</v>
      </c>
      <c r="Q324" s="16">
        <f t="shared" si="49"/>
        <v>24.619133281560593</v>
      </c>
      <c r="R324" s="16">
        <f t="shared" si="44"/>
        <v>29.867014589248996</v>
      </c>
      <c r="S324" s="5">
        <f t="shared" si="41"/>
        <v>0</v>
      </c>
      <c r="T324" s="17">
        <f t="shared" si="45"/>
        <v>0</v>
      </c>
    </row>
    <row r="325" spans="1:20" x14ac:dyDescent="0.25">
      <c r="A325" s="24">
        <v>42504.333333333336</v>
      </c>
      <c r="B325" s="10">
        <v>222.44</v>
      </c>
      <c r="C325" s="9">
        <v>3995.6054999999997</v>
      </c>
      <c r="D325" s="15">
        <v>0</v>
      </c>
      <c r="E325" s="15">
        <v>0</v>
      </c>
      <c r="F325" s="10">
        <f t="shared" si="42"/>
        <v>222.44</v>
      </c>
      <c r="G325" s="9">
        <f t="shared" si="42"/>
        <v>3995.6054999999997</v>
      </c>
      <c r="H325" s="23">
        <v>0</v>
      </c>
      <c r="I325" s="23">
        <f t="shared" si="43"/>
        <v>222.44</v>
      </c>
      <c r="J325" s="16">
        <f t="shared" si="40"/>
        <v>17.962621381046574</v>
      </c>
      <c r="K325" s="87"/>
      <c r="L325" s="86"/>
      <c r="M325" s="16">
        <f t="shared" si="49"/>
        <v>0</v>
      </c>
      <c r="N325" s="16">
        <f t="shared" si="49"/>
        <v>29.867014589248996</v>
      </c>
      <c r="O325" s="16">
        <f t="shared" si="49"/>
        <v>23.416383271298283</v>
      </c>
      <c r="P325" s="16">
        <f t="shared" si="49"/>
        <v>25.536217443204016</v>
      </c>
      <c r="Q325" s="16">
        <f t="shared" si="49"/>
        <v>24.619133281560593</v>
      </c>
      <c r="R325" s="16">
        <f t="shared" si="44"/>
        <v>29.867014589248996</v>
      </c>
      <c r="S325" s="5">
        <f t="shared" si="41"/>
        <v>0</v>
      </c>
      <c r="T325" s="17">
        <f t="shared" si="45"/>
        <v>0</v>
      </c>
    </row>
    <row r="326" spans="1:20" x14ac:dyDescent="0.25">
      <c r="A326" s="24">
        <v>42504.375</v>
      </c>
      <c r="B326" s="10">
        <v>195.547</v>
      </c>
      <c r="C326" s="9">
        <v>4130.0174900000002</v>
      </c>
      <c r="D326" s="15">
        <v>0</v>
      </c>
      <c r="E326" s="15">
        <v>0</v>
      </c>
      <c r="F326" s="10">
        <f t="shared" si="42"/>
        <v>195.547</v>
      </c>
      <c r="G326" s="9">
        <f t="shared" si="42"/>
        <v>4130.0174900000002</v>
      </c>
      <c r="H326" s="23">
        <v>0</v>
      </c>
      <c r="I326" s="23">
        <f t="shared" si="43"/>
        <v>195.547</v>
      </c>
      <c r="J326" s="16">
        <f t="shared" ref="J326:J389" si="50">IF(F326&gt;0,G326/F326,0)</f>
        <v>21.120331633827163</v>
      </c>
      <c r="K326" s="87"/>
      <c r="L326" s="86"/>
      <c r="M326" s="16">
        <f t="shared" si="49"/>
        <v>0</v>
      </c>
      <c r="N326" s="16">
        <f t="shared" si="49"/>
        <v>29.867014589248996</v>
      </c>
      <c r="O326" s="16">
        <f t="shared" si="49"/>
        <v>23.416383271298283</v>
      </c>
      <c r="P326" s="16">
        <f t="shared" si="49"/>
        <v>25.536217443204016</v>
      </c>
      <c r="Q326" s="16">
        <f t="shared" si="49"/>
        <v>24.619133281560593</v>
      </c>
      <c r="R326" s="16">
        <f t="shared" si="44"/>
        <v>29.867014589248996</v>
      </c>
      <c r="S326" s="5">
        <f t="shared" ref="S326:S389" si="51">IF(J326&gt;R326,J326-R326,0)</f>
        <v>0</v>
      </c>
      <c r="T326" s="17">
        <f t="shared" si="45"/>
        <v>0</v>
      </c>
    </row>
    <row r="327" spans="1:20" x14ac:dyDescent="0.25">
      <c r="A327" s="24">
        <v>42504.416666666664</v>
      </c>
      <c r="B327" s="10">
        <v>200.95299999999997</v>
      </c>
      <c r="C327" s="9">
        <v>4503.85376</v>
      </c>
      <c r="D327" s="15">
        <v>0</v>
      </c>
      <c r="E327" s="15">
        <v>0</v>
      </c>
      <c r="F327" s="10">
        <f t="shared" ref="F327:G390" si="52">B327-D327</f>
        <v>200.95299999999997</v>
      </c>
      <c r="G327" s="9">
        <f t="shared" si="52"/>
        <v>4503.85376</v>
      </c>
      <c r="H327" s="23">
        <v>0</v>
      </c>
      <c r="I327" s="23">
        <f t="shared" ref="I327:I390" si="53">F327-H327</f>
        <v>200.95299999999997</v>
      </c>
      <c r="J327" s="16">
        <f t="shared" si="50"/>
        <v>22.412473364418549</v>
      </c>
      <c r="K327" s="87"/>
      <c r="L327" s="86"/>
      <c r="M327" s="16">
        <f t="shared" si="49"/>
        <v>0</v>
      </c>
      <c r="N327" s="16">
        <f t="shared" si="49"/>
        <v>29.867014589248996</v>
      </c>
      <c r="O327" s="16">
        <f t="shared" si="49"/>
        <v>23.416383271298283</v>
      </c>
      <c r="P327" s="16">
        <f t="shared" si="49"/>
        <v>25.536217443204016</v>
      </c>
      <c r="Q327" s="16">
        <f t="shared" si="49"/>
        <v>24.619133281560593</v>
      </c>
      <c r="R327" s="16">
        <f t="shared" ref="R327:R390" si="54">MAX(L327:Q327)</f>
        <v>29.867014589248996</v>
      </c>
      <c r="S327" s="5">
        <f t="shared" si="51"/>
        <v>0</v>
      </c>
      <c r="T327" s="17">
        <f t="shared" ref="T327:T390" si="55">IF(S327&lt;&gt;" ",S327*I327,0)</f>
        <v>0</v>
      </c>
    </row>
    <row r="328" spans="1:20" x14ac:dyDescent="0.25">
      <c r="A328" s="24">
        <v>42504.458333333336</v>
      </c>
      <c r="B328" s="10">
        <v>202.678</v>
      </c>
      <c r="C328" s="9">
        <v>4676.1895800000002</v>
      </c>
      <c r="D328" s="10">
        <v>0</v>
      </c>
      <c r="E328" s="9">
        <v>0</v>
      </c>
      <c r="F328" s="10">
        <f t="shared" si="52"/>
        <v>202.678</v>
      </c>
      <c r="G328" s="9">
        <f t="shared" si="52"/>
        <v>4676.1895800000002</v>
      </c>
      <c r="H328" s="23">
        <v>0</v>
      </c>
      <c r="I328" s="23">
        <f t="shared" si="53"/>
        <v>202.678</v>
      </c>
      <c r="J328" s="16">
        <f t="shared" si="50"/>
        <v>23.07201363739528</v>
      </c>
      <c r="K328" s="87"/>
      <c r="L328" s="86"/>
      <c r="M328" s="16">
        <f t="shared" ref="M328:Q343" si="56">M327</f>
        <v>0</v>
      </c>
      <c r="N328" s="16">
        <f t="shared" si="56"/>
        <v>29.867014589248996</v>
      </c>
      <c r="O328" s="16">
        <f t="shared" si="56"/>
        <v>23.416383271298283</v>
      </c>
      <c r="P328" s="16">
        <f t="shared" si="56"/>
        <v>25.536217443204016</v>
      </c>
      <c r="Q328" s="16">
        <f t="shared" si="56"/>
        <v>24.619133281560593</v>
      </c>
      <c r="R328" s="16">
        <f t="shared" si="54"/>
        <v>29.867014589248996</v>
      </c>
      <c r="S328" s="5">
        <f t="shared" si="51"/>
        <v>0</v>
      </c>
      <c r="T328" s="17">
        <f t="shared" si="55"/>
        <v>0</v>
      </c>
    </row>
    <row r="329" spans="1:20" x14ac:dyDescent="0.25">
      <c r="A329" s="24">
        <v>42504.5</v>
      </c>
      <c r="B329" s="10">
        <v>208.65199999999999</v>
      </c>
      <c r="C329" s="9">
        <v>4853.5867600000001</v>
      </c>
      <c r="D329" s="10">
        <v>0</v>
      </c>
      <c r="E329" s="9">
        <v>0</v>
      </c>
      <c r="F329" s="10">
        <f t="shared" si="52"/>
        <v>208.65199999999999</v>
      </c>
      <c r="G329" s="9">
        <f t="shared" si="52"/>
        <v>4853.5867600000001</v>
      </c>
      <c r="H329" s="23">
        <v>0</v>
      </c>
      <c r="I329" s="23">
        <f t="shared" si="53"/>
        <v>208.65199999999999</v>
      </c>
      <c r="J329" s="16">
        <f t="shared" si="50"/>
        <v>23.261635450415046</v>
      </c>
      <c r="K329" s="87"/>
      <c r="L329" s="86"/>
      <c r="M329" s="16">
        <f t="shared" si="56"/>
        <v>0</v>
      </c>
      <c r="N329" s="16">
        <f t="shared" si="56"/>
        <v>29.867014589248996</v>
      </c>
      <c r="O329" s="16">
        <f t="shared" si="56"/>
        <v>23.416383271298283</v>
      </c>
      <c r="P329" s="16">
        <f t="shared" si="56"/>
        <v>25.536217443204016</v>
      </c>
      <c r="Q329" s="16">
        <f t="shared" si="56"/>
        <v>24.619133281560593</v>
      </c>
      <c r="R329" s="16">
        <f t="shared" si="54"/>
        <v>29.867014589248996</v>
      </c>
      <c r="S329" s="5">
        <f t="shared" si="51"/>
        <v>0</v>
      </c>
      <c r="T329" s="17">
        <f t="shared" si="55"/>
        <v>0</v>
      </c>
    </row>
    <row r="330" spans="1:20" x14ac:dyDescent="0.25">
      <c r="A330" s="24">
        <v>42504.541666666664</v>
      </c>
      <c r="B330" s="10">
        <v>209.93300000000002</v>
      </c>
      <c r="C330" s="9">
        <v>4885.6522829999994</v>
      </c>
      <c r="D330" s="10">
        <v>0</v>
      </c>
      <c r="E330" s="9">
        <v>0</v>
      </c>
      <c r="F330" s="10">
        <f t="shared" si="52"/>
        <v>209.93300000000002</v>
      </c>
      <c r="G330" s="9">
        <f t="shared" si="52"/>
        <v>4885.6522829999994</v>
      </c>
      <c r="H330" s="23">
        <v>0</v>
      </c>
      <c r="I330" s="23">
        <f t="shared" si="53"/>
        <v>209.93300000000002</v>
      </c>
      <c r="J330" s="16">
        <f t="shared" si="50"/>
        <v>23.272435886687653</v>
      </c>
      <c r="K330" s="87"/>
      <c r="L330" s="86"/>
      <c r="M330" s="16">
        <f t="shared" si="56"/>
        <v>0</v>
      </c>
      <c r="N330" s="16">
        <f t="shared" si="56"/>
        <v>29.867014589248996</v>
      </c>
      <c r="O330" s="16">
        <f t="shared" si="56"/>
        <v>23.416383271298283</v>
      </c>
      <c r="P330" s="16">
        <f t="shared" si="56"/>
        <v>25.536217443204016</v>
      </c>
      <c r="Q330" s="16">
        <f t="shared" si="56"/>
        <v>24.619133281560593</v>
      </c>
      <c r="R330" s="16">
        <f t="shared" si="54"/>
        <v>29.867014589248996</v>
      </c>
      <c r="S330" s="5">
        <f t="shared" si="51"/>
        <v>0</v>
      </c>
      <c r="T330" s="17">
        <f t="shared" si="55"/>
        <v>0</v>
      </c>
    </row>
    <row r="331" spans="1:20" x14ac:dyDescent="0.25">
      <c r="A331" s="24">
        <v>42504.583333333336</v>
      </c>
      <c r="B331" s="10">
        <v>200.7</v>
      </c>
      <c r="C331" s="9">
        <v>4559.9040000000005</v>
      </c>
      <c r="D331" s="10">
        <v>0</v>
      </c>
      <c r="E331" s="9">
        <v>0</v>
      </c>
      <c r="F331" s="10">
        <f t="shared" si="52"/>
        <v>200.7</v>
      </c>
      <c r="G331" s="9">
        <f t="shared" si="52"/>
        <v>4559.9040000000005</v>
      </c>
      <c r="H331" s="23">
        <v>0</v>
      </c>
      <c r="I331" s="23">
        <f t="shared" si="53"/>
        <v>200.7</v>
      </c>
      <c r="J331" s="16">
        <f t="shared" si="50"/>
        <v>22.720000000000002</v>
      </c>
      <c r="K331" s="87"/>
      <c r="L331" s="86"/>
      <c r="M331" s="16">
        <f t="shared" si="56"/>
        <v>0</v>
      </c>
      <c r="N331" s="16">
        <f t="shared" si="56"/>
        <v>29.867014589248996</v>
      </c>
      <c r="O331" s="16">
        <f t="shared" si="56"/>
        <v>23.416383271298283</v>
      </c>
      <c r="P331" s="16">
        <f t="shared" si="56"/>
        <v>25.536217443204016</v>
      </c>
      <c r="Q331" s="16">
        <f t="shared" si="56"/>
        <v>24.619133281560593</v>
      </c>
      <c r="R331" s="16">
        <f t="shared" si="54"/>
        <v>29.867014589248996</v>
      </c>
      <c r="S331" s="5">
        <f t="shared" si="51"/>
        <v>0</v>
      </c>
      <c r="T331" s="17">
        <f t="shared" si="55"/>
        <v>0</v>
      </c>
    </row>
    <row r="332" spans="1:20" x14ac:dyDescent="0.25">
      <c r="A332" s="24">
        <v>42504.625</v>
      </c>
      <c r="B332" s="10">
        <v>193.9</v>
      </c>
      <c r="C332" s="9">
        <v>4345.299</v>
      </c>
      <c r="D332" s="15">
        <v>0</v>
      </c>
      <c r="E332" s="15">
        <v>0</v>
      </c>
      <c r="F332" s="10">
        <f t="shared" si="52"/>
        <v>193.9</v>
      </c>
      <c r="G332" s="9">
        <f t="shared" si="52"/>
        <v>4345.299</v>
      </c>
      <c r="H332" s="23">
        <v>0</v>
      </c>
      <c r="I332" s="23">
        <f t="shared" si="53"/>
        <v>193.9</v>
      </c>
      <c r="J332" s="16">
        <f t="shared" si="50"/>
        <v>22.41</v>
      </c>
      <c r="K332" s="87"/>
      <c r="L332" s="86"/>
      <c r="M332" s="16">
        <f t="shared" si="56"/>
        <v>0</v>
      </c>
      <c r="N332" s="16">
        <f t="shared" si="56"/>
        <v>29.867014589248996</v>
      </c>
      <c r="O332" s="16">
        <f t="shared" si="56"/>
        <v>23.416383271298283</v>
      </c>
      <c r="P332" s="16">
        <f t="shared" si="56"/>
        <v>25.536217443204016</v>
      </c>
      <c r="Q332" s="16">
        <f t="shared" si="56"/>
        <v>24.619133281560593</v>
      </c>
      <c r="R332" s="16">
        <f t="shared" si="54"/>
        <v>29.867014589248996</v>
      </c>
      <c r="S332" s="5">
        <f t="shared" si="51"/>
        <v>0</v>
      </c>
      <c r="T332" s="17">
        <f t="shared" si="55"/>
        <v>0</v>
      </c>
    </row>
    <row r="333" spans="1:20" x14ac:dyDescent="0.25">
      <c r="A333" s="24">
        <v>42504.666666666664</v>
      </c>
      <c r="B333" s="10">
        <v>196.62199999999999</v>
      </c>
      <c r="C333" s="9">
        <v>4327.8284400000002</v>
      </c>
      <c r="D333" s="15">
        <v>0</v>
      </c>
      <c r="E333" s="15">
        <v>0</v>
      </c>
      <c r="F333" s="10">
        <f t="shared" si="52"/>
        <v>196.62199999999999</v>
      </c>
      <c r="G333" s="9">
        <f t="shared" si="52"/>
        <v>4327.8284400000002</v>
      </c>
      <c r="H333" s="23">
        <v>0</v>
      </c>
      <c r="I333" s="23">
        <f t="shared" si="53"/>
        <v>196.62199999999999</v>
      </c>
      <c r="J333" s="16">
        <f t="shared" si="50"/>
        <v>22.010906409252275</v>
      </c>
      <c r="K333" s="87"/>
      <c r="L333" s="86"/>
      <c r="M333" s="16">
        <f t="shared" si="56"/>
        <v>0</v>
      </c>
      <c r="N333" s="16">
        <f t="shared" si="56"/>
        <v>29.867014589248996</v>
      </c>
      <c r="O333" s="16">
        <f t="shared" si="56"/>
        <v>23.416383271298283</v>
      </c>
      <c r="P333" s="16">
        <f t="shared" si="56"/>
        <v>25.536217443204016</v>
      </c>
      <c r="Q333" s="16">
        <f t="shared" si="56"/>
        <v>24.619133281560593</v>
      </c>
      <c r="R333" s="16">
        <f t="shared" si="54"/>
        <v>29.867014589248996</v>
      </c>
      <c r="S333" s="5">
        <f t="shared" si="51"/>
        <v>0</v>
      </c>
      <c r="T333" s="17">
        <f t="shared" si="55"/>
        <v>0</v>
      </c>
    </row>
    <row r="334" spans="1:20" x14ac:dyDescent="0.25">
      <c r="A334" s="24">
        <v>42504.708333333336</v>
      </c>
      <c r="B334" s="10">
        <v>184.15299999999999</v>
      </c>
      <c r="C334" s="9">
        <v>4086.42913</v>
      </c>
      <c r="D334" s="15">
        <v>0</v>
      </c>
      <c r="E334" s="15">
        <v>0</v>
      </c>
      <c r="F334" s="10">
        <f t="shared" si="52"/>
        <v>184.15299999999999</v>
      </c>
      <c r="G334" s="9">
        <f t="shared" si="52"/>
        <v>4086.42913</v>
      </c>
      <c r="H334" s="23">
        <v>0</v>
      </c>
      <c r="I334" s="23">
        <f t="shared" si="53"/>
        <v>184.15299999999999</v>
      </c>
      <c r="J334" s="16">
        <f t="shared" si="50"/>
        <v>22.190402165590569</v>
      </c>
      <c r="K334" s="87"/>
      <c r="L334" s="86"/>
      <c r="M334" s="16">
        <f t="shared" si="56"/>
        <v>0</v>
      </c>
      <c r="N334" s="16">
        <f t="shared" si="56"/>
        <v>29.867014589248996</v>
      </c>
      <c r="O334" s="16">
        <f t="shared" si="56"/>
        <v>23.416383271298283</v>
      </c>
      <c r="P334" s="16">
        <f t="shared" si="56"/>
        <v>25.536217443204016</v>
      </c>
      <c r="Q334" s="16">
        <f t="shared" si="56"/>
        <v>24.619133281560593</v>
      </c>
      <c r="R334" s="16">
        <f t="shared" si="54"/>
        <v>29.867014589248996</v>
      </c>
      <c r="S334" s="5">
        <f t="shared" si="51"/>
        <v>0</v>
      </c>
      <c r="T334" s="17">
        <f t="shared" si="55"/>
        <v>0</v>
      </c>
    </row>
    <row r="335" spans="1:20" x14ac:dyDescent="0.25">
      <c r="A335" s="24">
        <v>42504.75</v>
      </c>
      <c r="B335" s="10">
        <v>185.58099999999999</v>
      </c>
      <c r="C335" s="9">
        <v>4138.4196000000002</v>
      </c>
      <c r="D335" s="15">
        <v>0</v>
      </c>
      <c r="E335" s="15">
        <v>0</v>
      </c>
      <c r="F335" s="10">
        <f t="shared" si="52"/>
        <v>185.58099999999999</v>
      </c>
      <c r="G335" s="9">
        <f t="shared" si="52"/>
        <v>4138.4196000000002</v>
      </c>
      <c r="H335" s="23">
        <v>0</v>
      </c>
      <c r="I335" s="23">
        <f t="shared" si="53"/>
        <v>185.58099999999999</v>
      </c>
      <c r="J335" s="16">
        <f t="shared" si="50"/>
        <v>22.299802242686486</v>
      </c>
      <c r="K335" s="87"/>
      <c r="L335" s="86"/>
      <c r="M335" s="16">
        <f t="shared" si="56"/>
        <v>0</v>
      </c>
      <c r="N335" s="16">
        <f t="shared" si="56"/>
        <v>29.867014589248996</v>
      </c>
      <c r="O335" s="16">
        <f t="shared" si="56"/>
        <v>23.416383271298283</v>
      </c>
      <c r="P335" s="16">
        <f t="shared" si="56"/>
        <v>25.536217443204016</v>
      </c>
      <c r="Q335" s="16">
        <f t="shared" si="56"/>
        <v>24.619133281560593</v>
      </c>
      <c r="R335" s="16">
        <f t="shared" si="54"/>
        <v>29.867014589248996</v>
      </c>
      <c r="S335" s="5">
        <f t="shared" si="51"/>
        <v>0</v>
      </c>
      <c r="T335" s="17">
        <f t="shared" si="55"/>
        <v>0</v>
      </c>
    </row>
    <row r="336" spans="1:20" x14ac:dyDescent="0.25">
      <c r="A336" s="24">
        <v>42504.791666666664</v>
      </c>
      <c r="B336" s="10">
        <v>201.59</v>
      </c>
      <c r="C336" s="9">
        <v>4468.9456</v>
      </c>
      <c r="D336" s="15">
        <v>0</v>
      </c>
      <c r="E336" s="15">
        <v>0</v>
      </c>
      <c r="F336" s="10">
        <f t="shared" si="52"/>
        <v>201.59</v>
      </c>
      <c r="G336" s="9">
        <f t="shared" si="52"/>
        <v>4468.9456</v>
      </c>
      <c r="H336" s="23">
        <v>0</v>
      </c>
      <c r="I336" s="23">
        <f t="shared" si="53"/>
        <v>201.59</v>
      </c>
      <c r="J336" s="16">
        <f t="shared" si="50"/>
        <v>22.168488516295451</v>
      </c>
      <c r="K336" s="87"/>
      <c r="L336" s="86"/>
      <c r="M336" s="16">
        <f t="shared" si="56"/>
        <v>0</v>
      </c>
      <c r="N336" s="16">
        <f t="shared" si="56"/>
        <v>29.867014589248996</v>
      </c>
      <c r="O336" s="16">
        <f t="shared" si="56"/>
        <v>23.416383271298283</v>
      </c>
      <c r="P336" s="16">
        <f t="shared" si="56"/>
        <v>25.536217443204016</v>
      </c>
      <c r="Q336" s="16">
        <f t="shared" si="56"/>
        <v>24.619133281560593</v>
      </c>
      <c r="R336" s="16">
        <f t="shared" si="54"/>
        <v>29.867014589248996</v>
      </c>
      <c r="S336" s="5">
        <f t="shared" si="51"/>
        <v>0</v>
      </c>
      <c r="T336" s="17">
        <f t="shared" si="55"/>
        <v>0</v>
      </c>
    </row>
    <row r="337" spans="1:20" x14ac:dyDescent="0.25">
      <c r="A337" s="24">
        <v>42504.833333333336</v>
      </c>
      <c r="B337" s="10">
        <v>190.31399999999999</v>
      </c>
      <c r="C337" s="9">
        <v>4096.2308760000005</v>
      </c>
      <c r="D337" s="15">
        <v>0</v>
      </c>
      <c r="E337" s="15">
        <v>0</v>
      </c>
      <c r="F337" s="10">
        <f t="shared" si="52"/>
        <v>190.31399999999999</v>
      </c>
      <c r="G337" s="9">
        <f t="shared" si="52"/>
        <v>4096.2308760000005</v>
      </c>
      <c r="H337" s="23">
        <v>0</v>
      </c>
      <c r="I337" s="23">
        <f t="shared" si="53"/>
        <v>190.31399999999999</v>
      </c>
      <c r="J337" s="16">
        <f t="shared" si="50"/>
        <v>21.523539392792966</v>
      </c>
      <c r="K337" s="87"/>
      <c r="L337" s="86"/>
      <c r="M337" s="16">
        <f t="shared" si="56"/>
        <v>0</v>
      </c>
      <c r="N337" s="16">
        <f t="shared" si="56"/>
        <v>29.867014589248996</v>
      </c>
      <c r="O337" s="16">
        <f t="shared" si="56"/>
        <v>23.416383271298283</v>
      </c>
      <c r="P337" s="16">
        <f t="shared" si="56"/>
        <v>25.536217443204016</v>
      </c>
      <c r="Q337" s="16">
        <f t="shared" si="56"/>
        <v>24.619133281560593</v>
      </c>
      <c r="R337" s="16">
        <f t="shared" si="54"/>
        <v>29.867014589248996</v>
      </c>
      <c r="S337" s="5">
        <f t="shared" si="51"/>
        <v>0</v>
      </c>
      <c r="T337" s="17">
        <f t="shared" si="55"/>
        <v>0</v>
      </c>
    </row>
    <row r="338" spans="1:20" x14ac:dyDescent="0.25">
      <c r="A338" s="24">
        <v>42504.875</v>
      </c>
      <c r="B338" s="10">
        <v>197.8</v>
      </c>
      <c r="C338" s="9">
        <v>4622.5860000000002</v>
      </c>
      <c r="D338" s="15">
        <v>0</v>
      </c>
      <c r="E338" s="15">
        <v>0</v>
      </c>
      <c r="F338" s="10">
        <f t="shared" si="52"/>
        <v>197.8</v>
      </c>
      <c r="G338" s="9">
        <f t="shared" si="52"/>
        <v>4622.5860000000002</v>
      </c>
      <c r="H338" s="23">
        <v>0</v>
      </c>
      <c r="I338" s="23">
        <f t="shared" si="53"/>
        <v>197.8</v>
      </c>
      <c r="J338" s="16">
        <f t="shared" si="50"/>
        <v>23.37</v>
      </c>
      <c r="K338" s="87"/>
      <c r="L338" s="86"/>
      <c r="M338" s="16">
        <f t="shared" si="56"/>
        <v>0</v>
      </c>
      <c r="N338" s="16">
        <f t="shared" si="56"/>
        <v>29.867014589248996</v>
      </c>
      <c r="O338" s="16">
        <f t="shared" si="56"/>
        <v>23.416383271298283</v>
      </c>
      <c r="P338" s="16">
        <f t="shared" si="56"/>
        <v>25.536217443204016</v>
      </c>
      <c r="Q338" s="16">
        <f t="shared" si="56"/>
        <v>24.619133281560593</v>
      </c>
      <c r="R338" s="16">
        <f t="shared" si="54"/>
        <v>29.867014589248996</v>
      </c>
      <c r="S338" s="5">
        <f t="shared" si="51"/>
        <v>0</v>
      </c>
      <c r="T338" s="17">
        <f t="shared" si="55"/>
        <v>0</v>
      </c>
    </row>
    <row r="339" spans="1:20" x14ac:dyDescent="0.25">
      <c r="A339" s="24">
        <v>42504.916666666664</v>
      </c>
      <c r="B339" s="10">
        <v>215.26100000000002</v>
      </c>
      <c r="C339" s="9">
        <v>5054.09753</v>
      </c>
      <c r="D339" s="15">
        <v>0</v>
      </c>
      <c r="E339" s="15">
        <v>0</v>
      </c>
      <c r="F339" s="10">
        <f t="shared" si="52"/>
        <v>215.26100000000002</v>
      </c>
      <c r="G339" s="9">
        <f t="shared" si="52"/>
        <v>5054.09753</v>
      </c>
      <c r="H339" s="23">
        <v>0</v>
      </c>
      <c r="I339" s="23">
        <f t="shared" si="53"/>
        <v>215.26100000000002</v>
      </c>
      <c r="J339" s="16">
        <f t="shared" si="50"/>
        <v>23.478928045488964</v>
      </c>
      <c r="K339" s="87"/>
      <c r="L339" s="86"/>
      <c r="M339" s="16">
        <f t="shared" si="56"/>
        <v>0</v>
      </c>
      <c r="N339" s="16">
        <f t="shared" si="56"/>
        <v>29.867014589248996</v>
      </c>
      <c r="O339" s="16">
        <f t="shared" si="56"/>
        <v>23.416383271298283</v>
      </c>
      <c r="P339" s="16">
        <f t="shared" si="56"/>
        <v>25.536217443204016</v>
      </c>
      <c r="Q339" s="16">
        <f t="shared" si="56"/>
        <v>24.619133281560593</v>
      </c>
      <c r="R339" s="16">
        <f t="shared" si="54"/>
        <v>29.867014589248996</v>
      </c>
      <c r="S339" s="5">
        <f t="shared" si="51"/>
        <v>0</v>
      </c>
      <c r="T339" s="17">
        <f t="shared" si="55"/>
        <v>0</v>
      </c>
    </row>
    <row r="340" spans="1:20" x14ac:dyDescent="0.25">
      <c r="A340" s="24">
        <v>42504.958333333336</v>
      </c>
      <c r="B340" s="10">
        <v>223.65</v>
      </c>
      <c r="C340" s="9">
        <v>4611.7119999999995</v>
      </c>
      <c r="D340" s="10">
        <v>0</v>
      </c>
      <c r="E340" s="9">
        <v>0</v>
      </c>
      <c r="F340" s="10">
        <f t="shared" si="52"/>
        <v>223.65</v>
      </c>
      <c r="G340" s="9">
        <f t="shared" si="52"/>
        <v>4611.7119999999995</v>
      </c>
      <c r="H340" s="23">
        <v>0</v>
      </c>
      <c r="I340" s="23">
        <f t="shared" si="53"/>
        <v>223.65</v>
      </c>
      <c r="J340" s="16">
        <f t="shared" si="50"/>
        <v>20.620219092331766</v>
      </c>
      <c r="K340" s="87"/>
      <c r="L340" s="86"/>
      <c r="M340" s="16">
        <f t="shared" si="56"/>
        <v>0</v>
      </c>
      <c r="N340" s="16">
        <f t="shared" si="56"/>
        <v>29.867014589248996</v>
      </c>
      <c r="O340" s="16">
        <f t="shared" si="56"/>
        <v>23.416383271298283</v>
      </c>
      <c r="P340" s="16">
        <f t="shared" si="56"/>
        <v>25.536217443204016</v>
      </c>
      <c r="Q340" s="16">
        <f t="shared" si="56"/>
        <v>24.619133281560593</v>
      </c>
      <c r="R340" s="16">
        <f t="shared" si="54"/>
        <v>29.867014589248996</v>
      </c>
      <c r="S340" s="5">
        <f t="shared" si="51"/>
        <v>0</v>
      </c>
      <c r="T340" s="17">
        <f t="shared" si="55"/>
        <v>0</v>
      </c>
    </row>
    <row r="341" spans="1:20" x14ac:dyDescent="0.25">
      <c r="A341" s="24">
        <v>42505</v>
      </c>
      <c r="B341" s="10">
        <v>239.05</v>
      </c>
      <c r="C341" s="9">
        <v>4197.7179999999998</v>
      </c>
      <c r="D341" s="10">
        <v>0</v>
      </c>
      <c r="E341" s="9">
        <v>0</v>
      </c>
      <c r="F341" s="10">
        <f t="shared" si="52"/>
        <v>239.05</v>
      </c>
      <c r="G341" s="9">
        <f t="shared" si="52"/>
        <v>4197.7179999999998</v>
      </c>
      <c r="H341" s="23">
        <v>0</v>
      </c>
      <c r="I341" s="23">
        <f t="shared" si="53"/>
        <v>239.05</v>
      </c>
      <c r="J341" s="16">
        <f t="shared" si="50"/>
        <v>17.559999999999999</v>
      </c>
      <c r="K341" s="87"/>
      <c r="L341" s="86"/>
      <c r="M341" s="16">
        <f t="shared" si="56"/>
        <v>0</v>
      </c>
      <c r="N341" s="16">
        <f t="shared" si="56"/>
        <v>29.867014589248996</v>
      </c>
      <c r="O341" s="16">
        <f t="shared" si="56"/>
        <v>23.416383271298283</v>
      </c>
      <c r="P341" s="16">
        <f t="shared" si="56"/>
        <v>25.536217443204016</v>
      </c>
      <c r="Q341" s="16">
        <f t="shared" si="56"/>
        <v>24.619133281560593</v>
      </c>
      <c r="R341" s="16">
        <f t="shared" si="54"/>
        <v>29.867014589248996</v>
      </c>
      <c r="S341" s="5">
        <f t="shared" si="51"/>
        <v>0</v>
      </c>
      <c r="T341" s="17">
        <f t="shared" si="55"/>
        <v>0</v>
      </c>
    </row>
    <row r="342" spans="1:20" x14ac:dyDescent="0.25">
      <c r="A342" s="24">
        <v>42505.041666666664</v>
      </c>
      <c r="B342" s="10">
        <v>294</v>
      </c>
      <c r="C342" s="9">
        <v>4436.46</v>
      </c>
      <c r="D342" s="10">
        <v>9.370000000000001</v>
      </c>
      <c r="E342" s="9">
        <v>141.393</v>
      </c>
      <c r="F342" s="10">
        <f t="shared" si="52"/>
        <v>284.63</v>
      </c>
      <c r="G342" s="9">
        <f t="shared" si="52"/>
        <v>4295.067</v>
      </c>
      <c r="H342" s="23">
        <v>0</v>
      </c>
      <c r="I342" s="23">
        <f t="shared" si="53"/>
        <v>284.63</v>
      </c>
      <c r="J342" s="16">
        <f t="shared" si="50"/>
        <v>15.090001053999931</v>
      </c>
      <c r="K342" s="87"/>
      <c r="L342" s="86"/>
      <c r="M342" s="16">
        <f t="shared" si="56"/>
        <v>0</v>
      </c>
      <c r="N342" s="16">
        <f t="shared" si="56"/>
        <v>29.867014589248996</v>
      </c>
      <c r="O342" s="16">
        <f t="shared" si="56"/>
        <v>23.416383271298283</v>
      </c>
      <c r="P342" s="16">
        <f t="shared" si="56"/>
        <v>25.536217443204016</v>
      </c>
      <c r="Q342" s="16">
        <f t="shared" si="56"/>
        <v>24.619133281560593</v>
      </c>
      <c r="R342" s="16">
        <f t="shared" si="54"/>
        <v>29.867014589248996</v>
      </c>
      <c r="S342" s="5">
        <f t="shared" si="51"/>
        <v>0</v>
      </c>
      <c r="T342" s="17">
        <f t="shared" si="55"/>
        <v>0</v>
      </c>
    </row>
    <row r="343" spans="1:20" x14ac:dyDescent="0.25">
      <c r="A343" s="24">
        <v>42505.083333333336</v>
      </c>
      <c r="B343" s="10">
        <v>282.10000000000002</v>
      </c>
      <c r="C343" s="9">
        <v>4129.9440000000004</v>
      </c>
      <c r="D343" s="10">
        <v>10.873000000000001</v>
      </c>
      <c r="E343" s="9">
        <v>159.18100000000001</v>
      </c>
      <c r="F343" s="10">
        <f t="shared" si="52"/>
        <v>271.22700000000003</v>
      </c>
      <c r="G343" s="9">
        <f t="shared" si="52"/>
        <v>3970.7630000000004</v>
      </c>
      <c r="H343" s="23">
        <v>0</v>
      </c>
      <c r="I343" s="23">
        <f t="shared" si="53"/>
        <v>271.22700000000003</v>
      </c>
      <c r="J343" s="16">
        <f t="shared" si="50"/>
        <v>14.6399989676544</v>
      </c>
      <c r="K343" s="87"/>
      <c r="L343" s="86"/>
      <c r="M343" s="16">
        <f t="shared" si="56"/>
        <v>0</v>
      </c>
      <c r="N343" s="16">
        <f t="shared" si="56"/>
        <v>29.867014589248996</v>
      </c>
      <c r="O343" s="16">
        <f t="shared" si="56"/>
        <v>23.416383271298283</v>
      </c>
      <c r="P343" s="16">
        <f t="shared" si="56"/>
        <v>25.536217443204016</v>
      </c>
      <c r="Q343" s="16">
        <f t="shared" si="56"/>
        <v>24.619133281560593</v>
      </c>
      <c r="R343" s="16">
        <f t="shared" si="54"/>
        <v>29.867014589248996</v>
      </c>
      <c r="S343" s="5">
        <f t="shared" si="51"/>
        <v>0</v>
      </c>
      <c r="T343" s="17">
        <f t="shared" si="55"/>
        <v>0</v>
      </c>
    </row>
    <row r="344" spans="1:20" x14ac:dyDescent="0.25">
      <c r="A344" s="24">
        <v>42505.125</v>
      </c>
      <c r="B344" s="10">
        <v>282.7</v>
      </c>
      <c r="C344" s="9">
        <v>3929.53</v>
      </c>
      <c r="D344" s="10">
        <v>14.46</v>
      </c>
      <c r="E344" s="9">
        <v>200.994</v>
      </c>
      <c r="F344" s="10">
        <f t="shared" si="52"/>
        <v>268.24</v>
      </c>
      <c r="G344" s="9">
        <f t="shared" si="52"/>
        <v>3728.5360000000001</v>
      </c>
      <c r="H344" s="23">
        <v>0</v>
      </c>
      <c r="I344" s="23">
        <f t="shared" si="53"/>
        <v>268.24</v>
      </c>
      <c r="J344" s="16">
        <f t="shared" si="50"/>
        <v>13.9</v>
      </c>
      <c r="K344" s="87"/>
      <c r="L344" s="86"/>
      <c r="M344" s="16">
        <f t="shared" ref="M344:Q359" si="57">M343</f>
        <v>0</v>
      </c>
      <c r="N344" s="16">
        <f t="shared" si="57"/>
        <v>29.867014589248996</v>
      </c>
      <c r="O344" s="16">
        <f t="shared" si="57"/>
        <v>23.416383271298283</v>
      </c>
      <c r="P344" s="16">
        <f t="shared" si="57"/>
        <v>25.536217443204016</v>
      </c>
      <c r="Q344" s="16">
        <f t="shared" si="57"/>
        <v>24.619133281560593</v>
      </c>
      <c r="R344" s="16">
        <f t="shared" si="54"/>
        <v>29.867014589248996</v>
      </c>
      <c r="S344" s="5">
        <f t="shared" si="51"/>
        <v>0</v>
      </c>
      <c r="T344" s="17">
        <f t="shared" si="55"/>
        <v>0</v>
      </c>
    </row>
    <row r="345" spans="1:20" x14ac:dyDescent="0.25">
      <c r="A345" s="24">
        <v>42505.166666666664</v>
      </c>
      <c r="B345" s="10">
        <v>285.3</v>
      </c>
      <c r="C345" s="9">
        <v>3512.0430000000001</v>
      </c>
      <c r="D345" s="10">
        <v>20.824000000000002</v>
      </c>
      <c r="E345" s="9">
        <v>256.34300000000002</v>
      </c>
      <c r="F345" s="10">
        <f t="shared" si="52"/>
        <v>264.476</v>
      </c>
      <c r="G345" s="9">
        <f t="shared" si="52"/>
        <v>3255.7000000000003</v>
      </c>
      <c r="H345" s="23">
        <v>0</v>
      </c>
      <c r="I345" s="23">
        <f t="shared" si="53"/>
        <v>264.476</v>
      </c>
      <c r="J345" s="16">
        <f t="shared" si="50"/>
        <v>12.310001663667025</v>
      </c>
      <c r="K345" s="87"/>
      <c r="L345" s="86"/>
      <c r="M345" s="16">
        <f t="shared" si="57"/>
        <v>0</v>
      </c>
      <c r="N345" s="16">
        <f t="shared" si="57"/>
        <v>29.867014589248996</v>
      </c>
      <c r="O345" s="16">
        <f t="shared" si="57"/>
        <v>23.416383271298283</v>
      </c>
      <c r="P345" s="16">
        <f t="shared" si="57"/>
        <v>25.536217443204016</v>
      </c>
      <c r="Q345" s="16">
        <f t="shared" si="57"/>
        <v>24.619133281560593</v>
      </c>
      <c r="R345" s="16">
        <f t="shared" si="54"/>
        <v>29.867014589248996</v>
      </c>
      <c r="S345" s="5">
        <f t="shared" si="51"/>
        <v>0</v>
      </c>
      <c r="T345" s="17">
        <f t="shared" si="55"/>
        <v>0</v>
      </c>
    </row>
    <row r="346" spans="1:20" x14ac:dyDescent="0.25">
      <c r="A346" s="24">
        <v>42505.208333333336</v>
      </c>
      <c r="B346" s="10">
        <v>288.10000000000002</v>
      </c>
      <c r="C346" s="9">
        <v>3831.73</v>
      </c>
      <c r="D346" s="10">
        <v>16.234000000000002</v>
      </c>
      <c r="E346" s="9">
        <v>215.91200000000001</v>
      </c>
      <c r="F346" s="10">
        <f t="shared" si="52"/>
        <v>271.86600000000004</v>
      </c>
      <c r="G346" s="9">
        <f t="shared" si="52"/>
        <v>3615.8180000000002</v>
      </c>
      <c r="H346" s="23">
        <v>0</v>
      </c>
      <c r="I346" s="23">
        <f t="shared" si="53"/>
        <v>271.86600000000004</v>
      </c>
      <c r="J346" s="16">
        <f t="shared" si="50"/>
        <v>13.300000735656536</v>
      </c>
      <c r="K346" s="87"/>
      <c r="L346" s="86"/>
      <c r="M346" s="16">
        <f t="shared" si="57"/>
        <v>0</v>
      </c>
      <c r="N346" s="16">
        <f t="shared" si="57"/>
        <v>29.867014589248996</v>
      </c>
      <c r="O346" s="16">
        <f t="shared" si="57"/>
        <v>23.416383271298283</v>
      </c>
      <c r="P346" s="16">
        <f t="shared" si="57"/>
        <v>25.536217443204016</v>
      </c>
      <c r="Q346" s="16">
        <f t="shared" si="57"/>
        <v>24.619133281560593</v>
      </c>
      <c r="R346" s="16">
        <f t="shared" si="54"/>
        <v>29.867014589248996</v>
      </c>
      <c r="S346" s="5">
        <f t="shared" si="51"/>
        <v>0</v>
      </c>
      <c r="T346" s="17">
        <f t="shared" si="55"/>
        <v>0</v>
      </c>
    </row>
    <row r="347" spans="1:20" x14ac:dyDescent="0.25">
      <c r="A347" s="24">
        <v>42505.25</v>
      </c>
      <c r="B347" s="10">
        <v>302</v>
      </c>
      <c r="C347" s="9">
        <v>4270.28</v>
      </c>
      <c r="D347" s="15">
        <v>24.27</v>
      </c>
      <c r="E347" s="15">
        <v>343.178</v>
      </c>
      <c r="F347" s="10">
        <f t="shared" si="52"/>
        <v>277.73</v>
      </c>
      <c r="G347" s="9">
        <f t="shared" si="52"/>
        <v>3927.1019999999999</v>
      </c>
      <c r="H347" s="23">
        <v>0</v>
      </c>
      <c r="I347" s="23">
        <f t="shared" si="53"/>
        <v>277.73</v>
      </c>
      <c r="J347" s="16">
        <f t="shared" si="50"/>
        <v>14.139999279876138</v>
      </c>
      <c r="K347" s="87"/>
      <c r="L347" s="86"/>
      <c r="M347" s="16">
        <f t="shared" si="57"/>
        <v>0</v>
      </c>
      <c r="N347" s="16">
        <f t="shared" si="57"/>
        <v>29.867014589248996</v>
      </c>
      <c r="O347" s="16">
        <f t="shared" si="57"/>
        <v>23.416383271298283</v>
      </c>
      <c r="P347" s="16">
        <f t="shared" si="57"/>
        <v>25.536217443204016</v>
      </c>
      <c r="Q347" s="16">
        <f t="shared" si="57"/>
        <v>24.619133281560593</v>
      </c>
      <c r="R347" s="16">
        <f t="shared" si="54"/>
        <v>29.867014589248996</v>
      </c>
      <c r="S347" s="5">
        <f t="shared" si="51"/>
        <v>0</v>
      </c>
      <c r="T347" s="17">
        <f t="shared" si="55"/>
        <v>0</v>
      </c>
    </row>
    <row r="348" spans="1:20" x14ac:dyDescent="0.25">
      <c r="A348" s="24">
        <v>42505.291666666664</v>
      </c>
      <c r="B348" s="10">
        <v>305</v>
      </c>
      <c r="C348" s="9">
        <v>4276.1000000000004</v>
      </c>
      <c r="D348" s="15">
        <v>19.894000000000002</v>
      </c>
      <c r="E348" s="15">
        <v>278.91399999999999</v>
      </c>
      <c r="F348" s="10">
        <f t="shared" si="52"/>
        <v>285.10599999999999</v>
      </c>
      <c r="G348" s="9">
        <f t="shared" si="52"/>
        <v>3997.1860000000006</v>
      </c>
      <c r="H348" s="23">
        <v>0</v>
      </c>
      <c r="I348" s="23">
        <f t="shared" si="53"/>
        <v>285.10599999999999</v>
      </c>
      <c r="J348" s="16">
        <f t="shared" si="50"/>
        <v>14.019999579103915</v>
      </c>
      <c r="K348" s="87"/>
      <c r="L348" s="86"/>
      <c r="M348" s="16">
        <f t="shared" si="57"/>
        <v>0</v>
      </c>
      <c r="N348" s="16">
        <f t="shared" si="57"/>
        <v>29.867014589248996</v>
      </c>
      <c r="O348" s="16">
        <f t="shared" si="57"/>
        <v>23.416383271298283</v>
      </c>
      <c r="P348" s="16">
        <f t="shared" si="57"/>
        <v>25.536217443204016</v>
      </c>
      <c r="Q348" s="16">
        <f t="shared" si="57"/>
        <v>24.619133281560593</v>
      </c>
      <c r="R348" s="16">
        <f t="shared" si="54"/>
        <v>29.867014589248996</v>
      </c>
      <c r="S348" s="5">
        <f t="shared" si="51"/>
        <v>0</v>
      </c>
      <c r="T348" s="17">
        <f t="shared" si="55"/>
        <v>0</v>
      </c>
    </row>
    <row r="349" spans="1:20" x14ac:dyDescent="0.25">
      <c r="A349" s="24">
        <v>42505.333333333336</v>
      </c>
      <c r="B349" s="10">
        <v>299.05</v>
      </c>
      <c r="C349" s="9">
        <v>4793.7714999999998</v>
      </c>
      <c r="D349" s="15">
        <v>1.593</v>
      </c>
      <c r="E349" s="15">
        <v>25.536000000000001</v>
      </c>
      <c r="F349" s="10">
        <f t="shared" si="52"/>
        <v>297.45699999999999</v>
      </c>
      <c r="G349" s="9">
        <f t="shared" si="52"/>
        <v>4768.2354999999998</v>
      </c>
      <c r="H349" s="23">
        <v>0</v>
      </c>
      <c r="I349" s="23">
        <f t="shared" si="53"/>
        <v>297.45699999999999</v>
      </c>
      <c r="J349" s="16">
        <f t="shared" si="50"/>
        <v>16.029999294015607</v>
      </c>
      <c r="K349" s="87"/>
      <c r="L349" s="86"/>
      <c r="M349" s="16">
        <f t="shared" si="57"/>
        <v>0</v>
      </c>
      <c r="N349" s="16">
        <f t="shared" si="57"/>
        <v>29.867014589248996</v>
      </c>
      <c r="O349" s="16">
        <f t="shared" si="57"/>
        <v>23.416383271298283</v>
      </c>
      <c r="P349" s="16">
        <f t="shared" si="57"/>
        <v>25.536217443204016</v>
      </c>
      <c r="Q349" s="16">
        <f t="shared" si="57"/>
        <v>24.619133281560593</v>
      </c>
      <c r="R349" s="16">
        <f t="shared" si="54"/>
        <v>29.867014589248996</v>
      </c>
      <c r="S349" s="5">
        <f t="shared" si="51"/>
        <v>0</v>
      </c>
      <c r="T349" s="17">
        <f t="shared" si="55"/>
        <v>0</v>
      </c>
    </row>
    <row r="350" spans="1:20" x14ac:dyDescent="0.25">
      <c r="A350" s="24">
        <v>42505.375</v>
      </c>
      <c r="B350" s="10">
        <v>221.4</v>
      </c>
      <c r="C350" s="9">
        <v>4297.3739999999998</v>
      </c>
      <c r="D350" s="15">
        <v>0.40400000000000003</v>
      </c>
      <c r="E350" s="15">
        <v>7.8420000000000005</v>
      </c>
      <c r="F350" s="10">
        <f t="shared" si="52"/>
        <v>220.99600000000001</v>
      </c>
      <c r="G350" s="9">
        <f t="shared" si="52"/>
        <v>4289.5320000000002</v>
      </c>
      <c r="H350" s="23">
        <v>0</v>
      </c>
      <c r="I350" s="23">
        <f t="shared" si="53"/>
        <v>220.99600000000001</v>
      </c>
      <c r="J350" s="16">
        <f t="shared" si="50"/>
        <v>19.409998371011241</v>
      </c>
      <c r="K350" s="87"/>
      <c r="L350" s="86"/>
      <c r="M350" s="16">
        <f t="shared" si="57"/>
        <v>0</v>
      </c>
      <c r="N350" s="16">
        <f t="shared" si="57"/>
        <v>29.867014589248996</v>
      </c>
      <c r="O350" s="16">
        <f t="shared" si="57"/>
        <v>23.416383271298283</v>
      </c>
      <c r="P350" s="16">
        <f t="shared" si="57"/>
        <v>25.536217443204016</v>
      </c>
      <c r="Q350" s="16">
        <f t="shared" si="57"/>
        <v>24.619133281560593</v>
      </c>
      <c r="R350" s="16">
        <f t="shared" si="54"/>
        <v>29.867014589248996</v>
      </c>
      <c r="S350" s="5">
        <f t="shared" si="51"/>
        <v>0</v>
      </c>
      <c r="T350" s="17">
        <f t="shared" si="55"/>
        <v>0</v>
      </c>
    </row>
    <row r="351" spans="1:20" x14ac:dyDescent="0.25">
      <c r="A351" s="24">
        <v>42505.416666666664</v>
      </c>
      <c r="B351" s="10">
        <v>219.3</v>
      </c>
      <c r="C351" s="9">
        <v>4517.58</v>
      </c>
      <c r="D351" s="15">
        <v>14.727</v>
      </c>
      <c r="E351" s="15">
        <v>303.37600000000003</v>
      </c>
      <c r="F351" s="10">
        <f t="shared" si="52"/>
        <v>204.57300000000001</v>
      </c>
      <c r="G351" s="9">
        <f t="shared" si="52"/>
        <v>4214.2039999999997</v>
      </c>
      <c r="H351" s="23">
        <v>0</v>
      </c>
      <c r="I351" s="23">
        <f t="shared" si="53"/>
        <v>204.57300000000001</v>
      </c>
      <c r="J351" s="16">
        <f t="shared" si="50"/>
        <v>20.600000977646118</v>
      </c>
      <c r="K351" s="87"/>
      <c r="L351" s="86"/>
      <c r="M351" s="16">
        <f t="shared" si="57"/>
        <v>0</v>
      </c>
      <c r="N351" s="16">
        <f t="shared" si="57"/>
        <v>29.867014589248996</v>
      </c>
      <c r="O351" s="16">
        <f t="shared" si="57"/>
        <v>23.416383271298283</v>
      </c>
      <c r="P351" s="16">
        <f t="shared" si="57"/>
        <v>25.536217443204016</v>
      </c>
      <c r="Q351" s="16">
        <f t="shared" si="57"/>
        <v>24.619133281560593</v>
      </c>
      <c r="R351" s="16">
        <f t="shared" si="54"/>
        <v>29.867014589248996</v>
      </c>
      <c r="S351" s="5">
        <f t="shared" si="51"/>
        <v>0</v>
      </c>
      <c r="T351" s="17">
        <f t="shared" si="55"/>
        <v>0</v>
      </c>
    </row>
    <row r="352" spans="1:20" x14ac:dyDescent="0.25">
      <c r="A352" s="24">
        <v>42505.458333333336</v>
      </c>
      <c r="B352" s="10">
        <v>194.1</v>
      </c>
      <c r="C352" s="9">
        <v>4012.047</v>
      </c>
      <c r="D352" s="15">
        <v>3.153</v>
      </c>
      <c r="E352" s="15">
        <v>65.173000000000002</v>
      </c>
      <c r="F352" s="10">
        <f t="shared" si="52"/>
        <v>190.947</v>
      </c>
      <c r="G352" s="9">
        <f t="shared" si="52"/>
        <v>3946.8739999999998</v>
      </c>
      <c r="H352" s="23">
        <v>0</v>
      </c>
      <c r="I352" s="23">
        <f t="shared" si="53"/>
        <v>190.947</v>
      </c>
      <c r="J352" s="16">
        <f t="shared" si="50"/>
        <v>20.669997433842898</v>
      </c>
      <c r="K352" s="87"/>
      <c r="L352" s="86"/>
      <c r="M352" s="16">
        <f t="shared" si="57"/>
        <v>0</v>
      </c>
      <c r="N352" s="16">
        <f t="shared" si="57"/>
        <v>29.867014589248996</v>
      </c>
      <c r="O352" s="16">
        <f t="shared" si="57"/>
        <v>23.416383271298283</v>
      </c>
      <c r="P352" s="16">
        <f t="shared" si="57"/>
        <v>25.536217443204016</v>
      </c>
      <c r="Q352" s="16">
        <f t="shared" si="57"/>
        <v>24.619133281560593</v>
      </c>
      <c r="R352" s="16">
        <f t="shared" si="54"/>
        <v>29.867014589248996</v>
      </c>
      <c r="S352" s="5">
        <f t="shared" si="51"/>
        <v>0</v>
      </c>
      <c r="T352" s="17">
        <f t="shared" si="55"/>
        <v>0</v>
      </c>
    </row>
    <row r="353" spans="1:20" x14ac:dyDescent="0.25">
      <c r="A353" s="24">
        <v>42505.5</v>
      </c>
      <c r="B353" s="10">
        <v>175.52699999999999</v>
      </c>
      <c r="C353" s="9">
        <v>3643.8600059999999</v>
      </c>
      <c r="D353" s="15">
        <v>0</v>
      </c>
      <c r="E353" s="15">
        <v>0</v>
      </c>
      <c r="F353" s="10">
        <f t="shared" si="52"/>
        <v>175.52699999999999</v>
      </c>
      <c r="G353" s="9">
        <f t="shared" si="52"/>
        <v>3643.8600059999999</v>
      </c>
      <c r="H353" s="23">
        <v>0</v>
      </c>
      <c r="I353" s="23">
        <f t="shared" si="53"/>
        <v>175.52699999999999</v>
      </c>
      <c r="J353" s="16">
        <f t="shared" si="50"/>
        <v>20.759541301338256</v>
      </c>
      <c r="K353" s="87"/>
      <c r="L353" s="86"/>
      <c r="M353" s="16">
        <f t="shared" si="57"/>
        <v>0</v>
      </c>
      <c r="N353" s="16">
        <f t="shared" si="57"/>
        <v>29.867014589248996</v>
      </c>
      <c r="O353" s="16">
        <f t="shared" si="57"/>
        <v>23.416383271298283</v>
      </c>
      <c r="P353" s="16">
        <f t="shared" si="57"/>
        <v>25.536217443204016</v>
      </c>
      <c r="Q353" s="16">
        <f t="shared" si="57"/>
        <v>24.619133281560593</v>
      </c>
      <c r="R353" s="16">
        <f t="shared" si="54"/>
        <v>29.867014589248996</v>
      </c>
      <c r="S353" s="5">
        <f t="shared" si="51"/>
        <v>0</v>
      </c>
      <c r="T353" s="17">
        <f t="shared" si="55"/>
        <v>0</v>
      </c>
    </row>
    <row r="354" spans="1:20" x14ac:dyDescent="0.25">
      <c r="A354" s="24">
        <v>42505.541666666664</v>
      </c>
      <c r="B354" s="10">
        <v>179.60499999999999</v>
      </c>
      <c r="C354" s="9">
        <v>3715.3717500000002</v>
      </c>
      <c r="D354" s="15">
        <v>0</v>
      </c>
      <c r="E354" s="15">
        <v>0</v>
      </c>
      <c r="F354" s="10">
        <f t="shared" si="52"/>
        <v>179.60499999999999</v>
      </c>
      <c r="G354" s="9">
        <f t="shared" si="52"/>
        <v>3715.3717500000002</v>
      </c>
      <c r="H354" s="23">
        <v>0</v>
      </c>
      <c r="I354" s="23">
        <f t="shared" si="53"/>
        <v>179.60499999999999</v>
      </c>
      <c r="J354" s="16">
        <f t="shared" si="50"/>
        <v>20.686349210768078</v>
      </c>
      <c r="K354" s="87"/>
      <c r="L354" s="86"/>
      <c r="M354" s="16">
        <f t="shared" si="57"/>
        <v>0</v>
      </c>
      <c r="N354" s="16">
        <f t="shared" si="57"/>
        <v>29.867014589248996</v>
      </c>
      <c r="O354" s="16">
        <f t="shared" si="57"/>
        <v>23.416383271298283</v>
      </c>
      <c r="P354" s="16">
        <f t="shared" si="57"/>
        <v>25.536217443204016</v>
      </c>
      <c r="Q354" s="16">
        <f t="shared" si="57"/>
        <v>24.619133281560593</v>
      </c>
      <c r="R354" s="16">
        <f t="shared" si="54"/>
        <v>29.867014589248996</v>
      </c>
      <c r="S354" s="5">
        <f t="shared" si="51"/>
        <v>0</v>
      </c>
      <c r="T354" s="17">
        <f t="shared" si="55"/>
        <v>0</v>
      </c>
    </row>
    <row r="355" spans="1:20" x14ac:dyDescent="0.25">
      <c r="A355" s="24">
        <v>42505.583333333336</v>
      </c>
      <c r="B355" s="10">
        <v>172.732</v>
      </c>
      <c r="C355" s="9">
        <v>3483.1023599999999</v>
      </c>
      <c r="D355" s="15">
        <v>0</v>
      </c>
      <c r="E355" s="15">
        <v>0</v>
      </c>
      <c r="F355" s="10">
        <f t="shared" si="52"/>
        <v>172.732</v>
      </c>
      <c r="G355" s="9">
        <f t="shared" si="52"/>
        <v>3483.1023599999999</v>
      </c>
      <c r="H355" s="23">
        <v>0</v>
      </c>
      <c r="I355" s="23">
        <f t="shared" si="53"/>
        <v>172.732</v>
      </c>
      <c r="J355" s="16">
        <f t="shared" si="50"/>
        <v>20.164777574508488</v>
      </c>
      <c r="K355" s="87"/>
      <c r="L355" s="86"/>
      <c r="M355" s="16">
        <f t="shared" si="57"/>
        <v>0</v>
      </c>
      <c r="N355" s="16">
        <f t="shared" si="57"/>
        <v>29.867014589248996</v>
      </c>
      <c r="O355" s="16">
        <f t="shared" si="57"/>
        <v>23.416383271298283</v>
      </c>
      <c r="P355" s="16">
        <f t="shared" si="57"/>
        <v>25.536217443204016</v>
      </c>
      <c r="Q355" s="16">
        <f t="shared" si="57"/>
        <v>24.619133281560593</v>
      </c>
      <c r="R355" s="16">
        <f t="shared" si="54"/>
        <v>29.867014589248996</v>
      </c>
      <c r="S355" s="5">
        <f t="shared" si="51"/>
        <v>0</v>
      </c>
      <c r="T355" s="17">
        <f t="shared" si="55"/>
        <v>0</v>
      </c>
    </row>
    <row r="356" spans="1:20" x14ac:dyDescent="0.25">
      <c r="A356" s="24">
        <v>42505.625</v>
      </c>
      <c r="B356" s="10">
        <v>164.51</v>
      </c>
      <c r="C356" s="9">
        <v>3150.3754999999996</v>
      </c>
      <c r="D356" s="15">
        <v>0</v>
      </c>
      <c r="E356" s="15">
        <v>0</v>
      </c>
      <c r="F356" s="10">
        <f t="shared" si="52"/>
        <v>164.51</v>
      </c>
      <c r="G356" s="9">
        <f t="shared" si="52"/>
        <v>3150.3754999999996</v>
      </c>
      <c r="H356" s="23">
        <v>0</v>
      </c>
      <c r="I356" s="23">
        <f t="shared" si="53"/>
        <v>164.51</v>
      </c>
      <c r="J356" s="16">
        <f t="shared" si="50"/>
        <v>19.150054707920489</v>
      </c>
      <c r="K356" s="87"/>
      <c r="L356" s="86"/>
      <c r="M356" s="16">
        <f t="shared" si="57"/>
        <v>0</v>
      </c>
      <c r="N356" s="16">
        <f t="shared" si="57"/>
        <v>29.867014589248996</v>
      </c>
      <c r="O356" s="16">
        <f t="shared" si="57"/>
        <v>23.416383271298283</v>
      </c>
      <c r="P356" s="16">
        <f t="shared" si="57"/>
        <v>25.536217443204016</v>
      </c>
      <c r="Q356" s="16">
        <f t="shared" si="57"/>
        <v>24.619133281560593</v>
      </c>
      <c r="R356" s="16">
        <f t="shared" si="54"/>
        <v>29.867014589248996</v>
      </c>
      <c r="S356" s="5">
        <f t="shared" si="51"/>
        <v>0</v>
      </c>
      <c r="T356" s="17">
        <f t="shared" si="55"/>
        <v>0</v>
      </c>
    </row>
    <row r="357" spans="1:20" x14ac:dyDescent="0.25">
      <c r="A357" s="24">
        <v>42505.666666666664</v>
      </c>
      <c r="B357" s="10">
        <v>170.54900000000001</v>
      </c>
      <c r="C357" s="9">
        <v>3254.15778</v>
      </c>
      <c r="D357" s="15">
        <v>0</v>
      </c>
      <c r="E357" s="15">
        <v>0</v>
      </c>
      <c r="F357" s="10">
        <f t="shared" si="52"/>
        <v>170.54900000000001</v>
      </c>
      <c r="G357" s="9">
        <f t="shared" si="52"/>
        <v>3254.15778</v>
      </c>
      <c r="H357" s="23">
        <v>0</v>
      </c>
      <c r="I357" s="23">
        <f t="shared" si="53"/>
        <v>170.54900000000001</v>
      </c>
      <c r="J357" s="16">
        <f t="shared" si="50"/>
        <v>19.080485842778319</v>
      </c>
      <c r="K357" s="87"/>
      <c r="L357" s="86"/>
      <c r="M357" s="16">
        <f t="shared" si="57"/>
        <v>0</v>
      </c>
      <c r="N357" s="16">
        <f t="shared" si="57"/>
        <v>29.867014589248996</v>
      </c>
      <c r="O357" s="16">
        <f t="shared" si="57"/>
        <v>23.416383271298283</v>
      </c>
      <c r="P357" s="16">
        <f t="shared" si="57"/>
        <v>25.536217443204016</v>
      </c>
      <c r="Q357" s="16">
        <f t="shared" si="57"/>
        <v>24.619133281560593</v>
      </c>
      <c r="R357" s="16">
        <f t="shared" si="54"/>
        <v>29.867014589248996</v>
      </c>
      <c r="S357" s="5">
        <f t="shared" si="51"/>
        <v>0</v>
      </c>
      <c r="T357" s="17">
        <f t="shared" si="55"/>
        <v>0</v>
      </c>
    </row>
    <row r="358" spans="1:20" x14ac:dyDescent="0.25">
      <c r="A358" s="24">
        <v>42505.708333333336</v>
      </c>
      <c r="B358" s="10">
        <v>166.423</v>
      </c>
      <c r="C358" s="9">
        <v>3336.5019200000002</v>
      </c>
      <c r="D358" s="15">
        <v>0</v>
      </c>
      <c r="E358" s="15">
        <v>0</v>
      </c>
      <c r="F358" s="10">
        <f t="shared" si="52"/>
        <v>166.423</v>
      </c>
      <c r="G358" s="9">
        <f t="shared" si="52"/>
        <v>3336.5019200000002</v>
      </c>
      <c r="H358" s="23">
        <v>0</v>
      </c>
      <c r="I358" s="23">
        <f t="shared" si="53"/>
        <v>166.423</v>
      </c>
      <c r="J358" s="16">
        <f t="shared" si="50"/>
        <v>20.048322167008166</v>
      </c>
      <c r="K358" s="87"/>
      <c r="L358" s="86"/>
      <c r="M358" s="16">
        <f t="shared" si="57"/>
        <v>0</v>
      </c>
      <c r="N358" s="16">
        <f t="shared" si="57"/>
        <v>29.867014589248996</v>
      </c>
      <c r="O358" s="16">
        <f t="shared" si="57"/>
        <v>23.416383271298283</v>
      </c>
      <c r="P358" s="16">
        <f t="shared" si="57"/>
        <v>25.536217443204016</v>
      </c>
      <c r="Q358" s="16">
        <f t="shared" si="57"/>
        <v>24.619133281560593</v>
      </c>
      <c r="R358" s="16">
        <f t="shared" si="54"/>
        <v>29.867014589248996</v>
      </c>
      <c r="S358" s="5">
        <f t="shared" si="51"/>
        <v>0</v>
      </c>
      <c r="T358" s="17">
        <f t="shared" si="55"/>
        <v>0</v>
      </c>
    </row>
    <row r="359" spans="1:20" x14ac:dyDescent="0.25">
      <c r="A359" s="24">
        <v>42505.75</v>
      </c>
      <c r="B359" s="10">
        <v>162.33700000000002</v>
      </c>
      <c r="C359" s="9">
        <v>3426.5325800000001</v>
      </c>
      <c r="D359" s="10">
        <v>0</v>
      </c>
      <c r="E359" s="9">
        <v>0</v>
      </c>
      <c r="F359" s="10">
        <f t="shared" si="52"/>
        <v>162.33700000000002</v>
      </c>
      <c r="G359" s="9">
        <f t="shared" si="52"/>
        <v>3426.5325800000001</v>
      </c>
      <c r="H359" s="23">
        <v>0</v>
      </c>
      <c r="I359" s="23">
        <f t="shared" si="53"/>
        <v>162.33700000000002</v>
      </c>
      <c r="J359" s="16">
        <f t="shared" si="50"/>
        <v>21.107526811509388</v>
      </c>
      <c r="K359" s="87"/>
      <c r="L359" s="86"/>
      <c r="M359" s="16">
        <f t="shared" si="57"/>
        <v>0</v>
      </c>
      <c r="N359" s="16">
        <f t="shared" si="57"/>
        <v>29.867014589248996</v>
      </c>
      <c r="O359" s="16">
        <f t="shared" si="57"/>
        <v>23.416383271298283</v>
      </c>
      <c r="P359" s="16">
        <f t="shared" si="57"/>
        <v>25.536217443204016</v>
      </c>
      <c r="Q359" s="16">
        <f t="shared" si="57"/>
        <v>24.619133281560593</v>
      </c>
      <c r="R359" s="16">
        <f t="shared" si="54"/>
        <v>29.867014589248996</v>
      </c>
      <c r="S359" s="5">
        <f t="shared" si="51"/>
        <v>0</v>
      </c>
      <c r="T359" s="17">
        <f t="shared" si="55"/>
        <v>0</v>
      </c>
    </row>
    <row r="360" spans="1:20" x14ac:dyDescent="0.25">
      <c r="A360" s="24">
        <v>42505.791666666664</v>
      </c>
      <c r="B360" s="10">
        <v>156.61399999999998</v>
      </c>
      <c r="C360" s="9">
        <v>3434.3988799999997</v>
      </c>
      <c r="D360" s="10">
        <v>0</v>
      </c>
      <c r="E360" s="9">
        <v>0</v>
      </c>
      <c r="F360" s="10">
        <f t="shared" si="52"/>
        <v>156.61399999999998</v>
      </c>
      <c r="G360" s="9">
        <f t="shared" si="52"/>
        <v>3434.3988799999997</v>
      </c>
      <c r="H360" s="23">
        <v>0</v>
      </c>
      <c r="I360" s="23">
        <f t="shared" si="53"/>
        <v>156.61399999999998</v>
      </c>
      <c r="J360" s="16">
        <f t="shared" si="50"/>
        <v>21.929066877801475</v>
      </c>
      <c r="K360" s="87"/>
      <c r="L360" s="86"/>
      <c r="M360" s="16">
        <f t="shared" ref="M360:Q375" si="58">M359</f>
        <v>0</v>
      </c>
      <c r="N360" s="16">
        <f t="shared" si="58"/>
        <v>29.867014589248996</v>
      </c>
      <c r="O360" s="16">
        <f t="shared" si="58"/>
        <v>23.416383271298283</v>
      </c>
      <c r="P360" s="16">
        <f t="shared" si="58"/>
        <v>25.536217443204016</v>
      </c>
      <c r="Q360" s="16">
        <f t="shared" si="58"/>
        <v>24.619133281560593</v>
      </c>
      <c r="R360" s="16">
        <f t="shared" si="54"/>
        <v>29.867014589248996</v>
      </c>
      <c r="S360" s="5">
        <f t="shared" si="51"/>
        <v>0</v>
      </c>
      <c r="T360" s="17">
        <f t="shared" si="55"/>
        <v>0</v>
      </c>
    </row>
    <row r="361" spans="1:20" x14ac:dyDescent="0.25">
      <c r="A361" s="24">
        <v>42505.833333333336</v>
      </c>
      <c r="B361" s="10">
        <v>164.10900000000001</v>
      </c>
      <c r="C361" s="9">
        <v>3639.36438</v>
      </c>
      <c r="D361" s="10">
        <v>0</v>
      </c>
      <c r="E361" s="9">
        <v>0</v>
      </c>
      <c r="F361" s="10">
        <f t="shared" si="52"/>
        <v>164.10900000000001</v>
      </c>
      <c r="G361" s="9">
        <f t="shared" si="52"/>
        <v>3639.36438</v>
      </c>
      <c r="H361" s="23">
        <v>0</v>
      </c>
      <c r="I361" s="23">
        <f t="shared" si="53"/>
        <v>164.10900000000001</v>
      </c>
      <c r="J361" s="16">
        <f t="shared" si="50"/>
        <v>22.176506955742827</v>
      </c>
      <c r="K361" s="87"/>
      <c r="L361" s="86"/>
      <c r="M361" s="16">
        <f t="shared" si="58"/>
        <v>0</v>
      </c>
      <c r="N361" s="16">
        <f t="shared" si="58"/>
        <v>29.867014589248996</v>
      </c>
      <c r="O361" s="16">
        <f t="shared" si="58"/>
        <v>23.416383271298283</v>
      </c>
      <c r="P361" s="16">
        <f t="shared" si="58"/>
        <v>25.536217443204016</v>
      </c>
      <c r="Q361" s="16">
        <f t="shared" si="58"/>
        <v>24.619133281560593</v>
      </c>
      <c r="R361" s="16">
        <f t="shared" si="54"/>
        <v>29.867014589248996</v>
      </c>
      <c r="S361" s="5">
        <f t="shared" si="51"/>
        <v>0</v>
      </c>
      <c r="T361" s="17">
        <f t="shared" si="55"/>
        <v>0</v>
      </c>
    </row>
    <row r="362" spans="1:20" x14ac:dyDescent="0.25">
      <c r="A362" s="24">
        <v>42505.875</v>
      </c>
      <c r="B362" s="10">
        <v>164.97399999999999</v>
      </c>
      <c r="C362" s="9">
        <v>4293.0925699999998</v>
      </c>
      <c r="D362" s="10">
        <v>0</v>
      </c>
      <c r="E362" s="9">
        <v>0</v>
      </c>
      <c r="F362" s="10">
        <f t="shared" si="52"/>
        <v>164.97399999999999</v>
      </c>
      <c r="G362" s="9">
        <f t="shared" si="52"/>
        <v>4293.0925699999998</v>
      </c>
      <c r="H362" s="23">
        <v>0</v>
      </c>
      <c r="I362" s="23">
        <f t="shared" si="53"/>
        <v>164.97399999999999</v>
      </c>
      <c r="J362" s="16">
        <f t="shared" si="50"/>
        <v>26.022843417750675</v>
      </c>
      <c r="K362" s="87"/>
      <c r="L362" s="86"/>
      <c r="M362" s="16">
        <f t="shared" si="58"/>
        <v>0</v>
      </c>
      <c r="N362" s="16">
        <f t="shared" si="58"/>
        <v>29.867014589248996</v>
      </c>
      <c r="O362" s="16">
        <f t="shared" si="58"/>
        <v>23.416383271298283</v>
      </c>
      <c r="P362" s="16">
        <f t="shared" si="58"/>
        <v>25.536217443204016</v>
      </c>
      <c r="Q362" s="16">
        <f t="shared" si="58"/>
        <v>24.619133281560593</v>
      </c>
      <c r="R362" s="16">
        <f t="shared" si="54"/>
        <v>29.867014589248996</v>
      </c>
      <c r="S362" s="5">
        <f t="shared" si="51"/>
        <v>0</v>
      </c>
      <c r="T362" s="17">
        <f t="shared" si="55"/>
        <v>0</v>
      </c>
    </row>
    <row r="363" spans="1:20" x14ac:dyDescent="0.25">
      <c r="A363" s="24">
        <v>42505.916666666664</v>
      </c>
      <c r="B363" s="10">
        <v>166.77500000000001</v>
      </c>
      <c r="C363" s="9">
        <v>3887.5429999999997</v>
      </c>
      <c r="D363" s="10">
        <v>0</v>
      </c>
      <c r="E363" s="9">
        <v>0</v>
      </c>
      <c r="F363" s="10">
        <f t="shared" si="52"/>
        <v>166.77500000000001</v>
      </c>
      <c r="G363" s="9">
        <f t="shared" si="52"/>
        <v>3887.5429999999997</v>
      </c>
      <c r="H363" s="23">
        <v>0</v>
      </c>
      <c r="I363" s="23">
        <f t="shared" si="53"/>
        <v>166.77500000000001</v>
      </c>
      <c r="J363" s="16">
        <f t="shared" si="50"/>
        <v>23.310106430819964</v>
      </c>
      <c r="K363" s="87"/>
      <c r="L363" s="86"/>
      <c r="M363" s="16">
        <f t="shared" si="58"/>
        <v>0</v>
      </c>
      <c r="N363" s="16">
        <f t="shared" si="58"/>
        <v>29.867014589248996</v>
      </c>
      <c r="O363" s="16">
        <f t="shared" si="58"/>
        <v>23.416383271298283</v>
      </c>
      <c r="P363" s="16">
        <f t="shared" si="58"/>
        <v>25.536217443204016</v>
      </c>
      <c r="Q363" s="16">
        <f t="shared" si="58"/>
        <v>24.619133281560593</v>
      </c>
      <c r="R363" s="16">
        <f t="shared" si="54"/>
        <v>29.867014589248996</v>
      </c>
      <c r="S363" s="5">
        <f t="shared" si="51"/>
        <v>0</v>
      </c>
      <c r="T363" s="17">
        <f t="shared" si="55"/>
        <v>0</v>
      </c>
    </row>
    <row r="364" spans="1:20" x14ac:dyDescent="0.25">
      <c r="A364" s="24">
        <v>42505.958333333336</v>
      </c>
      <c r="B364" s="10">
        <v>182.92699999999999</v>
      </c>
      <c r="C364" s="9">
        <v>4056.8214199999998</v>
      </c>
      <c r="D364" s="10">
        <v>0</v>
      </c>
      <c r="E364" s="9">
        <v>0</v>
      </c>
      <c r="F364" s="10">
        <f t="shared" si="52"/>
        <v>182.92699999999999</v>
      </c>
      <c r="G364" s="9">
        <f t="shared" si="52"/>
        <v>4056.8214199999998</v>
      </c>
      <c r="H364" s="23">
        <v>0</v>
      </c>
      <c r="I364" s="23">
        <f t="shared" si="53"/>
        <v>182.92699999999999</v>
      </c>
      <c r="J364" s="16">
        <f t="shared" si="50"/>
        <v>22.17726973054825</v>
      </c>
      <c r="K364" s="87"/>
      <c r="L364" s="86"/>
      <c r="M364" s="16">
        <f t="shared" si="58"/>
        <v>0</v>
      </c>
      <c r="N364" s="16">
        <f t="shared" si="58"/>
        <v>29.867014589248996</v>
      </c>
      <c r="O364" s="16">
        <f t="shared" si="58"/>
        <v>23.416383271298283</v>
      </c>
      <c r="P364" s="16">
        <f t="shared" si="58"/>
        <v>25.536217443204016</v>
      </c>
      <c r="Q364" s="16">
        <f t="shared" si="58"/>
        <v>24.619133281560593</v>
      </c>
      <c r="R364" s="16">
        <f t="shared" si="54"/>
        <v>29.867014589248996</v>
      </c>
      <c r="S364" s="5">
        <f t="shared" si="51"/>
        <v>0</v>
      </c>
      <c r="T364" s="17">
        <f t="shared" si="55"/>
        <v>0</v>
      </c>
    </row>
    <row r="365" spans="1:20" x14ac:dyDescent="0.25">
      <c r="A365" s="24">
        <v>42506</v>
      </c>
      <c r="B365" s="10">
        <v>183.92200000000003</v>
      </c>
      <c r="C365" s="9">
        <v>3327.9657999999999</v>
      </c>
      <c r="D365" s="10">
        <v>0</v>
      </c>
      <c r="E365" s="9">
        <v>0</v>
      </c>
      <c r="F365" s="10">
        <f t="shared" si="52"/>
        <v>183.92200000000003</v>
      </c>
      <c r="G365" s="9">
        <f t="shared" si="52"/>
        <v>3327.9657999999999</v>
      </c>
      <c r="H365" s="23">
        <v>0</v>
      </c>
      <c r="I365" s="23">
        <f t="shared" si="53"/>
        <v>183.92200000000003</v>
      </c>
      <c r="J365" s="16">
        <f t="shared" si="50"/>
        <v>18.094441121779884</v>
      </c>
      <c r="K365" s="87"/>
      <c r="L365" s="86"/>
      <c r="M365" s="16">
        <f t="shared" si="58"/>
        <v>0</v>
      </c>
      <c r="N365" s="16">
        <f t="shared" si="58"/>
        <v>29.867014589248996</v>
      </c>
      <c r="O365" s="16">
        <f t="shared" si="58"/>
        <v>23.416383271298283</v>
      </c>
      <c r="P365" s="16">
        <f t="shared" si="58"/>
        <v>25.536217443204016</v>
      </c>
      <c r="Q365" s="16">
        <f t="shared" si="58"/>
        <v>24.619133281560593</v>
      </c>
      <c r="R365" s="16">
        <f t="shared" si="54"/>
        <v>29.867014589248996</v>
      </c>
      <c r="S365" s="5">
        <f t="shared" si="51"/>
        <v>0</v>
      </c>
      <c r="T365" s="17">
        <f t="shared" si="55"/>
        <v>0</v>
      </c>
    </row>
    <row r="366" spans="1:20" x14ac:dyDescent="0.25">
      <c r="A366" s="24">
        <v>42506.041666666664</v>
      </c>
      <c r="B366" s="10">
        <v>172.5</v>
      </c>
      <c r="C366" s="9">
        <v>3125.7</v>
      </c>
      <c r="D366" s="10">
        <v>13.596</v>
      </c>
      <c r="E366" s="9">
        <v>246.36</v>
      </c>
      <c r="F366" s="10">
        <f t="shared" si="52"/>
        <v>158.904</v>
      </c>
      <c r="G366" s="9">
        <f t="shared" si="52"/>
        <v>2879.3399999999997</v>
      </c>
      <c r="H366" s="23">
        <v>0</v>
      </c>
      <c r="I366" s="23">
        <f t="shared" si="53"/>
        <v>158.904</v>
      </c>
      <c r="J366" s="16">
        <f t="shared" si="50"/>
        <v>18.119996979308262</v>
      </c>
      <c r="K366" s="87"/>
      <c r="L366" s="86"/>
      <c r="M366" s="16">
        <f t="shared" si="58"/>
        <v>0</v>
      </c>
      <c r="N366" s="16">
        <f t="shared" si="58"/>
        <v>29.867014589248996</v>
      </c>
      <c r="O366" s="16">
        <f t="shared" si="58"/>
        <v>23.416383271298283</v>
      </c>
      <c r="P366" s="16">
        <f t="shared" si="58"/>
        <v>25.536217443204016</v>
      </c>
      <c r="Q366" s="16">
        <f t="shared" si="58"/>
        <v>24.619133281560593</v>
      </c>
      <c r="R366" s="16">
        <f t="shared" si="54"/>
        <v>29.867014589248996</v>
      </c>
      <c r="S366" s="5">
        <f t="shared" si="51"/>
        <v>0</v>
      </c>
      <c r="T366" s="17">
        <f t="shared" si="55"/>
        <v>0</v>
      </c>
    </row>
    <row r="367" spans="1:20" x14ac:dyDescent="0.25">
      <c r="A367" s="24">
        <v>42506.083333333336</v>
      </c>
      <c r="B367" s="10">
        <v>164</v>
      </c>
      <c r="C367" s="9">
        <v>2974.96</v>
      </c>
      <c r="D367" s="10">
        <v>28.638000000000002</v>
      </c>
      <c r="E367" s="9">
        <v>519.49300000000005</v>
      </c>
      <c r="F367" s="10">
        <f t="shared" si="52"/>
        <v>135.36199999999999</v>
      </c>
      <c r="G367" s="9">
        <f t="shared" si="52"/>
        <v>2455.4670000000001</v>
      </c>
      <c r="H367" s="23">
        <v>0</v>
      </c>
      <c r="I367" s="23">
        <f t="shared" si="53"/>
        <v>135.36199999999999</v>
      </c>
      <c r="J367" s="16">
        <f t="shared" si="50"/>
        <v>18.140002364031265</v>
      </c>
      <c r="K367" s="87"/>
      <c r="L367" s="86"/>
      <c r="M367" s="16">
        <f t="shared" si="58"/>
        <v>0</v>
      </c>
      <c r="N367" s="16">
        <f t="shared" si="58"/>
        <v>29.867014589248996</v>
      </c>
      <c r="O367" s="16">
        <f t="shared" si="58"/>
        <v>23.416383271298283</v>
      </c>
      <c r="P367" s="16">
        <f t="shared" si="58"/>
        <v>25.536217443204016</v>
      </c>
      <c r="Q367" s="16">
        <f t="shared" si="58"/>
        <v>24.619133281560593</v>
      </c>
      <c r="R367" s="16">
        <f t="shared" si="54"/>
        <v>29.867014589248996</v>
      </c>
      <c r="S367" s="5">
        <f t="shared" si="51"/>
        <v>0</v>
      </c>
      <c r="T367" s="17">
        <f t="shared" si="55"/>
        <v>0</v>
      </c>
    </row>
    <row r="368" spans="1:20" x14ac:dyDescent="0.25">
      <c r="A368" s="24">
        <v>42506.125</v>
      </c>
      <c r="B368" s="10">
        <v>169</v>
      </c>
      <c r="C368" s="9">
        <v>2800.33</v>
      </c>
      <c r="D368" s="10">
        <v>39.484000000000002</v>
      </c>
      <c r="E368" s="9">
        <v>654.25</v>
      </c>
      <c r="F368" s="10">
        <f t="shared" si="52"/>
        <v>129.51599999999999</v>
      </c>
      <c r="G368" s="9">
        <f t="shared" si="52"/>
        <v>2146.08</v>
      </c>
      <c r="H368" s="23">
        <v>0</v>
      </c>
      <c r="I368" s="23">
        <f t="shared" si="53"/>
        <v>129.51599999999999</v>
      </c>
      <c r="J368" s="16">
        <f t="shared" si="50"/>
        <v>16.569999073473547</v>
      </c>
      <c r="K368" s="87"/>
      <c r="L368" s="86"/>
      <c r="M368" s="16">
        <f t="shared" si="58"/>
        <v>0</v>
      </c>
      <c r="N368" s="16">
        <f t="shared" si="58"/>
        <v>29.867014589248996</v>
      </c>
      <c r="O368" s="16">
        <f t="shared" si="58"/>
        <v>23.416383271298283</v>
      </c>
      <c r="P368" s="16">
        <f t="shared" si="58"/>
        <v>25.536217443204016</v>
      </c>
      <c r="Q368" s="16">
        <f t="shared" si="58"/>
        <v>24.619133281560593</v>
      </c>
      <c r="R368" s="16">
        <f t="shared" si="54"/>
        <v>29.867014589248996</v>
      </c>
      <c r="S368" s="5">
        <f t="shared" si="51"/>
        <v>0</v>
      </c>
      <c r="T368" s="17">
        <f t="shared" si="55"/>
        <v>0</v>
      </c>
    </row>
    <row r="369" spans="1:20" x14ac:dyDescent="0.25">
      <c r="A369" s="24">
        <v>42506.166666666664</v>
      </c>
      <c r="B369" s="10">
        <v>175.8</v>
      </c>
      <c r="C369" s="9">
        <v>2927.07</v>
      </c>
      <c r="D369" s="10">
        <v>68.465000000000003</v>
      </c>
      <c r="E369" s="9">
        <v>1139.942</v>
      </c>
      <c r="F369" s="10">
        <f t="shared" si="52"/>
        <v>107.33500000000001</v>
      </c>
      <c r="G369" s="9">
        <f t="shared" si="52"/>
        <v>1787.1280000000002</v>
      </c>
      <c r="H369" s="23">
        <v>0</v>
      </c>
      <c r="I369" s="23">
        <f t="shared" si="53"/>
        <v>107.33500000000001</v>
      </c>
      <c r="J369" s="16">
        <f t="shared" si="50"/>
        <v>16.650002329156379</v>
      </c>
      <c r="K369" s="87"/>
      <c r="L369" s="86"/>
      <c r="M369" s="16">
        <f t="shared" si="58"/>
        <v>0</v>
      </c>
      <c r="N369" s="16">
        <f t="shared" si="58"/>
        <v>29.867014589248996</v>
      </c>
      <c r="O369" s="16">
        <f t="shared" si="58"/>
        <v>23.416383271298283</v>
      </c>
      <c r="P369" s="16">
        <f t="shared" si="58"/>
        <v>25.536217443204016</v>
      </c>
      <c r="Q369" s="16">
        <f t="shared" si="58"/>
        <v>24.619133281560593</v>
      </c>
      <c r="R369" s="16">
        <f t="shared" si="54"/>
        <v>29.867014589248996</v>
      </c>
      <c r="S369" s="5">
        <f t="shared" si="51"/>
        <v>0</v>
      </c>
      <c r="T369" s="17">
        <f t="shared" si="55"/>
        <v>0</v>
      </c>
    </row>
    <row r="370" spans="1:20" x14ac:dyDescent="0.25">
      <c r="A370" s="24">
        <v>42506.208333333336</v>
      </c>
      <c r="B370" s="10">
        <v>195</v>
      </c>
      <c r="C370" s="9">
        <v>3588</v>
      </c>
      <c r="D370" s="10">
        <v>138.32500000000002</v>
      </c>
      <c r="E370" s="9">
        <v>2545.1799999999998</v>
      </c>
      <c r="F370" s="10">
        <f t="shared" si="52"/>
        <v>56.674999999999983</v>
      </c>
      <c r="G370" s="9">
        <f t="shared" si="52"/>
        <v>1042.8200000000002</v>
      </c>
      <c r="H370" s="23">
        <v>0</v>
      </c>
      <c r="I370" s="23">
        <f t="shared" si="53"/>
        <v>56.674999999999983</v>
      </c>
      <c r="J370" s="16">
        <f t="shared" si="50"/>
        <v>18.400000000000009</v>
      </c>
      <c r="K370" s="87"/>
      <c r="L370" s="86"/>
      <c r="M370" s="16">
        <f t="shared" si="58"/>
        <v>0</v>
      </c>
      <c r="N370" s="16">
        <f t="shared" si="58"/>
        <v>29.867014589248996</v>
      </c>
      <c r="O370" s="16">
        <f t="shared" si="58"/>
        <v>23.416383271298283</v>
      </c>
      <c r="P370" s="16">
        <f t="shared" si="58"/>
        <v>25.536217443204016</v>
      </c>
      <c r="Q370" s="16">
        <f t="shared" si="58"/>
        <v>24.619133281560593</v>
      </c>
      <c r="R370" s="16">
        <f t="shared" si="54"/>
        <v>29.867014589248996</v>
      </c>
      <c r="S370" s="5">
        <f t="shared" si="51"/>
        <v>0</v>
      </c>
      <c r="T370" s="17">
        <f t="shared" si="55"/>
        <v>0</v>
      </c>
    </row>
    <row r="371" spans="1:20" x14ac:dyDescent="0.25">
      <c r="A371" s="24">
        <v>42506.25</v>
      </c>
      <c r="B371" s="10">
        <v>214.4</v>
      </c>
      <c r="C371" s="9">
        <v>4609.6000000000004</v>
      </c>
      <c r="D371" s="10">
        <v>169.245</v>
      </c>
      <c r="E371" s="9">
        <v>3638.768</v>
      </c>
      <c r="F371" s="10">
        <f t="shared" si="52"/>
        <v>45.155000000000001</v>
      </c>
      <c r="G371" s="9">
        <f t="shared" si="52"/>
        <v>970.83200000000033</v>
      </c>
      <c r="H371" s="23">
        <v>0</v>
      </c>
      <c r="I371" s="23">
        <f t="shared" si="53"/>
        <v>45.155000000000001</v>
      </c>
      <c r="J371" s="16">
        <f t="shared" si="50"/>
        <v>21.499988927029129</v>
      </c>
      <c r="K371" s="87"/>
      <c r="L371" s="86"/>
      <c r="M371" s="16">
        <f t="shared" si="58"/>
        <v>0</v>
      </c>
      <c r="N371" s="16">
        <f t="shared" si="58"/>
        <v>29.867014589248996</v>
      </c>
      <c r="O371" s="16">
        <f t="shared" si="58"/>
        <v>23.416383271298283</v>
      </c>
      <c r="P371" s="16">
        <f t="shared" si="58"/>
        <v>25.536217443204016</v>
      </c>
      <c r="Q371" s="16">
        <f t="shared" si="58"/>
        <v>24.619133281560593</v>
      </c>
      <c r="R371" s="16">
        <f t="shared" si="54"/>
        <v>29.867014589248996</v>
      </c>
      <c r="S371" s="5">
        <f t="shared" si="51"/>
        <v>0</v>
      </c>
      <c r="T371" s="17">
        <f t="shared" si="55"/>
        <v>0</v>
      </c>
    </row>
    <row r="372" spans="1:20" x14ac:dyDescent="0.25">
      <c r="A372" s="24">
        <v>42506.291666666664</v>
      </c>
      <c r="B372" s="10">
        <v>195.4</v>
      </c>
      <c r="C372" s="9">
        <v>5873.7240000000002</v>
      </c>
      <c r="D372" s="10">
        <v>195.4</v>
      </c>
      <c r="E372" s="9">
        <v>5873.7240000000002</v>
      </c>
      <c r="F372" s="10">
        <f t="shared" si="52"/>
        <v>0</v>
      </c>
      <c r="G372" s="9">
        <f t="shared" si="52"/>
        <v>0</v>
      </c>
      <c r="H372" s="23">
        <v>0</v>
      </c>
      <c r="I372" s="23">
        <f t="shared" si="53"/>
        <v>0</v>
      </c>
      <c r="J372" s="16">
        <f t="shared" si="50"/>
        <v>0</v>
      </c>
      <c r="K372" s="87"/>
      <c r="L372" s="86"/>
      <c r="M372" s="16">
        <f t="shared" si="58"/>
        <v>0</v>
      </c>
      <c r="N372" s="16">
        <f t="shared" si="58"/>
        <v>29.867014589248996</v>
      </c>
      <c r="O372" s="16">
        <f t="shared" si="58"/>
        <v>23.416383271298283</v>
      </c>
      <c r="P372" s="16">
        <f t="shared" si="58"/>
        <v>25.536217443204016</v>
      </c>
      <c r="Q372" s="16">
        <f t="shared" si="58"/>
        <v>24.619133281560593</v>
      </c>
      <c r="R372" s="16">
        <f t="shared" si="54"/>
        <v>29.867014589248996</v>
      </c>
      <c r="S372" s="5">
        <f t="shared" si="51"/>
        <v>0</v>
      </c>
      <c r="T372" s="17">
        <f t="shared" si="55"/>
        <v>0</v>
      </c>
    </row>
    <row r="373" spans="1:20" x14ac:dyDescent="0.25">
      <c r="A373" s="24">
        <v>42506.333333333336</v>
      </c>
      <c r="B373" s="10">
        <v>166.8</v>
      </c>
      <c r="C373" s="9">
        <v>5309.2439999999997</v>
      </c>
      <c r="D373" s="10">
        <v>166.8</v>
      </c>
      <c r="E373" s="9">
        <v>5309.2440000000006</v>
      </c>
      <c r="F373" s="10">
        <f t="shared" si="52"/>
        <v>0</v>
      </c>
      <c r="G373" s="9">
        <f t="shared" si="52"/>
        <v>0</v>
      </c>
      <c r="H373" s="23">
        <v>0</v>
      </c>
      <c r="I373" s="23">
        <f t="shared" si="53"/>
        <v>0</v>
      </c>
      <c r="J373" s="16">
        <f t="shared" si="50"/>
        <v>0</v>
      </c>
      <c r="K373" s="87"/>
      <c r="L373" s="86"/>
      <c r="M373" s="16">
        <f t="shared" si="58"/>
        <v>0</v>
      </c>
      <c r="N373" s="16">
        <f t="shared" si="58"/>
        <v>29.867014589248996</v>
      </c>
      <c r="O373" s="16">
        <f t="shared" si="58"/>
        <v>23.416383271298283</v>
      </c>
      <c r="P373" s="16">
        <f t="shared" si="58"/>
        <v>25.536217443204016</v>
      </c>
      <c r="Q373" s="16">
        <f t="shared" si="58"/>
        <v>24.619133281560593</v>
      </c>
      <c r="R373" s="16">
        <f t="shared" si="54"/>
        <v>29.867014589248996</v>
      </c>
      <c r="S373" s="5">
        <f t="shared" si="51"/>
        <v>0</v>
      </c>
      <c r="T373" s="17">
        <f t="shared" si="55"/>
        <v>0</v>
      </c>
    </row>
    <row r="374" spans="1:20" x14ac:dyDescent="0.25">
      <c r="A374" s="24">
        <v>42506.375</v>
      </c>
      <c r="B374" s="10">
        <v>140.80000000000001</v>
      </c>
      <c r="C374" s="9">
        <v>4001.5360000000001</v>
      </c>
      <c r="D374" s="10">
        <v>140.80000000000001</v>
      </c>
      <c r="E374" s="9">
        <v>4001.5360000000001</v>
      </c>
      <c r="F374" s="10">
        <f t="shared" si="52"/>
        <v>0</v>
      </c>
      <c r="G374" s="9">
        <f t="shared" si="52"/>
        <v>0</v>
      </c>
      <c r="H374" s="23">
        <v>0</v>
      </c>
      <c r="I374" s="23">
        <f t="shared" si="53"/>
        <v>0</v>
      </c>
      <c r="J374" s="16">
        <f t="shared" si="50"/>
        <v>0</v>
      </c>
      <c r="K374" s="87"/>
      <c r="L374" s="86"/>
      <c r="M374" s="16">
        <f t="shared" si="58"/>
        <v>0</v>
      </c>
      <c r="N374" s="16">
        <f t="shared" si="58"/>
        <v>29.867014589248996</v>
      </c>
      <c r="O374" s="16">
        <f t="shared" si="58"/>
        <v>23.416383271298283</v>
      </c>
      <c r="P374" s="16">
        <f t="shared" si="58"/>
        <v>25.536217443204016</v>
      </c>
      <c r="Q374" s="16">
        <f t="shared" si="58"/>
        <v>24.619133281560593</v>
      </c>
      <c r="R374" s="16">
        <f t="shared" si="54"/>
        <v>29.867014589248996</v>
      </c>
      <c r="S374" s="5">
        <f t="shared" si="51"/>
        <v>0</v>
      </c>
      <c r="T374" s="17">
        <f t="shared" si="55"/>
        <v>0</v>
      </c>
    </row>
    <row r="375" spans="1:20" x14ac:dyDescent="0.25">
      <c r="A375" s="24">
        <v>42506.416666666664</v>
      </c>
      <c r="B375" s="10">
        <v>124.9</v>
      </c>
      <c r="C375" s="9">
        <v>3474.7179999999998</v>
      </c>
      <c r="D375" s="10">
        <v>124.9</v>
      </c>
      <c r="E375" s="9">
        <v>3474.7180000000003</v>
      </c>
      <c r="F375" s="10">
        <f t="shared" si="52"/>
        <v>0</v>
      </c>
      <c r="G375" s="9">
        <f t="shared" si="52"/>
        <v>0</v>
      </c>
      <c r="H375" s="23">
        <v>0</v>
      </c>
      <c r="I375" s="23">
        <f t="shared" si="53"/>
        <v>0</v>
      </c>
      <c r="J375" s="16">
        <f t="shared" si="50"/>
        <v>0</v>
      </c>
      <c r="K375" s="87"/>
      <c r="L375" s="86"/>
      <c r="M375" s="16">
        <f t="shared" si="58"/>
        <v>0</v>
      </c>
      <c r="N375" s="16">
        <f t="shared" si="58"/>
        <v>29.867014589248996</v>
      </c>
      <c r="O375" s="16">
        <f t="shared" si="58"/>
        <v>23.416383271298283</v>
      </c>
      <c r="P375" s="16">
        <f t="shared" si="58"/>
        <v>25.536217443204016</v>
      </c>
      <c r="Q375" s="16">
        <f t="shared" si="58"/>
        <v>24.619133281560593</v>
      </c>
      <c r="R375" s="16">
        <f t="shared" si="54"/>
        <v>29.867014589248996</v>
      </c>
      <c r="S375" s="5">
        <f t="shared" si="51"/>
        <v>0</v>
      </c>
      <c r="T375" s="17">
        <f t="shared" si="55"/>
        <v>0</v>
      </c>
    </row>
    <row r="376" spans="1:20" x14ac:dyDescent="0.25">
      <c r="A376" s="24">
        <v>42506.458333333336</v>
      </c>
      <c r="B376" s="10">
        <v>109.3</v>
      </c>
      <c r="C376" s="9">
        <v>3005.75</v>
      </c>
      <c r="D376" s="10">
        <v>109.3</v>
      </c>
      <c r="E376" s="9">
        <v>3005.75</v>
      </c>
      <c r="F376" s="10">
        <f t="shared" si="52"/>
        <v>0</v>
      </c>
      <c r="G376" s="9">
        <f t="shared" si="52"/>
        <v>0</v>
      </c>
      <c r="H376" s="23">
        <v>0</v>
      </c>
      <c r="I376" s="23">
        <f t="shared" si="53"/>
        <v>0</v>
      </c>
      <c r="J376" s="16">
        <f t="shared" si="50"/>
        <v>0</v>
      </c>
      <c r="K376" s="87"/>
      <c r="L376" s="86"/>
      <c r="M376" s="16">
        <f t="shared" ref="M376:Q391" si="59">M375</f>
        <v>0</v>
      </c>
      <c r="N376" s="16">
        <f t="shared" si="59"/>
        <v>29.867014589248996</v>
      </c>
      <c r="O376" s="16">
        <f t="shared" si="59"/>
        <v>23.416383271298283</v>
      </c>
      <c r="P376" s="16">
        <f t="shared" si="59"/>
        <v>25.536217443204016</v>
      </c>
      <c r="Q376" s="16">
        <f t="shared" si="59"/>
        <v>24.619133281560593</v>
      </c>
      <c r="R376" s="16">
        <f t="shared" si="54"/>
        <v>29.867014589248996</v>
      </c>
      <c r="S376" s="5">
        <f t="shared" si="51"/>
        <v>0</v>
      </c>
      <c r="T376" s="17">
        <f t="shared" si="55"/>
        <v>0</v>
      </c>
    </row>
    <row r="377" spans="1:20" x14ac:dyDescent="0.25">
      <c r="A377" s="24">
        <v>42506.5</v>
      </c>
      <c r="B377" s="10">
        <v>99.1</v>
      </c>
      <c r="C377" s="9">
        <v>2676.6909999999998</v>
      </c>
      <c r="D377" s="10">
        <v>99.1</v>
      </c>
      <c r="E377" s="9">
        <v>2676.6910000000003</v>
      </c>
      <c r="F377" s="10">
        <f t="shared" si="52"/>
        <v>0</v>
      </c>
      <c r="G377" s="9">
        <f t="shared" si="52"/>
        <v>0</v>
      </c>
      <c r="H377" s="23">
        <v>0</v>
      </c>
      <c r="I377" s="23">
        <f t="shared" si="53"/>
        <v>0</v>
      </c>
      <c r="J377" s="16">
        <f t="shared" si="50"/>
        <v>0</v>
      </c>
      <c r="K377" s="87"/>
      <c r="L377" s="86"/>
      <c r="M377" s="16">
        <f t="shared" si="59"/>
        <v>0</v>
      </c>
      <c r="N377" s="16">
        <f t="shared" si="59"/>
        <v>29.867014589248996</v>
      </c>
      <c r="O377" s="16">
        <f t="shared" si="59"/>
        <v>23.416383271298283</v>
      </c>
      <c r="P377" s="16">
        <f t="shared" si="59"/>
        <v>25.536217443204016</v>
      </c>
      <c r="Q377" s="16">
        <f t="shared" si="59"/>
        <v>24.619133281560593</v>
      </c>
      <c r="R377" s="16">
        <f t="shared" si="54"/>
        <v>29.867014589248996</v>
      </c>
      <c r="S377" s="5">
        <f t="shared" si="51"/>
        <v>0</v>
      </c>
      <c r="T377" s="17">
        <f t="shared" si="55"/>
        <v>0</v>
      </c>
    </row>
    <row r="378" spans="1:20" x14ac:dyDescent="0.25">
      <c r="A378" s="24">
        <v>42506.541666666664</v>
      </c>
      <c r="B378" s="10">
        <v>92.2</v>
      </c>
      <c r="C378" s="9">
        <v>2552.096</v>
      </c>
      <c r="D378" s="10">
        <v>92.2</v>
      </c>
      <c r="E378" s="9">
        <v>2552.096</v>
      </c>
      <c r="F378" s="10">
        <f t="shared" si="52"/>
        <v>0</v>
      </c>
      <c r="G378" s="9">
        <f t="shared" si="52"/>
        <v>0</v>
      </c>
      <c r="H378" s="23">
        <v>0</v>
      </c>
      <c r="I378" s="23">
        <f t="shared" si="53"/>
        <v>0</v>
      </c>
      <c r="J378" s="16">
        <f t="shared" si="50"/>
        <v>0</v>
      </c>
      <c r="K378" s="87"/>
      <c r="L378" s="86"/>
      <c r="M378" s="16">
        <f t="shared" si="59"/>
        <v>0</v>
      </c>
      <c r="N378" s="16">
        <f t="shared" si="59"/>
        <v>29.867014589248996</v>
      </c>
      <c r="O378" s="16">
        <f t="shared" si="59"/>
        <v>23.416383271298283</v>
      </c>
      <c r="P378" s="16">
        <f t="shared" si="59"/>
        <v>25.536217443204016</v>
      </c>
      <c r="Q378" s="16">
        <f t="shared" si="59"/>
        <v>24.619133281560593</v>
      </c>
      <c r="R378" s="16">
        <f t="shared" si="54"/>
        <v>29.867014589248996</v>
      </c>
      <c r="S378" s="5">
        <f t="shared" si="51"/>
        <v>0</v>
      </c>
      <c r="T378" s="17">
        <f t="shared" si="55"/>
        <v>0</v>
      </c>
    </row>
    <row r="379" spans="1:20" x14ac:dyDescent="0.25">
      <c r="A379" s="24">
        <v>42506.583333333336</v>
      </c>
      <c r="B379" s="10">
        <v>84.3</v>
      </c>
      <c r="C379" s="9">
        <v>2299.7040000000002</v>
      </c>
      <c r="D379" s="10">
        <v>84.3</v>
      </c>
      <c r="E379" s="9">
        <v>2299.7040000000002</v>
      </c>
      <c r="F379" s="10">
        <f t="shared" si="52"/>
        <v>0</v>
      </c>
      <c r="G379" s="9">
        <f t="shared" si="52"/>
        <v>0</v>
      </c>
      <c r="H379" s="23">
        <v>0</v>
      </c>
      <c r="I379" s="23">
        <f t="shared" si="53"/>
        <v>0</v>
      </c>
      <c r="J379" s="16">
        <f t="shared" si="50"/>
        <v>0</v>
      </c>
      <c r="K379" s="87"/>
      <c r="L379" s="86"/>
      <c r="M379" s="16">
        <f t="shared" si="59"/>
        <v>0</v>
      </c>
      <c r="N379" s="16">
        <f t="shared" si="59"/>
        <v>29.867014589248996</v>
      </c>
      <c r="O379" s="16">
        <f t="shared" si="59"/>
        <v>23.416383271298283</v>
      </c>
      <c r="P379" s="16">
        <f t="shared" si="59"/>
        <v>25.536217443204016</v>
      </c>
      <c r="Q379" s="16">
        <f t="shared" si="59"/>
        <v>24.619133281560593</v>
      </c>
      <c r="R379" s="16">
        <f t="shared" si="54"/>
        <v>29.867014589248996</v>
      </c>
      <c r="S379" s="5">
        <f t="shared" si="51"/>
        <v>0</v>
      </c>
      <c r="T379" s="17">
        <f t="shared" si="55"/>
        <v>0</v>
      </c>
    </row>
    <row r="380" spans="1:20" x14ac:dyDescent="0.25">
      <c r="A380" s="24">
        <v>42506.625</v>
      </c>
      <c r="B380" s="10">
        <v>73.2</v>
      </c>
      <c r="C380" s="9">
        <v>1942.7280000000001</v>
      </c>
      <c r="D380" s="10">
        <v>73.2</v>
      </c>
      <c r="E380" s="9">
        <v>1942.7280000000001</v>
      </c>
      <c r="F380" s="10">
        <f t="shared" si="52"/>
        <v>0</v>
      </c>
      <c r="G380" s="9">
        <f t="shared" si="52"/>
        <v>0</v>
      </c>
      <c r="H380" s="23">
        <v>0</v>
      </c>
      <c r="I380" s="23">
        <f t="shared" si="53"/>
        <v>0</v>
      </c>
      <c r="J380" s="16">
        <f t="shared" si="50"/>
        <v>0</v>
      </c>
      <c r="K380" s="87"/>
      <c r="L380" s="86"/>
      <c r="M380" s="16">
        <f t="shared" si="59"/>
        <v>0</v>
      </c>
      <c r="N380" s="16">
        <f t="shared" si="59"/>
        <v>29.867014589248996</v>
      </c>
      <c r="O380" s="16">
        <f t="shared" si="59"/>
        <v>23.416383271298283</v>
      </c>
      <c r="P380" s="16">
        <f t="shared" si="59"/>
        <v>25.536217443204016</v>
      </c>
      <c r="Q380" s="16">
        <f t="shared" si="59"/>
        <v>24.619133281560593</v>
      </c>
      <c r="R380" s="16">
        <f t="shared" si="54"/>
        <v>29.867014589248996</v>
      </c>
      <c r="S380" s="5">
        <f t="shared" si="51"/>
        <v>0</v>
      </c>
      <c r="T380" s="17">
        <f t="shared" si="55"/>
        <v>0</v>
      </c>
    </row>
    <row r="381" spans="1:20" x14ac:dyDescent="0.25">
      <c r="A381" s="24">
        <v>42506.666666666664</v>
      </c>
      <c r="B381" s="10">
        <v>62.5</v>
      </c>
      <c r="C381" s="9">
        <v>1648.75</v>
      </c>
      <c r="D381" s="22">
        <v>62.5</v>
      </c>
      <c r="E381" s="23">
        <v>1648.75</v>
      </c>
      <c r="F381" s="10">
        <f t="shared" si="52"/>
        <v>0</v>
      </c>
      <c r="G381" s="9">
        <f t="shared" si="52"/>
        <v>0</v>
      </c>
      <c r="H381" s="23">
        <v>0</v>
      </c>
      <c r="I381" s="23">
        <f t="shared" si="53"/>
        <v>0</v>
      </c>
      <c r="J381" s="16">
        <f t="shared" si="50"/>
        <v>0</v>
      </c>
      <c r="K381" s="87"/>
      <c r="L381" s="86"/>
      <c r="M381" s="16">
        <f t="shared" si="59"/>
        <v>0</v>
      </c>
      <c r="N381" s="16">
        <f t="shared" si="59"/>
        <v>29.867014589248996</v>
      </c>
      <c r="O381" s="16">
        <f t="shared" si="59"/>
        <v>23.416383271298283</v>
      </c>
      <c r="P381" s="16">
        <f t="shared" si="59"/>
        <v>25.536217443204016</v>
      </c>
      <c r="Q381" s="16">
        <f t="shared" si="59"/>
        <v>24.619133281560593</v>
      </c>
      <c r="R381" s="16">
        <f t="shared" si="54"/>
        <v>29.867014589248996</v>
      </c>
      <c r="S381" s="5">
        <f t="shared" si="51"/>
        <v>0</v>
      </c>
      <c r="T381" s="17">
        <f t="shared" si="55"/>
        <v>0</v>
      </c>
    </row>
    <row r="382" spans="1:20" x14ac:dyDescent="0.25">
      <c r="A382" s="24">
        <v>42506.708333333336</v>
      </c>
      <c r="B382" s="10">
        <v>60.6</v>
      </c>
      <c r="C382" s="9">
        <v>1573.7819999999999</v>
      </c>
      <c r="D382" s="22">
        <v>60.6</v>
      </c>
      <c r="E382" s="23">
        <v>1573.7820000000002</v>
      </c>
      <c r="F382" s="10">
        <f t="shared" si="52"/>
        <v>0</v>
      </c>
      <c r="G382" s="9">
        <f t="shared" si="52"/>
        <v>0</v>
      </c>
      <c r="H382" s="23">
        <v>0</v>
      </c>
      <c r="I382" s="23">
        <f t="shared" si="53"/>
        <v>0</v>
      </c>
      <c r="J382" s="16">
        <f t="shared" si="50"/>
        <v>0</v>
      </c>
      <c r="K382" s="87"/>
      <c r="L382" s="86"/>
      <c r="M382" s="16">
        <f t="shared" si="59"/>
        <v>0</v>
      </c>
      <c r="N382" s="16">
        <f t="shared" si="59"/>
        <v>29.867014589248996</v>
      </c>
      <c r="O382" s="16">
        <f t="shared" si="59"/>
        <v>23.416383271298283</v>
      </c>
      <c r="P382" s="16">
        <f t="shared" si="59"/>
        <v>25.536217443204016</v>
      </c>
      <c r="Q382" s="16">
        <f t="shared" si="59"/>
        <v>24.619133281560593</v>
      </c>
      <c r="R382" s="16">
        <f t="shared" si="54"/>
        <v>29.867014589248996</v>
      </c>
      <c r="S382" s="5">
        <f t="shared" si="51"/>
        <v>0</v>
      </c>
      <c r="T382" s="17">
        <f t="shared" si="55"/>
        <v>0</v>
      </c>
    </row>
    <row r="383" spans="1:20" x14ac:dyDescent="0.25">
      <c r="A383" s="24">
        <v>42506.75</v>
      </c>
      <c r="B383" s="10">
        <v>61</v>
      </c>
      <c r="C383" s="9">
        <v>1562.21</v>
      </c>
      <c r="D383" s="22">
        <v>61</v>
      </c>
      <c r="E383" s="23">
        <v>1562.21</v>
      </c>
      <c r="F383" s="10">
        <f t="shared" si="52"/>
        <v>0</v>
      </c>
      <c r="G383" s="9">
        <f t="shared" si="52"/>
        <v>0</v>
      </c>
      <c r="H383" s="23">
        <v>0</v>
      </c>
      <c r="I383" s="23">
        <f t="shared" si="53"/>
        <v>0</v>
      </c>
      <c r="J383" s="16">
        <f t="shared" si="50"/>
        <v>0</v>
      </c>
      <c r="K383" s="87"/>
      <c r="L383" s="86"/>
      <c r="M383" s="16">
        <f t="shared" si="59"/>
        <v>0</v>
      </c>
      <c r="N383" s="16">
        <f t="shared" si="59"/>
        <v>29.867014589248996</v>
      </c>
      <c r="O383" s="16">
        <f t="shared" si="59"/>
        <v>23.416383271298283</v>
      </c>
      <c r="P383" s="16">
        <f t="shared" si="59"/>
        <v>25.536217443204016</v>
      </c>
      <c r="Q383" s="16">
        <f t="shared" si="59"/>
        <v>24.619133281560593</v>
      </c>
      <c r="R383" s="16">
        <f t="shared" si="54"/>
        <v>29.867014589248996</v>
      </c>
      <c r="S383" s="5">
        <f t="shared" si="51"/>
        <v>0</v>
      </c>
      <c r="T383" s="17">
        <f t="shared" si="55"/>
        <v>0</v>
      </c>
    </row>
    <row r="384" spans="1:20" x14ac:dyDescent="0.25">
      <c r="A384" s="24">
        <v>42506.791666666664</v>
      </c>
      <c r="B384" s="10">
        <v>115.655</v>
      </c>
      <c r="C384" s="9">
        <v>2793.0682499999998</v>
      </c>
      <c r="D384" s="10">
        <v>88.161000000000001</v>
      </c>
      <c r="E384" s="9">
        <v>2129.0930000000003</v>
      </c>
      <c r="F384" s="10">
        <f t="shared" si="52"/>
        <v>27.494</v>
      </c>
      <c r="G384" s="9">
        <f t="shared" si="52"/>
        <v>663.97524999999951</v>
      </c>
      <c r="H384" s="23">
        <v>0</v>
      </c>
      <c r="I384" s="23">
        <f t="shared" si="53"/>
        <v>27.494</v>
      </c>
      <c r="J384" s="16">
        <f t="shared" si="50"/>
        <v>24.149823597875884</v>
      </c>
      <c r="K384" s="87"/>
      <c r="L384" s="86"/>
      <c r="M384" s="16">
        <f t="shared" si="59"/>
        <v>0</v>
      </c>
      <c r="N384" s="16">
        <f t="shared" si="59"/>
        <v>29.867014589248996</v>
      </c>
      <c r="O384" s="16">
        <f t="shared" si="59"/>
        <v>23.416383271298283</v>
      </c>
      <c r="P384" s="16">
        <f t="shared" si="59"/>
        <v>25.536217443204016</v>
      </c>
      <c r="Q384" s="16">
        <f t="shared" si="59"/>
        <v>24.619133281560593</v>
      </c>
      <c r="R384" s="16">
        <f t="shared" si="54"/>
        <v>29.867014589248996</v>
      </c>
      <c r="S384" s="5">
        <f t="shared" si="51"/>
        <v>0</v>
      </c>
      <c r="T384" s="17">
        <f t="shared" si="55"/>
        <v>0</v>
      </c>
    </row>
    <row r="385" spans="1:20" x14ac:dyDescent="0.25">
      <c r="A385" s="24">
        <v>42506.833333333336</v>
      </c>
      <c r="B385" s="10">
        <v>154.345</v>
      </c>
      <c r="C385" s="9">
        <v>3628.6509500000002</v>
      </c>
      <c r="D385" s="10">
        <v>94.289000000000001</v>
      </c>
      <c r="E385" s="9">
        <v>2216.73</v>
      </c>
      <c r="F385" s="10">
        <f t="shared" si="52"/>
        <v>60.055999999999997</v>
      </c>
      <c r="G385" s="9">
        <f t="shared" si="52"/>
        <v>1411.9209500000002</v>
      </c>
      <c r="H385" s="23">
        <v>0</v>
      </c>
      <c r="I385" s="23">
        <f t="shared" si="53"/>
        <v>60.055999999999997</v>
      </c>
      <c r="J385" s="16">
        <f t="shared" si="50"/>
        <v>23.51007309844146</v>
      </c>
      <c r="K385" s="87"/>
      <c r="L385" s="86"/>
      <c r="M385" s="16">
        <f t="shared" si="59"/>
        <v>0</v>
      </c>
      <c r="N385" s="16">
        <f t="shared" si="59"/>
        <v>29.867014589248996</v>
      </c>
      <c r="O385" s="16">
        <f t="shared" si="59"/>
        <v>23.416383271298283</v>
      </c>
      <c r="P385" s="16">
        <f t="shared" si="59"/>
        <v>25.536217443204016</v>
      </c>
      <c r="Q385" s="16">
        <f t="shared" si="59"/>
        <v>24.619133281560593</v>
      </c>
      <c r="R385" s="16">
        <f t="shared" si="54"/>
        <v>29.867014589248996</v>
      </c>
      <c r="S385" s="5">
        <f t="shared" si="51"/>
        <v>0</v>
      </c>
      <c r="T385" s="17">
        <f t="shared" si="55"/>
        <v>0</v>
      </c>
    </row>
    <row r="386" spans="1:20" x14ac:dyDescent="0.25">
      <c r="A386" s="24">
        <v>42506.875</v>
      </c>
      <c r="B386" s="10">
        <v>93.295000000000002</v>
      </c>
      <c r="C386" s="9">
        <v>3120.7177499999998</v>
      </c>
      <c r="D386" s="10">
        <v>93.295000000000002</v>
      </c>
      <c r="E386" s="9">
        <v>3120.7180000000003</v>
      </c>
      <c r="F386" s="10">
        <f t="shared" si="52"/>
        <v>0</v>
      </c>
      <c r="G386" s="9">
        <f t="shared" si="52"/>
        <v>-2.5000000050567905E-4</v>
      </c>
      <c r="H386" s="23">
        <v>0</v>
      </c>
      <c r="I386" s="23">
        <f t="shared" si="53"/>
        <v>0</v>
      </c>
      <c r="J386" s="16">
        <f t="shared" si="50"/>
        <v>0</v>
      </c>
      <c r="K386" s="87"/>
      <c r="L386" s="86"/>
      <c r="M386" s="16">
        <f t="shared" si="59"/>
        <v>0</v>
      </c>
      <c r="N386" s="16">
        <f t="shared" si="59"/>
        <v>29.867014589248996</v>
      </c>
      <c r="O386" s="16">
        <f t="shared" si="59"/>
        <v>23.416383271298283</v>
      </c>
      <c r="P386" s="16">
        <f t="shared" si="59"/>
        <v>25.536217443204016</v>
      </c>
      <c r="Q386" s="16">
        <f t="shared" si="59"/>
        <v>24.619133281560593</v>
      </c>
      <c r="R386" s="16">
        <f t="shared" si="54"/>
        <v>29.867014589248996</v>
      </c>
      <c r="S386" s="5">
        <f t="shared" si="51"/>
        <v>0</v>
      </c>
      <c r="T386" s="17">
        <f t="shared" si="55"/>
        <v>0</v>
      </c>
    </row>
    <row r="387" spans="1:20" x14ac:dyDescent="0.25">
      <c r="A387" s="24">
        <v>42506.916666666664</v>
      </c>
      <c r="B387" s="10">
        <v>79.5</v>
      </c>
      <c r="C387" s="9">
        <v>2253.8249999999998</v>
      </c>
      <c r="D387" s="10">
        <v>79.5</v>
      </c>
      <c r="E387" s="9">
        <v>2253.8250000000003</v>
      </c>
      <c r="F387" s="10">
        <f t="shared" si="52"/>
        <v>0</v>
      </c>
      <c r="G387" s="9">
        <f t="shared" si="52"/>
        <v>0</v>
      </c>
      <c r="H387" s="23">
        <v>0</v>
      </c>
      <c r="I387" s="23">
        <f t="shared" si="53"/>
        <v>0</v>
      </c>
      <c r="J387" s="16">
        <f t="shared" si="50"/>
        <v>0</v>
      </c>
      <c r="K387" s="87"/>
      <c r="L387" s="86"/>
      <c r="M387" s="16">
        <f t="shared" si="59"/>
        <v>0</v>
      </c>
      <c r="N387" s="16">
        <f t="shared" si="59"/>
        <v>29.867014589248996</v>
      </c>
      <c r="O387" s="16">
        <f t="shared" si="59"/>
        <v>23.416383271298283</v>
      </c>
      <c r="P387" s="16">
        <f t="shared" si="59"/>
        <v>25.536217443204016</v>
      </c>
      <c r="Q387" s="16">
        <f t="shared" si="59"/>
        <v>24.619133281560593</v>
      </c>
      <c r="R387" s="16">
        <f t="shared" si="54"/>
        <v>29.867014589248996</v>
      </c>
      <c r="S387" s="5">
        <f t="shared" si="51"/>
        <v>0</v>
      </c>
      <c r="T387" s="17">
        <f t="shared" si="55"/>
        <v>0</v>
      </c>
    </row>
    <row r="388" spans="1:20" x14ac:dyDescent="0.25">
      <c r="A388" s="24">
        <v>42506.958333333336</v>
      </c>
      <c r="B388" s="10">
        <v>185.5</v>
      </c>
      <c r="C388" s="9">
        <v>3793.4749999999999</v>
      </c>
      <c r="D388" s="10">
        <v>40.644000000000005</v>
      </c>
      <c r="E388" s="9">
        <v>831.17</v>
      </c>
      <c r="F388" s="10">
        <f t="shared" si="52"/>
        <v>144.85599999999999</v>
      </c>
      <c r="G388" s="9">
        <f t="shared" si="52"/>
        <v>2962.3049999999998</v>
      </c>
      <c r="H388" s="23">
        <v>0</v>
      </c>
      <c r="I388" s="23">
        <f t="shared" si="53"/>
        <v>144.85599999999999</v>
      </c>
      <c r="J388" s="16">
        <f t="shared" si="50"/>
        <v>20.449998619318496</v>
      </c>
      <c r="K388" s="87"/>
      <c r="L388" s="86"/>
      <c r="M388" s="16">
        <f t="shared" si="59"/>
        <v>0</v>
      </c>
      <c r="N388" s="16">
        <f t="shared" si="59"/>
        <v>29.867014589248996</v>
      </c>
      <c r="O388" s="16">
        <f t="shared" si="59"/>
        <v>23.416383271298283</v>
      </c>
      <c r="P388" s="16">
        <f t="shared" si="59"/>
        <v>25.536217443204016</v>
      </c>
      <c r="Q388" s="16">
        <f t="shared" si="59"/>
        <v>24.619133281560593</v>
      </c>
      <c r="R388" s="16">
        <f t="shared" si="54"/>
        <v>29.867014589248996</v>
      </c>
      <c r="S388" s="5">
        <f t="shared" si="51"/>
        <v>0</v>
      </c>
      <c r="T388" s="17">
        <f t="shared" si="55"/>
        <v>0</v>
      </c>
    </row>
    <row r="389" spans="1:20" x14ac:dyDescent="0.25">
      <c r="A389" s="24">
        <v>42507</v>
      </c>
      <c r="B389" s="10">
        <v>242.4</v>
      </c>
      <c r="C389" s="9">
        <v>4554.6959999999999</v>
      </c>
      <c r="D389" s="10">
        <v>129.607</v>
      </c>
      <c r="E389" s="9">
        <v>2435.3160000000003</v>
      </c>
      <c r="F389" s="10">
        <f t="shared" si="52"/>
        <v>112.79300000000001</v>
      </c>
      <c r="G389" s="9">
        <f t="shared" si="52"/>
        <v>2119.3799999999997</v>
      </c>
      <c r="H389" s="23">
        <v>0</v>
      </c>
      <c r="I389" s="23">
        <f t="shared" si="53"/>
        <v>112.79300000000001</v>
      </c>
      <c r="J389" s="16">
        <f t="shared" si="50"/>
        <v>18.789995833074745</v>
      </c>
      <c r="K389" s="87"/>
      <c r="L389" s="86"/>
      <c r="M389" s="16">
        <f t="shared" si="59"/>
        <v>0</v>
      </c>
      <c r="N389" s="16">
        <f t="shared" si="59"/>
        <v>29.867014589248996</v>
      </c>
      <c r="O389" s="16">
        <f t="shared" si="59"/>
        <v>23.416383271298283</v>
      </c>
      <c r="P389" s="16">
        <f t="shared" si="59"/>
        <v>25.536217443204016</v>
      </c>
      <c r="Q389" s="16">
        <f t="shared" si="59"/>
        <v>24.619133281560593</v>
      </c>
      <c r="R389" s="16">
        <f t="shared" si="54"/>
        <v>29.867014589248996</v>
      </c>
      <c r="S389" s="5">
        <f t="shared" si="51"/>
        <v>0</v>
      </c>
      <c r="T389" s="17">
        <f t="shared" si="55"/>
        <v>0</v>
      </c>
    </row>
    <row r="390" spans="1:20" x14ac:dyDescent="0.25">
      <c r="A390" s="24">
        <v>42507.041666666664</v>
      </c>
      <c r="B390" s="10">
        <v>33.9</v>
      </c>
      <c r="C390" s="9">
        <v>559.01099999999997</v>
      </c>
      <c r="D390" s="10">
        <v>0</v>
      </c>
      <c r="E390" s="9">
        <v>0</v>
      </c>
      <c r="F390" s="10">
        <f t="shared" si="52"/>
        <v>33.9</v>
      </c>
      <c r="G390" s="9">
        <f t="shared" si="52"/>
        <v>559.01099999999997</v>
      </c>
      <c r="H390" s="23">
        <v>0</v>
      </c>
      <c r="I390" s="23">
        <f t="shared" si="53"/>
        <v>33.9</v>
      </c>
      <c r="J390" s="16">
        <f t="shared" ref="J390:J453" si="60">IF(F390&gt;0,G390/F390,0)</f>
        <v>16.489999999999998</v>
      </c>
      <c r="K390" s="87"/>
      <c r="L390" s="86"/>
      <c r="M390" s="16">
        <f t="shared" si="59"/>
        <v>0</v>
      </c>
      <c r="N390" s="16">
        <f t="shared" si="59"/>
        <v>29.867014589248996</v>
      </c>
      <c r="O390" s="16">
        <f t="shared" si="59"/>
        <v>23.416383271298283</v>
      </c>
      <c r="P390" s="16">
        <f t="shared" si="59"/>
        <v>25.536217443204016</v>
      </c>
      <c r="Q390" s="16">
        <f t="shared" si="59"/>
        <v>24.619133281560593</v>
      </c>
      <c r="R390" s="16">
        <f t="shared" si="54"/>
        <v>29.867014589248996</v>
      </c>
      <c r="S390" s="5">
        <f t="shared" ref="S390:S453" si="61">IF(J390&gt;R390,J390-R390,0)</f>
        <v>0</v>
      </c>
      <c r="T390" s="17">
        <f t="shared" si="55"/>
        <v>0</v>
      </c>
    </row>
    <row r="391" spans="1:20" x14ac:dyDescent="0.25">
      <c r="A391" s="24">
        <v>42507.083333333336</v>
      </c>
      <c r="B391" s="10">
        <v>45.7</v>
      </c>
      <c r="C391" s="9">
        <v>715.66200000000003</v>
      </c>
      <c r="D391" s="10">
        <v>0</v>
      </c>
      <c r="E391" s="9">
        <v>0</v>
      </c>
      <c r="F391" s="10">
        <f t="shared" ref="F391:G454" si="62">B391-D391</f>
        <v>45.7</v>
      </c>
      <c r="G391" s="9">
        <f t="shared" si="62"/>
        <v>715.66200000000003</v>
      </c>
      <c r="H391" s="23">
        <v>0</v>
      </c>
      <c r="I391" s="23">
        <f t="shared" ref="I391:I454" si="63">F391-H391</f>
        <v>45.7</v>
      </c>
      <c r="J391" s="16">
        <f t="shared" si="60"/>
        <v>15.66</v>
      </c>
      <c r="K391" s="87"/>
      <c r="L391" s="86"/>
      <c r="M391" s="16">
        <f t="shared" si="59"/>
        <v>0</v>
      </c>
      <c r="N391" s="16">
        <f t="shared" si="59"/>
        <v>29.867014589248996</v>
      </c>
      <c r="O391" s="16">
        <f t="shared" si="59"/>
        <v>23.416383271298283</v>
      </c>
      <c r="P391" s="16">
        <f t="shared" si="59"/>
        <v>25.536217443204016</v>
      </c>
      <c r="Q391" s="16">
        <f t="shared" si="59"/>
        <v>24.619133281560593</v>
      </c>
      <c r="R391" s="16">
        <f t="shared" ref="R391:R454" si="64">MAX(L391:Q391)</f>
        <v>29.867014589248996</v>
      </c>
      <c r="S391" s="5">
        <f t="shared" si="61"/>
        <v>0</v>
      </c>
      <c r="T391" s="17">
        <f t="shared" ref="T391:T454" si="65">IF(S391&lt;&gt;" ",S391*I391,0)</f>
        <v>0</v>
      </c>
    </row>
    <row r="392" spans="1:20" x14ac:dyDescent="0.25">
      <c r="A392" s="24">
        <v>42507.125</v>
      </c>
      <c r="B392" s="10">
        <v>66</v>
      </c>
      <c r="C392" s="9">
        <v>929.28</v>
      </c>
      <c r="D392" s="10">
        <v>0</v>
      </c>
      <c r="E392" s="9">
        <v>0</v>
      </c>
      <c r="F392" s="10">
        <f t="shared" si="62"/>
        <v>66</v>
      </c>
      <c r="G392" s="9">
        <f t="shared" si="62"/>
        <v>929.28</v>
      </c>
      <c r="H392" s="23">
        <v>0</v>
      </c>
      <c r="I392" s="23">
        <f t="shared" si="63"/>
        <v>66</v>
      </c>
      <c r="J392" s="16">
        <f t="shared" si="60"/>
        <v>14.08</v>
      </c>
      <c r="K392" s="87"/>
      <c r="L392" s="86"/>
      <c r="M392" s="16">
        <f t="shared" ref="M392:Q407" si="66">M391</f>
        <v>0</v>
      </c>
      <c r="N392" s="16">
        <f t="shared" si="66"/>
        <v>29.867014589248996</v>
      </c>
      <c r="O392" s="16">
        <f t="shared" si="66"/>
        <v>23.416383271298283</v>
      </c>
      <c r="P392" s="16">
        <f t="shared" si="66"/>
        <v>25.536217443204016</v>
      </c>
      <c r="Q392" s="16">
        <f t="shared" si="66"/>
        <v>24.619133281560593</v>
      </c>
      <c r="R392" s="16">
        <f t="shared" si="64"/>
        <v>29.867014589248996</v>
      </c>
      <c r="S392" s="5">
        <f t="shared" si="61"/>
        <v>0</v>
      </c>
      <c r="T392" s="17">
        <f t="shared" si="65"/>
        <v>0</v>
      </c>
    </row>
    <row r="393" spans="1:20" x14ac:dyDescent="0.25">
      <c r="A393" s="24">
        <v>42507.166666666664</v>
      </c>
      <c r="B393" s="10">
        <v>76.146999999999991</v>
      </c>
      <c r="C393" s="9">
        <v>1117.21387</v>
      </c>
      <c r="D393" s="10">
        <v>0</v>
      </c>
      <c r="E393" s="9">
        <v>0</v>
      </c>
      <c r="F393" s="10">
        <f t="shared" si="62"/>
        <v>76.146999999999991</v>
      </c>
      <c r="G393" s="9">
        <f t="shared" si="62"/>
        <v>1117.21387</v>
      </c>
      <c r="H393" s="23">
        <v>0</v>
      </c>
      <c r="I393" s="23">
        <f t="shared" si="63"/>
        <v>76.146999999999991</v>
      </c>
      <c r="J393" s="16">
        <f t="shared" si="60"/>
        <v>14.671804141988524</v>
      </c>
      <c r="K393" s="87"/>
      <c r="L393" s="86"/>
      <c r="M393" s="16">
        <f t="shared" si="66"/>
        <v>0</v>
      </c>
      <c r="N393" s="16">
        <f t="shared" si="66"/>
        <v>29.867014589248996</v>
      </c>
      <c r="O393" s="16">
        <f t="shared" si="66"/>
        <v>23.416383271298283</v>
      </c>
      <c r="P393" s="16">
        <f t="shared" si="66"/>
        <v>25.536217443204016</v>
      </c>
      <c r="Q393" s="16">
        <f t="shared" si="66"/>
        <v>24.619133281560593</v>
      </c>
      <c r="R393" s="16">
        <f t="shared" si="64"/>
        <v>29.867014589248996</v>
      </c>
      <c r="S393" s="5">
        <f t="shared" si="61"/>
        <v>0</v>
      </c>
      <c r="T393" s="17">
        <f t="shared" si="65"/>
        <v>0</v>
      </c>
    </row>
    <row r="394" spans="1:20" x14ac:dyDescent="0.25">
      <c r="A394" s="24">
        <v>42507.208333333336</v>
      </c>
      <c r="B394" s="10">
        <v>41.6</v>
      </c>
      <c r="C394" s="9">
        <v>658.94399999999996</v>
      </c>
      <c r="D394" s="10">
        <v>0</v>
      </c>
      <c r="E394" s="9">
        <v>0</v>
      </c>
      <c r="F394" s="10">
        <f t="shared" si="62"/>
        <v>41.6</v>
      </c>
      <c r="G394" s="9">
        <f t="shared" si="62"/>
        <v>658.94399999999996</v>
      </c>
      <c r="H394" s="23">
        <v>0</v>
      </c>
      <c r="I394" s="23">
        <f t="shared" si="63"/>
        <v>41.6</v>
      </c>
      <c r="J394" s="16">
        <f t="shared" si="60"/>
        <v>15.839999999999998</v>
      </c>
      <c r="K394" s="87"/>
      <c r="L394" s="86"/>
      <c r="M394" s="16">
        <f t="shared" si="66"/>
        <v>0</v>
      </c>
      <c r="N394" s="16">
        <f t="shared" si="66"/>
        <v>29.867014589248996</v>
      </c>
      <c r="O394" s="16">
        <f t="shared" si="66"/>
        <v>23.416383271298283</v>
      </c>
      <c r="P394" s="16">
        <f t="shared" si="66"/>
        <v>25.536217443204016</v>
      </c>
      <c r="Q394" s="16">
        <f t="shared" si="66"/>
        <v>24.619133281560593</v>
      </c>
      <c r="R394" s="16">
        <f t="shared" si="64"/>
        <v>29.867014589248996</v>
      </c>
      <c r="S394" s="5">
        <f t="shared" si="61"/>
        <v>0</v>
      </c>
      <c r="T394" s="17">
        <f t="shared" si="65"/>
        <v>0</v>
      </c>
    </row>
    <row r="395" spans="1:20" x14ac:dyDescent="0.25">
      <c r="A395" s="24">
        <v>42507.25</v>
      </c>
      <c r="B395" s="10">
        <v>33.856000000000002</v>
      </c>
      <c r="C395" s="9">
        <v>687.61536000000001</v>
      </c>
      <c r="D395" s="10">
        <v>0</v>
      </c>
      <c r="E395" s="9">
        <v>0</v>
      </c>
      <c r="F395" s="10">
        <f t="shared" si="62"/>
        <v>33.856000000000002</v>
      </c>
      <c r="G395" s="9">
        <f t="shared" si="62"/>
        <v>687.61536000000001</v>
      </c>
      <c r="H395" s="23">
        <v>0</v>
      </c>
      <c r="I395" s="23">
        <f t="shared" si="63"/>
        <v>33.856000000000002</v>
      </c>
      <c r="J395" s="16">
        <f t="shared" si="60"/>
        <v>20.309999999999999</v>
      </c>
      <c r="K395" s="87"/>
      <c r="L395" s="86"/>
      <c r="M395" s="16">
        <f t="shared" si="66"/>
        <v>0</v>
      </c>
      <c r="N395" s="16">
        <f t="shared" si="66"/>
        <v>29.867014589248996</v>
      </c>
      <c r="O395" s="16">
        <f t="shared" si="66"/>
        <v>23.416383271298283</v>
      </c>
      <c r="P395" s="16">
        <f t="shared" si="66"/>
        <v>25.536217443204016</v>
      </c>
      <c r="Q395" s="16">
        <f t="shared" si="66"/>
        <v>24.619133281560593</v>
      </c>
      <c r="R395" s="16">
        <f t="shared" si="64"/>
        <v>29.867014589248996</v>
      </c>
      <c r="S395" s="5">
        <f t="shared" si="61"/>
        <v>0</v>
      </c>
      <c r="T395" s="17">
        <f t="shared" si="65"/>
        <v>0</v>
      </c>
    </row>
    <row r="396" spans="1:20" x14ac:dyDescent="0.25">
      <c r="A396" s="24">
        <v>42507.291666666664</v>
      </c>
      <c r="B396" s="10">
        <v>90.617000000000004</v>
      </c>
      <c r="C396" s="9">
        <v>6954.8547500000004</v>
      </c>
      <c r="D396" s="10">
        <v>90.617000000000004</v>
      </c>
      <c r="E396" s="9">
        <v>6954.8550000000005</v>
      </c>
      <c r="F396" s="10">
        <f t="shared" si="62"/>
        <v>0</v>
      </c>
      <c r="G396" s="9">
        <f t="shared" si="62"/>
        <v>-2.500000000509317E-4</v>
      </c>
      <c r="H396" s="23">
        <v>0</v>
      </c>
      <c r="I396" s="23">
        <f t="shared" si="63"/>
        <v>0</v>
      </c>
      <c r="J396" s="16">
        <f t="shared" si="60"/>
        <v>0</v>
      </c>
      <c r="K396" s="87"/>
      <c r="L396" s="86"/>
      <c r="M396" s="16">
        <f t="shared" si="66"/>
        <v>0</v>
      </c>
      <c r="N396" s="16">
        <f t="shared" si="66"/>
        <v>29.867014589248996</v>
      </c>
      <c r="O396" s="16">
        <f t="shared" si="66"/>
        <v>23.416383271298283</v>
      </c>
      <c r="P396" s="16">
        <f t="shared" si="66"/>
        <v>25.536217443204016</v>
      </c>
      <c r="Q396" s="16">
        <f t="shared" si="66"/>
        <v>24.619133281560593</v>
      </c>
      <c r="R396" s="16">
        <f t="shared" si="64"/>
        <v>29.867014589248996</v>
      </c>
      <c r="S396" s="5">
        <f t="shared" si="61"/>
        <v>0</v>
      </c>
      <c r="T396" s="17">
        <f t="shared" si="65"/>
        <v>0</v>
      </c>
    </row>
    <row r="397" spans="1:20" x14ac:dyDescent="0.25">
      <c r="A397" s="24">
        <v>42507.333333333336</v>
      </c>
      <c r="B397" s="10">
        <v>108.259</v>
      </c>
      <c r="C397" s="9">
        <v>2691.3187400000002</v>
      </c>
      <c r="D397" s="10">
        <v>74.174999999999997</v>
      </c>
      <c r="E397" s="9">
        <v>1843.9830000000002</v>
      </c>
      <c r="F397" s="10">
        <f t="shared" si="62"/>
        <v>34.084000000000003</v>
      </c>
      <c r="G397" s="9">
        <f t="shared" si="62"/>
        <v>847.33573999999999</v>
      </c>
      <c r="H397" s="23">
        <v>0</v>
      </c>
      <c r="I397" s="23">
        <f t="shared" si="63"/>
        <v>34.084000000000003</v>
      </c>
      <c r="J397" s="16">
        <f t="shared" si="60"/>
        <v>24.860220044595703</v>
      </c>
      <c r="K397" s="87"/>
      <c r="L397" s="86"/>
      <c r="M397" s="16">
        <f t="shared" si="66"/>
        <v>0</v>
      </c>
      <c r="N397" s="16">
        <f t="shared" si="66"/>
        <v>29.867014589248996</v>
      </c>
      <c r="O397" s="16">
        <f t="shared" si="66"/>
        <v>23.416383271298283</v>
      </c>
      <c r="P397" s="16">
        <f t="shared" si="66"/>
        <v>25.536217443204016</v>
      </c>
      <c r="Q397" s="16">
        <f t="shared" si="66"/>
        <v>24.619133281560593</v>
      </c>
      <c r="R397" s="16">
        <f t="shared" si="64"/>
        <v>29.867014589248996</v>
      </c>
      <c r="S397" s="5">
        <f t="shared" si="61"/>
        <v>0</v>
      </c>
      <c r="T397" s="17">
        <f t="shared" si="65"/>
        <v>0</v>
      </c>
    </row>
    <row r="398" spans="1:20" x14ac:dyDescent="0.25">
      <c r="A398" s="24">
        <v>42507.375</v>
      </c>
      <c r="B398" s="10">
        <v>62.033999999999999</v>
      </c>
      <c r="C398" s="9">
        <v>1797.74532</v>
      </c>
      <c r="D398" s="10">
        <v>62.034000000000006</v>
      </c>
      <c r="E398" s="9">
        <v>1797.7450000000001</v>
      </c>
      <c r="F398" s="10">
        <f t="shared" si="62"/>
        <v>0</v>
      </c>
      <c r="G398" s="9">
        <f t="shared" si="62"/>
        <v>3.1999999987419869E-4</v>
      </c>
      <c r="H398" s="23">
        <v>0</v>
      </c>
      <c r="I398" s="23">
        <f t="shared" si="63"/>
        <v>0</v>
      </c>
      <c r="J398" s="16">
        <f t="shared" si="60"/>
        <v>0</v>
      </c>
      <c r="K398" s="87"/>
      <c r="L398" s="86"/>
      <c r="M398" s="16">
        <f t="shared" si="66"/>
        <v>0</v>
      </c>
      <c r="N398" s="16">
        <f t="shared" si="66"/>
        <v>29.867014589248996</v>
      </c>
      <c r="O398" s="16">
        <f t="shared" si="66"/>
        <v>23.416383271298283</v>
      </c>
      <c r="P398" s="16">
        <f t="shared" si="66"/>
        <v>25.536217443204016</v>
      </c>
      <c r="Q398" s="16">
        <f t="shared" si="66"/>
        <v>24.619133281560593</v>
      </c>
      <c r="R398" s="16">
        <f t="shared" si="64"/>
        <v>29.867014589248996</v>
      </c>
      <c r="S398" s="5">
        <f t="shared" si="61"/>
        <v>0</v>
      </c>
      <c r="T398" s="17">
        <f t="shared" si="65"/>
        <v>0</v>
      </c>
    </row>
    <row r="399" spans="1:20" x14ac:dyDescent="0.25">
      <c r="A399" s="24">
        <v>42507.416666666664</v>
      </c>
      <c r="B399" s="10">
        <v>51.222000000000001</v>
      </c>
      <c r="C399" s="9">
        <v>1354.8218999999999</v>
      </c>
      <c r="D399" s="10">
        <v>51.222000000000001</v>
      </c>
      <c r="E399" s="9">
        <v>1354.8220000000001</v>
      </c>
      <c r="F399" s="10">
        <f t="shared" si="62"/>
        <v>0</v>
      </c>
      <c r="G399" s="9">
        <f t="shared" si="62"/>
        <v>-1.0000000020227162E-4</v>
      </c>
      <c r="H399" s="23">
        <v>0</v>
      </c>
      <c r="I399" s="23">
        <f t="shared" si="63"/>
        <v>0</v>
      </c>
      <c r="J399" s="16">
        <f t="shared" si="60"/>
        <v>0</v>
      </c>
      <c r="K399" s="87"/>
      <c r="L399" s="86"/>
      <c r="M399" s="16">
        <f t="shared" si="66"/>
        <v>0</v>
      </c>
      <c r="N399" s="16">
        <f t="shared" si="66"/>
        <v>29.867014589248996</v>
      </c>
      <c r="O399" s="16">
        <f t="shared" si="66"/>
        <v>23.416383271298283</v>
      </c>
      <c r="P399" s="16">
        <f t="shared" si="66"/>
        <v>25.536217443204016</v>
      </c>
      <c r="Q399" s="16">
        <f t="shared" si="66"/>
        <v>24.619133281560593</v>
      </c>
      <c r="R399" s="16">
        <f t="shared" si="64"/>
        <v>29.867014589248996</v>
      </c>
      <c r="S399" s="5">
        <f t="shared" si="61"/>
        <v>0</v>
      </c>
      <c r="T399" s="17">
        <f t="shared" si="65"/>
        <v>0</v>
      </c>
    </row>
    <row r="400" spans="1:20" x14ac:dyDescent="0.25">
      <c r="A400" s="24">
        <v>42507.458333333336</v>
      </c>
      <c r="B400" s="10">
        <v>104.129</v>
      </c>
      <c r="C400" s="9">
        <v>2608.43145</v>
      </c>
      <c r="D400" s="10">
        <v>43.654000000000003</v>
      </c>
      <c r="E400" s="9">
        <v>1093.5440000000001</v>
      </c>
      <c r="F400" s="10">
        <f t="shared" si="62"/>
        <v>60.475000000000001</v>
      </c>
      <c r="G400" s="9">
        <f t="shared" si="62"/>
        <v>1514.8874499999999</v>
      </c>
      <c r="H400" s="23">
        <v>0</v>
      </c>
      <c r="I400" s="23">
        <f t="shared" si="63"/>
        <v>60.475000000000001</v>
      </c>
      <c r="J400" s="16">
        <f t="shared" si="60"/>
        <v>25.049813145928066</v>
      </c>
      <c r="K400" s="87"/>
      <c r="L400" s="86"/>
      <c r="M400" s="16">
        <f t="shared" si="66"/>
        <v>0</v>
      </c>
      <c r="N400" s="16">
        <f t="shared" si="66"/>
        <v>29.867014589248996</v>
      </c>
      <c r="O400" s="16">
        <f t="shared" si="66"/>
        <v>23.416383271298283</v>
      </c>
      <c r="P400" s="16">
        <f t="shared" si="66"/>
        <v>25.536217443204016</v>
      </c>
      <c r="Q400" s="16">
        <f t="shared" si="66"/>
        <v>24.619133281560593</v>
      </c>
      <c r="R400" s="16">
        <f t="shared" si="64"/>
        <v>29.867014589248996</v>
      </c>
      <c r="S400" s="5">
        <f t="shared" si="61"/>
        <v>0</v>
      </c>
      <c r="T400" s="17">
        <f t="shared" si="65"/>
        <v>0</v>
      </c>
    </row>
    <row r="401" spans="1:20" x14ac:dyDescent="0.25">
      <c r="A401" s="24">
        <v>42507.5</v>
      </c>
      <c r="B401" s="10">
        <v>75.400999999999996</v>
      </c>
      <c r="C401" s="9">
        <v>1943.8377800000001</v>
      </c>
      <c r="D401" s="10">
        <v>63.476000000000006</v>
      </c>
      <c r="E401" s="9">
        <v>1636.4110000000001</v>
      </c>
      <c r="F401" s="10">
        <f t="shared" si="62"/>
        <v>11.92499999999999</v>
      </c>
      <c r="G401" s="9">
        <f t="shared" si="62"/>
        <v>307.42678000000001</v>
      </c>
      <c r="H401" s="23">
        <v>0</v>
      </c>
      <c r="I401" s="23">
        <f t="shared" si="63"/>
        <v>11.92499999999999</v>
      </c>
      <c r="J401" s="16">
        <f t="shared" si="60"/>
        <v>25.78002348008388</v>
      </c>
      <c r="K401" s="87"/>
      <c r="L401" s="86"/>
      <c r="M401" s="16">
        <f t="shared" si="66"/>
        <v>0</v>
      </c>
      <c r="N401" s="16">
        <f t="shared" si="66"/>
        <v>29.867014589248996</v>
      </c>
      <c r="O401" s="16">
        <f t="shared" si="66"/>
        <v>23.416383271298283</v>
      </c>
      <c r="P401" s="16">
        <f t="shared" si="66"/>
        <v>25.536217443204016</v>
      </c>
      <c r="Q401" s="16">
        <f t="shared" si="66"/>
        <v>24.619133281560593</v>
      </c>
      <c r="R401" s="16">
        <f t="shared" si="64"/>
        <v>29.867014589248996</v>
      </c>
      <c r="S401" s="5">
        <f t="shared" si="61"/>
        <v>0</v>
      </c>
      <c r="T401" s="17">
        <f t="shared" si="65"/>
        <v>0</v>
      </c>
    </row>
    <row r="402" spans="1:20" x14ac:dyDescent="0.25">
      <c r="A402" s="24">
        <v>42507.541666666664</v>
      </c>
      <c r="B402" s="10">
        <v>89.543999999999997</v>
      </c>
      <c r="C402" s="9">
        <v>2144.5787999999998</v>
      </c>
      <c r="D402" s="10">
        <v>0</v>
      </c>
      <c r="E402" s="9">
        <v>0</v>
      </c>
      <c r="F402" s="10">
        <f t="shared" si="62"/>
        <v>89.543999999999997</v>
      </c>
      <c r="G402" s="9">
        <f t="shared" si="62"/>
        <v>2144.5787999999998</v>
      </c>
      <c r="H402" s="23">
        <v>0</v>
      </c>
      <c r="I402" s="23">
        <f t="shared" si="63"/>
        <v>89.543999999999997</v>
      </c>
      <c r="J402" s="16">
        <f t="shared" si="60"/>
        <v>23.95</v>
      </c>
      <c r="K402" s="87"/>
      <c r="L402" s="86"/>
      <c r="M402" s="16">
        <f t="shared" si="66"/>
        <v>0</v>
      </c>
      <c r="N402" s="16">
        <f t="shared" si="66"/>
        <v>29.867014589248996</v>
      </c>
      <c r="O402" s="16">
        <f t="shared" si="66"/>
        <v>23.416383271298283</v>
      </c>
      <c r="P402" s="16">
        <f t="shared" si="66"/>
        <v>25.536217443204016</v>
      </c>
      <c r="Q402" s="16">
        <f t="shared" si="66"/>
        <v>24.619133281560593</v>
      </c>
      <c r="R402" s="16">
        <f t="shared" si="64"/>
        <v>29.867014589248996</v>
      </c>
      <c r="S402" s="5">
        <f t="shared" si="61"/>
        <v>0</v>
      </c>
      <c r="T402" s="17">
        <f t="shared" si="65"/>
        <v>0</v>
      </c>
    </row>
    <row r="403" spans="1:20" x14ac:dyDescent="0.25">
      <c r="A403" s="24">
        <v>42507.583333333336</v>
      </c>
      <c r="B403" s="10">
        <v>65.680999999999997</v>
      </c>
      <c r="C403" s="9">
        <v>1853.51782</v>
      </c>
      <c r="D403" s="10">
        <v>65.680999999999997</v>
      </c>
      <c r="E403" s="9">
        <v>1853.518</v>
      </c>
      <c r="F403" s="10">
        <f t="shared" si="62"/>
        <v>0</v>
      </c>
      <c r="G403" s="9">
        <f t="shared" si="62"/>
        <v>-1.8000000000029104E-4</v>
      </c>
      <c r="H403" s="23">
        <v>0</v>
      </c>
      <c r="I403" s="23">
        <f t="shared" si="63"/>
        <v>0</v>
      </c>
      <c r="J403" s="16">
        <f t="shared" si="60"/>
        <v>0</v>
      </c>
      <c r="K403" s="87"/>
      <c r="L403" s="86"/>
      <c r="M403" s="16">
        <f t="shared" si="66"/>
        <v>0</v>
      </c>
      <c r="N403" s="16">
        <f t="shared" si="66"/>
        <v>29.867014589248996</v>
      </c>
      <c r="O403" s="16">
        <f t="shared" si="66"/>
        <v>23.416383271298283</v>
      </c>
      <c r="P403" s="16">
        <f t="shared" si="66"/>
        <v>25.536217443204016</v>
      </c>
      <c r="Q403" s="16">
        <f t="shared" si="66"/>
        <v>24.619133281560593</v>
      </c>
      <c r="R403" s="16">
        <f t="shared" si="64"/>
        <v>29.867014589248996</v>
      </c>
      <c r="S403" s="5">
        <f t="shared" si="61"/>
        <v>0</v>
      </c>
      <c r="T403" s="17">
        <f t="shared" si="65"/>
        <v>0</v>
      </c>
    </row>
    <row r="404" spans="1:20" x14ac:dyDescent="0.25">
      <c r="A404" s="24">
        <v>42507.625</v>
      </c>
      <c r="B404" s="10">
        <v>88.754999999999995</v>
      </c>
      <c r="C404" s="9">
        <v>2095.5055499999999</v>
      </c>
      <c r="D404" s="10">
        <v>0.434</v>
      </c>
      <c r="E404" s="9">
        <v>10.249000000000001</v>
      </c>
      <c r="F404" s="10">
        <f t="shared" si="62"/>
        <v>88.320999999999998</v>
      </c>
      <c r="G404" s="9">
        <f t="shared" si="62"/>
        <v>2085.2565500000001</v>
      </c>
      <c r="H404" s="23">
        <v>0</v>
      </c>
      <c r="I404" s="23">
        <f t="shared" si="63"/>
        <v>88.320999999999998</v>
      </c>
      <c r="J404" s="16">
        <f t="shared" si="60"/>
        <v>23.609974411521609</v>
      </c>
      <c r="K404" s="87"/>
      <c r="L404" s="86"/>
      <c r="M404" s="16">
        <f t="shared" si="66"/>
        <v>0</v>
      </c>
      <c r="N404" s="16">
        <f t="shared" si="66"/>
        <v>29.867014589248996</v>
      </c>
      <c r="O404" s="16">
        <f t="shared" si="66"/>
        <v>23.416383271298283</v>
      </c>
      <c r="P404" s="16">
        <f t="shared" si="66"/>
        <v>25.536217443204016</v>
      </c>
      <c r="Q404" s="16">
        <f t="shared" si="66"/>
        <v>24.619133281560593</v>
      </c>
      <c r="R404" s="16">
        <f t="shared" si="64"/>
        <v>29.867014589248996</v>
      </c>
      <c r="S404" s="5">
        <f t="shared" si="61"/>
        <v>0</v>
      </c>
      <c r="T404" s="17">
        <f t="shared" si="65"/>
        <v>0</v>
      </c>
    </row>
    <row r="405" spans="1:20" x14ac:dyDescent="0.25">
      <c r="A405" s="24">
        <v>42507.666666666664</v>
      </c>
      <c r="B405" s="10">
        <v>96.228999999999999</v>
      </c>
      <c r="C405" s="9">
        <v>3213.0863100000001</v>
      </c>
      <c r="D405" s="10">
        <v>96.228999999999999</v>
      </c>
      <c r="E405" s="9">
        <v>3213.0860000000002</v>
      </c>
      <c r="F405" s="10">
        <f t="shared" si="62"/>
        <v>0</v>
      </c>
      <c r="G405" s="9">
        <f t="shared" si="62"/>
        <v>3.0999999989944627E-4</v>
      </c>
      <c r="H405" s="23">
        <v>0</v>
      </c>
      <c r="I405" s="23">
        <f t="shared" si="63"/>
        <v>0</v>
      </c>
      <c r="J405" s="16">
        <f t="shared" si="60"/>
        <v>0</v>
      </c>
      <c r="K405" s="87"/>
      <c r="L405" s="86"/>
      <c r="M405" s="16">
        <f t="shared" si="66"/>
        <v>0</v>
      </c>
      <c r="N405" s="16">
        <f t="shared" si="66"/>
        <v>29.867014589248996</v>
      </c>
      <c r="O405" s="16">
        <f t="shared" si="66"/>
        <v>23.416383271298283</v>
      </c>
      <c r="P405" s="16">
        <f t="shared" si="66"/>
        <v>25.536217443204016</v>
      </c>
      <c r="Q405" s="16">
        <f t="shared" si="66"/>
        <v>24.619133281560593</v>
      </c>
      <c r="R405" s="16">
        <f t="shared" si="64"/>
        <v>29.867014589248996</v>
      </c>
      <c r="S405" s="5">
        <f t="shared" si="61"/>
        <v>0</v>
      </c>
      <c r="T405" s="17">
        <f t="shared" si="65"/>
        <v>0</v>
      </c>
    </row>
    <row r="406" spans="1:20" x14ac:dyDescent="0.25">
      <c r="A406" s="24">
        <v>42507.708333333336</v>
      </c>
      <c r="B406" s="10">
        <v>81.611999999999995</v>
      </c>
      <c r="C406" s="9">
        <v>1940.7333599999999</v>
      </c>
      <c r="D406" s="10">
        <v>13.784000000000001</v>
      </c>
      <c r="E406" s="9">
        <v>327.79300000000001</v>
      </c>
      <c r="F406" s="10">
        <f t="shared" si="62"/>
        <v>67.827999999999989</v>
      </c>
      <c r="G406" s="9">
        <f t="shared" si="62"/>
        <v>1612.9403600000001</v>
      </c>
      <c r="H406" s="23">
        <v>0</v>
      </c>
      <c r="I406" s="23">
        <f t="shared" si="63"/>
        <v>67.827999999999989</v>
      </c>
      <c r="J406" s="16">
        <f t="shared" si="60"/>
        <v>23.779860234711332</v>
      </c>
      <c r="K406" s="87"/>
      <c r="L406" s="86"/>
      <c r="M406" s="16">
        <f t="shared" si="66"/>
        <v>0</v>
      </c>
      <c r="N406" s="16">
        <f t="shared" si="66"/>
        <v>29.867014589248996</v>
      </c>
      <c r="O406" s="16">
        <f t="shared" si="66"/>
        <v>23.416383271298283</v>
      </c>
      <c r="P406" s="16">
        <f t="shared" si="66"/>
        <v>25.536217443204016</v>
      </c>
      <c r="Q406" s="16">
        <f t="shared" si="66"/>
        <v>24.619133281560593</v>
      </c>
      <c r="R406" s="16">
        <f t="shared" si="64"/>
        <v>29.867014589248996</v>
      </c>
      <c r="S406" s="5">
        <f t="shared" si="61"/>
        <v>0</v>
      </c>
      <c r="T406" s="17">
        <f t="shared" si="65"/>
        <v>0</v>
      </c>
    </row>
    <row r="407" spans="1:20" x14ac:dyDescent="0.25">
      <c r="A407" s="24">
        <v>42507.75</v>
      </c>
      <c r="B407" s="10">
        <v>69.534999999999997</v>
      </c>
      <c r="C407" s="9">
        <v>1668.14465</v>
      </c>
      <c r="D407" s="10">
        <v>16.494</v>
      </c>
      <c r="E407" s="9">
        <v>395.68200000000002</v>
      </c>
      <c r="F407" s="10">
        <f t="shared" si="62"/>
        <v>53.040999999999997</v>
      </c>
      <c r="G407" s="9">
        <f t="shared" si="62"/>
        <v>1272.4626499999999</v>
      </c>
      <c r="H407" s="23">
        <v>0</v>
      </c>
      <c r="I407" s="23">
        <f t="shared" si="63"/>
        <v>53.040999999999997</v>
      </c>
      <c r="J407" s="16">
        <f t="shared" si="60"/>
        <v>23.990170811259215</v>
      </c>
      <c r="K407" s="87"/>
      <c r="L407" s="86"/>
      <c r="M407" s="16">
        <f t="shared" si="66"/>
        <v>0</v>
      </c>
      <c r="N407" s="16">
        <f t="shared" si="66"/>
        <v>29.867014589248996</v>
      </c>
      <c r="O407" s="16">
        <f t="shared" si="66"/>
        <v>23.416383271298283</v>
      </c>
      <c r="P407" s="16">
        <f t="shared" si="66"/>
        <v>25.536217443204016</v>
      </c>
      <c r="Q407" s="16">
        <f t="shared" si="66"/>
        <v>24.619133281560593</v>
      </c>
      <c r="R407" s="16">
        <f t="shared" si="64"/>
        <v>29.867014589248996</v>
      </c>
      <c r="S407" s="5">
        <f t="shared" si="61"/>
        <v>0</v>
      </c>
      <c r="T407" s="17">
        <f t="shared" si="65"/>
        <v>0</v>
      </c>
    </row>
    <row r="408" spans="1:20" x14ac:dyDescent="0.25">
      <c r="A408" s="24">
        <v>42507.791666666664</v>
      </c>
      <c r="B408" s="10">
        <v>20.457999999999998</v>
      </c>
      <c r="C408" s="9">
        <v>480.76299999999998</v>
      </c>
      <c r="D408" s="10">
        <v>0</v>
      </c>
      <c r="E408" s="9">
        <v>0</v>
      </c>
      <c r="F408" s="10">
        <f t="shared" si="62"/>
        <v>20.457999999999998</v>
      </c>
      <c r="G408" s="9">
        <f t="shared" si="62"/>
        <v>480.76299999999998</v>
      </c>
      <c r="H408" s="23">
        <v>0</v>
      </c>
      <c r="I408" s="23">
        <f t="shared" si="63"/>
        <v>20.457999999999998</v>
      </c>
      <c r="J408" s="16">
        <f t="shared" si="60"/>
        <v>23.5</v>
      </c>
      <c r="K408" s="87"/>
      <c r="L408" s="86"/>
      <c r="M408" s="16">
        <f t="shared" ref="M408:Q423" si="67">M407</f>
        <v>0</v>
      </c>
      <c r="N408" s="16">
        <f t="shared" si="67"/>
        <v>29.867014589248996</v>
      </c>
      <c r="O408" s="16">
        <f t="shared" si="67"/>
        <v>23.416383271298283</v>
      </c>
      <c r="P408" s="16">
        <f t="shared" si="67"/>
        <v>25.536217443204016</v>
      </c>
      <c r="Q408" s="16">
        <f t="shared" si="67"/>
        <v>24.619133281560593</v>
      </c>
      <c r="R408" s="16">
        <f t="shared" si="64"/>
        <v>29.867014589248996</v>
      </c>
      <c r="S408" s="5">
        <f t="shared" si="61"/>
        <v>0</v>
      </c>
      <c r="T408" s="17">
        <f t="shared" si="65"/>
        <v>0</v>
      </c>
    </row>
    <row r="409" spans="1:20" x14ac:dyDescent="0.25">
      <c r="A409" s="24">
        <v>42507.833333333336</v>
      </c>
      <c r="B409" s="10">
        <v>8.9939999999999998</v>
      </c>
      <c r="C409" s="9">
        <v>204.25373999999999</v>
      </c>
      <c r="D409" s="10">
        <v>0</v>
      </c>
      <c r="E409" s="9">
        <v>0</v>
      </c>
      <c r="F409" s="10">
        <f t="shared" si="62"/>
        <v>8.9939999999999998</v>
      </c>
      <c r="G409" s="9">
        <f t="shared" si="62"/>
        <v>204.25373999999999</v>
      </c>
      <c r="H409" s="23">
        <v>0</v>
      </c>
      <c r="I409" s="23">
        <f t="shared" si="63"/>
        <v>8.9939999999999998</v>
      </c>
      <c r="J409" s="16">
        <f t="shared" si="60"/>
        <v>22.71</v>
      </c>
      <c r="K409" s="87"/>
      <c r="L409" s="86"/>
      <c r="M409" s="16">
        <f t="shared" si="67"/>
        <v>0</v>
      </c>
      <c r="N409" s="16">
        <f t="shared" si="67"/>
        <v>29.867014589248996</v>
      </c>
      <c r="O409" s="16">
        <f t="shared" si="67"/>
        <v>23.416383271298283</v>
      </c>
      <c r="P409" s="16">
        <f t="shared" si="67"/>
        <v>25.536217443204016</v>
      </c>
      <c r="Q409" s="16">
        <f t="shared" si="67"/>
        <v>24.619133281560593</v>
      </c>
      <c r="R409" s="16">
        <f t="shared" si="64"/>
        <v>29.867014589248996</v>
      </c>
      <c r="S409" s="5">
        <f t="shared" si="61"/>
        <v>0</v>
      </c>
      <c r="T409" s="17">
        <f t="shared" si="65"/>
        <v>0</v>
      </c>
    </row>
    <row r="410" spans="1:20" x14ac:dyDescent="0.25">
      <c r="A410" s="24">
        <v>42507.875</v>
      </c>
      <c r="B410" s="10">
        <v>103.265</v>
      </c>
      <c r="C410" s="9">
        <v>2432.9234000000001</v>
      </c>
      <c r="D410" s="10">
        <v>5.6150000000000002</v>
      </c>
      <c r="E410" s="9">
        <v>132.29900000000001</v>
      </c>
      <c r="F410" s="10">
        <f t="shared" si="62"/>
        <v>97.65</v>
      </c>
      <c r="G410" s="9">
        <f t="shared" si="62"/>
        <v>2300.6244000000002</v>
      </c>
      <c r="H410" s="23">
        <v>0</v>
      </c>
      <c r="I410" s="23">
        <f t="shared" si="63"/>
        <v>97.65</v>
      </c>
      <c r="J410" s="16">
        <f t="shared" si="60"/>
        <v>23.559901689708141</v>
      </c>
      <c r="K410" s="87"/>
      <c r="L410" s="86"/>
      <c r="M410" s="16">
        <f t="shared" si="67"/>
        <v>0</v>
      </c>
      <c r="N410" s="16">
        <f t="shared" si="67"/>
        <v>29.867014589248996</v>
      </c>
      <c r="O410" s="16">
        <f t="shared" si="67"/>
        <v>23.416383271298283</v>
      </c>
      <c r="P410" s="16">
        <f t="shared" si="67"/>
        <v>25.536217443204016</v>
      </c>
      <c r="Q410" s="16">
        <f t="shared" si="67"/>
        <v>24.619133281560593</v>
      </c>
      <c r="R410" s="16">
        <f t="shared" si="64"/>
        <v>29.867014589248996</v>
      </c>
      <c r="S410" s="5">
        <f t="shared" si="61"/>
        <v>0</v>
      </c>
      <c r="T410" s="17">
        <f t="shared" si="65"/>
        <v>0</v>
      </c>
    </row>
    <row r="411" spans="1:20" x14ac:dyDescent="0.25">
      <c r="A411" s="24">
        <v>42507.916666666664</v>
      </c>
      <c r="B411" s="10">
        <v>46.362000000000002</v>
      </c>
      <c r="C411" s="9">
        <v>1114.5424800000001</v>
      </c>
      <c r="D411" s="10">
        <v>0</v>
      </c>
      <c r="E411" s="9">
        <v>0</v>
      </c>
      <c r="F411" s="10">
        <f t="shared" si="62"/>
        <v>46.362000000000002</v>
      </c>
      <c r="G411" s="9">
        <f t="shared" si="62"/>
        <v>1114.5424800000001</v>
      </c>
      <c r="H411" s="23">
        <v>0</v>
      </c>
      <c r="I411" s="23">
        <f t="shared" si="63"/>
        <v>46.362000000000002</v>
      </c>
      <c r="J411" s="16">
        <f t="shared" si="60"/>
        <v>24.04</v>
      </c>
      <c r="K411" s="87"/>
      <c r="L411" s="86"/>
      <c r="M411" s="16">
        <f t="shared" si="67"/>
        <v>0</v>
      </c>
      <c r="N411" s="16">
        <f t="shared" si="67"/>
        <v>29.867014589248996</v>
      </c>
      <c r="O411" s="16">
        <f t="shared" si="67"/>
        <v>23.416383271298283</v>
      </c>
      <c r="P411" s="16">
        <f t="shared" si="67"/>
        <v>25.536217443204016</v>
      </c>
      <c r="Q411" s="16">
        <f t="shared" si="67"/>
        <v>24.619133281560593</v>
      </c>
      <c r="R411" s="16">
        <f t="shared" si="64"/>
        <v>29.867014589248996</v>
      </c>
      <c r="S411" s="5">
        <f t="shared" si="61"/>
        <v>0</v>
      </c>
      <c r="T411" s="17">
        <f t="shared" si="65"/>
        <v>0</v>
      </c>
    </row>
    <row r="412" spans="1:20" x14ac:dyDescent="0.25">
      <c r="A412" s="24">
        <v>42507.958333333336</v>
      </c>
      <c r="B412" s="10">
        <v>0</v>
      </c>
      <c r="C412" s="9">
        <v>0</v>
      </c>
      <c r="D412" s="10">
        <v>0</v>
      </c>
      <c r="E412" s="9">
        <v>0</v>
      </c>
      <c r="F412" s="10">
        <f t="shared" si="62"/>
        <v>0</v>
      </c>
      <c r="G412" s="9">
        <f t="shared" si="62"/>
        <v>0</v>
      </c>
      <c r="H412" s="23">
        <v>0</v>
      </c>
      <c r="I412" s="23">
        <f t="shared" si="63"/>
        <v>0</v>
      </c>
      <c r="J412" s="16">
        <f t="shared" si="60"/>
        <v>0</v>
      </c>
      <c r="K412" s="87"/>
      <c r="L412" s="86"/>
      <c r="M412" s="16">
        <f t="shared" si="67"/>
        <v>0</v>
      </c>
      <c r="N412" s="16">
        <f t="shared" si="67"/>
        <v>29.867014589248996</v>
      </c>
      <c r="O412" s="16">
        <f t="shared" si="67"/>
        <v>23.416383271298283</v>
      </c>
      <c r="P412" s="16">
        <f t="shared" si="67"/>
        <v>25.536217443204016</v>
      </c>
      <c r="Q412" s="16">
        <f t="shared" si="67"/>
        <v>24.619133281560593</v>
      </c>
      <c r="R412" s="16">
        <f t="shared" si="64"/>
        <v>29.867014589248996</v>
      </c>
      <c r="S412" s="5">
        <f t="shared" si="61"/>
        <v>0</v>
      </c>
      <c r="T412" s="17">
        <f t="shared" si="65"/>
        <v>0</v>
      </c>
    </row>
    <row r="413" spans="1:20" x14ac:dyDescent="0.25">
      <c r="A413" s="24">
        <v>42508</v>
      </c>
      <c r="B413" s="10">
        <v>0</v>
      </c>
      <c r="C413" s="9">
        <v>0</v>
      </c>
      <c r="D413" s="10">
        <v>0</v>
      </c>
      <c r="E413" s="9">
        <v>0</v>
      </c>
      <c r="F413" s="10">
        <f t="shared" si="62"/>
        <v>0</v>
      </c>
      <c r="G413" s="9">
        <f t="shared" si="62"/>
        <v>0</v>
      </c>
      <c r="H413" s="23">
        <v>0</v>
      </c>
      <c r="I413" s="23">
        <f t="shared" si="63"/>
        <v>0</v>
      </c>
      <c r="J413" s="16">
        <f t="shared" si="60"/>
        <v>0</v>
      </c>
      <c r="K413" s="87"/>
      <c r="L413" s="86"/>
      <c r="M413" s="16">
        <f t="shared" si="67"/>
        <v>0</v>
      </c>
      <c r="N413" s="16">
        <f t="shared" si="67"/>
        <v>29.867014589248996</v>
      </c>
      <c r="O413" s="16">
        <f t="shared" si="67"/>
        <v>23.416383271298283</v>
      </c>
      <c r="P413" s="16">
        <f t="shared" si="67"/>
        <v>25.536217443204016</v>
      </c>
      <c r="Q413" s="16">
        <f t="shared" si="67"/>
        <v>24.619133281560593</v>
      </c>
      <c r="R413" s="16">
        <f t="shared" si="64"/>
        <v>29.867014589248996</v>
      </c>
      <c r="S413" s="5">
        <f t="shared" si="61"/>
        <v>0</v>
      </c>
      <c r="T413" s="17">
        <f t="shared" si="65"/>
        <v>0</v>
      </c>
    </row>
    <row r="414" spans="1:20" x14ac:dyDescent="0.25">
      <c r="A414" s="24">
        <v>42508.041666666664</v>
      </c>
      <c r="B414" s="10">
        <v>51.6</v>
      </c>
      <c r="C414" s="9">
        <v>853.46400000000006</v>
      </c>
      <c r="D414" s="10">
        <v>0</v>
      </c>
      <c r="E414" s="9">
        <v>0</v>
      </c>
      <c r="F414" s="10">
        <f t="shared" si="62"/>
        <v>51.6</v>
      </c>
      <c r="G414" s="9">
        <f t="shared" si="62"/>
        <v>853.46400000000006</v>
      </c>
      <c r="H414" s="23">
        <v>0</v>
      </c>
      <c r="I414" s="23">
        <f t="shared" si="63"/>
        <v>51.6</v>
      </c>
      <c r="J414" s="16">
        <f t="shared" si="60"/>
        <v>16.54</v>
      </c>
      <c r="K414" s="87"/>
      <c r="L414" s="86"/>
      <c r="M414" s="16">
        <f t="shared" si="67"/>
        <v>0</v>
      </c>
      <c r="N414" s="16">
        <f t="shared" si="67"/>
        <v>29.867014589248996</v>
      </c>
      <c r="O414" s="16">
        <f t="shared" si="67"/>
        <v>23.416383271298283</v>
      </c>
      <c r="P414" s="16">
        <f t="shared" si="67"/>
        <v>25.536217443204016</v>
      </c>
      <c r="Q414" s="16">
        <f t="shared" si="67"/>
        <v>24.619133281560593</v>
      </c>
      <c r="R414" s="16">
        <f t="shared" si="64"/>
        <v>29.867014589248996</v>
      </c>
      <c r="S414" s="5">
        <f t="shared" si="61"/>
        <v>0</v>
      </c>
      <c r="T414" s="17">
        <f t="shared" si="65"/>
        <v>0</v>
      </c>
    </row>
    <row r="415" spans="1:20" x14ac:dyDescent="0.25">
      <c r="A415" s="24">
        <v>42508.083333333336</v>
      </c>
      <c r="B415" s="10">
        <v>47.85</v>
      </c>
      <c r="C415" s="9">
        <v>765.12149999999997</v>
      </c>
      <c r="D415" s="10">
        <v>0</v>
      </c>
      <c r="E415" s="9">
        <v>0</v>
      </c>
      <c r="F415" s="10">
        <f t="shared" si="62"/>
        <v>47.85</v>
      </c>
      <c r="G415" s="9">
        <f t="shared" si="62"/>
        <v>765.12149999999997</v>
      </c>
      <c r="H415" s="23">
        <v>0</v>
      </c>
      <c r="I415" s="23">
        <f t="shared" si="63"/>
        <v>47.85</v>
      </c>
      <c r="J415" s="16">
        <f t="shared" si="60"/>
        <v>15.989999999999998</v>
      </c>
      <c r="K415" s="87"/>
      <c r="L415" s="86"/>
      <c r="M415" s="16">
        <f t="shared" si="67"/>
        <v>0</v>
      </c>
      <c r="N415" s="16">
        <f t="shared" si="67"/>
        <v>29.867014589248996</v>
      </c>
      <c r="O415" s="16">
        <f t="shared" si="67"/>
        <v>23.416383271298283</v>
      </c>
      <c r="P415" s="16">
        <f t="shared" si="67"/>
        <v>25.536217443204016</v>
      </c>
      <c r="Q415" s="16">
        <f t="shared" si="67"/>
        <v>24.619133281560593</v>
      </c>
      <c r="R415" s="16">
        <f t="shared" si="64"/>
        <v>29.867014589248996</v>
      </c>
      <c r="S415" s="5">
        <f t="shared" si="61"/>
        <v>0</v>
      </c>
      <c r="T415" s="17">
        <f t="shared" si="65"/>
        <v>0</v>
      </c>
    </row>
    <row r="416" spans="1:20" x14ac:dyDescent="0.25">
      <c r="A416" s="24">
        <v>42508.125</v>
      </c>
      <c r="B416" s="10">
        <v>82.2</v>
      </c>
      <c r="C416" s="9">
        <v>1186.9680000000001</v>
      </c>
      <c r="D416" s="10">
        <v>11.835000000000001</v>
      </c>
      <c r="E416" s="9">
        <v>170.89700000000002</v>
      </c>
      <c r="F416" s="10">
        <f t="shared" si="62"/>
        <v>70.365000000000009</v>
      </c>
      <c r="G416" s="9">
        <f t="shared" si="62"/>
        <v>1016.071</v>
      </c>
      <c r="H416" s="23">
        <v>0</v>
      </c>
      <c r="I416" s="23">
        <f t="shared" si="63"/>
        <v>70.365000000000009</v>
      </c>
      <c r="J416" s="16">
        <f t="shared" si="60"/>
        <v>14.440005684644353</v>
      </c>
      <c r="K416" s="87"/>
      <c r="L416" s="86"/>
      <c r="M416" s="16">
        <f t="shared" si="67"/>
        <v>0</v>
      </c>
      <c r="N416" s="16">
        <f t="shared" si="67"/>
        <v>29.867014589248996</v>
      </c>
      <c r="O416" s="16">
        <f t="shared" si="67"/>
        <v>23.416383271298283</v>
      </c>
      <c r="P416" s="16">
        <f t="shared" si="67"/>
        <v>25.536217443204016</v>
      </c>
      <c r="Q416" s="16">
        <f t="shared" si="67"/>
        <v>24.619133281560593</v>
      </c>
      <c r="R416" s="16">
        <f t="shared" si="64"/>
        <v>29.867014589248996</v>
      </c>
      <c r="S416" s="5">
        <f t="shared" si="61"/>
        <v>0</v>
      </c>
      <c r="T416" s="17">
        <f t="shared" si="65"/>
        <v>0</v>
      </c>
    </row>
    <row r="417" spans="1:20" x14ac:dyDescent="0.25">
      <c r="A417" s="24">
        <v>42508.166666666664</v>
      </c>
      <c r="B417" s="10">
        <v>81.599999999999994</v>
      </c>
      <c r="C417" s="9">
        <v>1182.384</v>
      </c>
      <c r="D417" s="10">
        <v>6.5060000000000002</v>
      </c>
      <c r="E417" s="9">
        <v>94.272000000000006</v>
      </c>
      <c r="F417" s="10">
        <f t="shared" si="62"/>
        <v>75.093999999999994</v>
      </c>
      <c r="G417" s="9">
        <f t="shared" si="62"/>
        <v>1088.1120000000001</v>
      </c>
      <c r="H417" s="23">
        <v>0</v>
      </c>
      <c r="I417" s="23">
        <f t="shared" si="63"/>
        <v>75.093999999999994</v>
      </c>
      <c r="J417" s="16">
        <f t="shared" si="60"/>
        <v>14.489999201001414</v>
      </c>
      <c r="K417" s="87"/>
      <c r="L417" s="86"/>
      <c r="M417" s="16">
        <f t="shared" si="67"/>
        <v>0</v>
      </c>
      <c r="N417" s="16">
        <f t="shared" si="67"/>
        <v>29.867014589248996</v>
      </c>
      <c r="O417" s="16">
        <f t="shared" si="67"/>
        <v>23.416383271298283</v>
      </c>
      <c r="P417" s="16">
        <f t="shared" si="67"/>
        <v>25.536217443204016</v>
      </c>
      <c r="Q417" s="16">
        <f t="shared" si="67"/>
        <v>24.619133281560593</v>
      </c>
      <c r="R417" s="16">
        <f t="shared" si="64"/>
        <v>29.867014589248996</v>
      </c>
      <c r="S417" s="5">
        <f t="shared" si="61"/>
        <v>0</v>
      </c>
      <c r="T417" s="17">
        <f t="shared" si="65"/>
        <v>0</v>
      </c>
    </row>
    <row r="418" spans="1:20" x14ac:dyDescent="0.25">
      <c r="A418" s="24">
        <v>42508.208333333336</v>
      </c>
      <c r="B418" s="10">
        <v>78.778999999999996</v>
      </c>
      <c r="C418" s="9">
        <v>1212.6512599999999</v>
      </c>
      <c r="D418" s="15">
        <v>0</v>
      </c>
      <c r="E418" s="15">
        <v>0</v>
      </c>
      <c r="F418" s="10">
        <f t="shared" si="62"/>
        <v>78.778999999999996</v>
      </c>
      <c r="G418" s="9">
        <f t="shared" si="62"/>
        <v>1212.6512599999999</v>
      </c>
      <c r="H418" s="23">
        <v>0</v>
      </c>
      <c r="I418" s="23">
        <f t="shared" si="63"/>
        <v>78.778999999999996</v>
      </c>
      <c r="J418" s="16">
        <f t="shared" si="60"/>
        <v>15.393077596821486</v>
      </c>
      <c r="K418" s="87"/>
      <c r="L418" s="86"/>
      <c r="M418" s="16">
        <f t="shared" si="67"/>
        <v>0</v>
      </c>
      <c r="N418" s="16">
        <f t="shared" si="67"/>
        <v>29.867014589248996</v>
      </c>
      <c r="O418" s="16">
        <f t="shared" si="67"/>
        <v>23.416383271298283</v>
      </c>
      <c r="P418" s="16">
        <f t="shared" si="67"/>
        <v>25.536217443204016</v>
      </c>
      <c r="Q418" s="16">
        <f t="shared" si="67"/>
        <v>24.619133281560593</v>
      </c>
      <c r="R418" s="16">
        <f t="shared" si="64"/>
        <v>29.867014589248996</v>
      </c>
      <c r="S418" s="5">
        <f t="shared" si="61"/>
        <v>0</v>
      </c>
      <c r="T418" s="17">
        <f t="shared" si="65"/>
        <v>0</v>
      </c>
    </row>
    <row r="419" spans="1:20" x14ac:dyDescent="0.25">
      <c r="A419" s="24">
        <v>42508.25</v>
      </c>
      <c r="B419" s="10">
        <v>88.224999999999994</v>
      </c>
      <c r="C419" s="9">
        <v>1675.39275</v>
      </c>
      <c r="D419" s="10">
        <v>0</v>
      </c>
      <c r="E419" s="9">
        <v>0</v>
      </c>
      <c r="F419" s="10">
        <f t="shared" si="62"/>
        <v>88.224999999999994</v>
      </c>
      <c r="G419" s="9">
        <f t="shared" si="62"/>
        <v>1675.39275</v>
      </c>
      <c r="H419" s="23">
        <v>0</v>
      </c>
      <c r="I419" s="23">
        <f t="shared" si="63"/>
        <v>88.224999999999994</v>
      </c>
      <c r="J419" s="16">
        <f t="shared" si="60"/>
        <v>18.990000000000002</v>
      </c>
      <c r="K419" s="87"/>
      <c r="L419" s="86"/>
      <c r="M419" s="16">
        <f t="shared" si="67"/>
        <v>0</v>
      </c>
      <c r="N419" s="16">
        <f t="shared" si="67"/>
        <v>29.867014589248996</v>
      </c>
      <c r="O419" s="16">
        <f t="shared" si="67"/>
        <v>23.416383271298283</v>
      </c>
      <c r="P419" s="16">
        <f t="shared" si="67"/>
        <v>25.536217443204016</v>
      </c>
      <c r="Q419" s="16">
        <f t="shared" si="67"/>
        <v>24.619133281560593</v>
      </c>
      <c r="R419" s="16">
        <f t="shared" si="64"/>
        <v>29.867014589248996</v>
      </c>
      <c r="S419" s="5">
        <f t="shared" si="61"/>
        <v>0</v>
      </c>
      <c r="T419" s="17">
        <f t="shared" si="65"/>
        <v>0</v>
      </c>
    </row>
    <row r="420" spans="1:20" x14ac:dyDescent="0.25">
      <c r="A420" s="24">
        <v>42508.291666666664</v>
      </c>
      <c r="B420" s="10">
        <v>215.226</v>
      </c>
      <c r="C420" s="9">
        <v>5109.4652400000004</v>
      </c>
      <c r="D420" s="10">
        <v>145.17500000000001</v>
      </c>
      <c r="E420" s="9">
        <v>3446.4660000000003</v>
      </c>
      <c r="F420" s="10">
        <f t="shared" si="62"/>
        <v>70.050999999999988</v>
      </c>
      <c r="G420" s="9">
        <f t="shared" si="62"/>
        <v>1662.9992400000001</v>
      </c>
      <c r="H420" s="23">
        <v>0</v>
      </c>
      <c r="I420" s="23">
        <f t="shared" si="63"/>
        <v>70.050999999999988</v>
      </c>
      <c r="J420" s="16">
        <f t="shared" si="60"/>
        <v>23.739835833892457</v>
      </c>
      <c r="K420" s="87"/>
      <c r="L420" s="86"/>
      <c r="M420" s="16">
        <f t="shared" si="67"/>
        <v>0</v>
      </c>
      <c r="N420" s="16">
        <f t="shared" si="67"/>
        <v>29.867014589248996</v>
      </c>
      <c r="O420" s="16">
        <f t="shared" si="67"/>
        <v>23.416383271298283</v>
      </c>
      <c r="P420" s="16">
        <f t="shared" si="67"/>
        <v>25.536217443204016</v>
      </c>
      <c r="Q420" s="16">
        <f t="shared" si="67"/>
        <v>24.619133281560593</v>
      </c>
      <c r="R420" s="16">
        <f t="shared" si="64"/>
        <v>29.867014589248996</v>
      </c>
      <c r="S420" s="5">
        <f t="shared" si="61"/>
        <v>0</v>
      </c>
      <c r="T420" s="17">
        <f t="shared" si="65"/>
        <v>0</v>
      </c>
    </row>
    <row r="421" spans="1:20" x14ac:dyDescent="0.25">
      <c r="A421" s="24">
        <v>42508.333333333336</v>
      </c>
      <c r="B421" s="10">
        <v>253.37700000000001</v>
      </c>
      <c r="C421" s="9">
        <v>5703.5162700000001</v>
      </c>
      <c r="D421" s="10">
        <v>127.369</v>
      </c>
      <c r="E421" s="9">
        <v>2867.0830000000001</v>
      </c>
      <c r="F421" s="10">
        <f t="shared" si="62"/>
        <v>126.00800000000001</v>
      </c>
      <c r="G421" s="9">
        <f t="shared" si="62"/>
        <v>2836.43327</v>
      </c>
      <c r="H421" s="23">
        <v>0</v>
      </c>
      <c r="I421" s="23">
        <f t="shared" si="63"/>
        <v>126.00800000000001</v>
      </c>
      <c r="J421" s="16">
        <f t="shared" si="60"/>
        <v>22.509945955812327</v>
      </c>
      <c r="K421" s="87"/>
      <c r="L421" s="86"/>
      <c r="M421" s="16">
        <f t="shared" si="67"/>
        <v>0</v>
      </c>
      <c r="N421" s="16">
        <f t="shared" si="67"/>
        <v>29.867014589248996</v>
      </c>
      <c r="O421" s="16">
        <f t="shared" si="67"/>
        <v>23.416383271298283</v>
      </c>
      <c r="P421" s="16">
        <f t="shared" si="67"/>
        <v>25.536217443204016</v>
      </c>
      <c r="Q421" s="16">
        <f t="shared" si="67"/>
        <v>24.619133281560593</v>
      </c>
      <c r="R421" s="16">
        <f t="shared" si="64"/>
        <v>29.867014589248996</v>
      </c>
      <c r="S421" s="5">
        <f t="shared" si="61"/>
        <v>0</v>
      </c>
      <c r="T421" s="17">
        <f t="shared" si="65"/>
        <v>0</v>
      </c>
    </row>
    <row r="422" spans="1:20" x14ac:dyDescent="0.25">
      <c r="A422" s="24">
        <v>42508.375</v>
      </c>
      <c r="B422" s="10">
        <v>217.14699999999999</v>
      </c>
      <c r="C422" s="9">
        <v>4759.8622400000004</v>
      </c>
      <c r="D422" s="10">
        <v>44.821000000000005</v>
      </c>
      <c r="E422" s="9">
        <v>982.46600000000001</v>
      </c>
      <c r="F422" s="10">
        <f t="shared" si="62"/>
        <v>172.32599999999999</v>
      </c>
      <c r="G422" s="9">
        <f t="shared" si="62"/>
        <v>3777.3962400000005</v>
      </c>
      <c r="H422" s="23">
        <v>0</v>
      </c>
      <c r="I422" s="23">
        <f t="shared" si="63"/>
        <v>172.32599999999999</v>
      </c>
      <c r="J422" s="16">
        <f t="shared" si="60"/>
        <v>21.920059886494208</v>
      </c>
      <c r="K422" s="87"/>
      <c r="L422" s="86"/>
      <c r="M422" s="16">
        <f t="shared" si="67"/>
        <v>0</v>
      </c>
      <c r="N422" s="16">
        <f t="shared" si="67"/>
        <v>29.867014589248996</v>
      </c>
      <c r="O422" s="16">
        <f t="shared" si="67"/>
        <v>23.416383271298283</v>
      </c>
      <c r="P422" s="16">
        <f t="shared" si="67"/>
        <v>25.536217443204016</v>
      </c>
      <c r="Q422" s="16">
        <f t="shared" si="67"/>
        <v>24.619133281560593</v>
      </c>
      <c r="R422" s="16">
        <f t="shared" si="64"/>
        <v>29.867014589248996</v>
      </c>
      <c r="S422" s="5">
        <f t="shared" si="61"/>
        <v>0</v>
      </c>
      <c r="T422" s="17">
        <f t="shared" si="65"/>
        <v>0</v>
      </c>
    </row>
    <row r="423" spans="1:20" x14ac:dyDescent="0.25">
      <c r="A423" s="24">
        <v>42508.416666666664</v>
      </c>
      <c r="B423" s="10">
        <v>248.988</v>
      </c>
      <c r="C423" s="9">
        <v>5671.9466400000001</v>
      </c>
      <c r="D423" s="15">
        <v>95.917000000000002</v>
      </c>
      <c r="E423" s="15">
        <v>2184.9870000000001</v>
      </c>
      <c r="F423" s="10">
        <f t="shared" si="62"/>
        <v>153.071</v>
      </c>
      <c r="G423" s="9">
        <f t="shared" si="62"/>
        <v>3486.95964</v>
      </c>
      <c r="H423" s="23">
        <v>0</v>
      </c>
      <c r="I423" s="23">
        <f t="shared" si="63"/>
        <v>153.071</v>
      </c>
      <c r="J423" s="16">
        <f t="shared" si="60"/>
        <v>22.78001476439038</v>
      </c>
      <c r="K423" s="87"/>
      <c r="L423" s="86"/>
      <c r="M423" s="16">
        <f t="shared" si="67"/>
        <v>0</v>
      </c>
      <c r="N423" s="16">
        <f t="shared" si="67"/>
        <v>29.867014589248996</v>
      </c>
      <c r="O423" s="16">
        <f t="shared" si="67"/>
        <v>23.416383271298283</v>
      </c>
      <c r="P423" s="16">
        <f t="shared" si="67"/>
        <v>25.536217443204016</v>
      </c>
      <c r="Q423" s="16">
        <f t="shared" si="67"/>
        <v>24.619133281560593</v>
      </c>
      <c r="R423" s="16">
        <f t="shared" si="64"/>
        <v>29.867014589248996</v>
      </c>
      <c r="S423" s="5">
        <f t="shared" si="61"/>
        <v>0</v>
      </c>
      <c r="T423" s="17">
        <f t="shared" si="65"/>
        <v>0</v>
      </c>
    </row>
    <row r="424" spans="1:20" x14ac:dyDescent="0.25">
      <c r="A424" s="24">
        <v>42508.458333333336</v>
      </c>
      <c r="B424" s="10">
        <v>206.30600000000001</v>
      </c>
      <c r="C424" s="9">
        <v>4689.3353800000004</v>
      </c>
      <c r="D424" s="15">
        <v>49.023000000000003</v>
      </c>
      <c r="E424" s="15">
        <v>1114.298</v>
      </c>
      <c r="F424" s="10">
        <f t="shared" si="62"/>
        <v>157.28300000000002</v>
      </c>
      <c r="G424" s="9">
        <f t="shared" si="62"/>
        <v>3575.0373800000007</v>
      </c>
      <c r="H424" s="23">
        <v>0</v>
      </c>
      <c r="I424" s="23">
        <f t="shared" si="63"/>
        <v>157.28300000000002</v>
      </c>
      <c r="J424" s="16">
        <f t="shared" si="60"/>
        <v>22.729966874996027</v>
      </c>
      <c r="K424" s="87"/>
      <c r="L424" s="86"/>
      <c r="M424" s="16">
        <f t="shared" ref="M424:Q439" si="68">M423</f>
        <v>0</v>
      </c>
      <c r="N424" s="16">
        <f t="shared" si="68"/>
        <v>29.867014589248996</v>
      </c>
      <c r="O424" s="16">
        <f t="shared" si="68"/>
        <v>23.416383271298283</v>
      </c>
      <c r="P424" s="16">
        <f t="shared" si="68"/>
        <v>25.536217443204016</v>
      </c>
      <c r="Q424" s="16">
        <f t="shared" si="68"/>
        <v>24.619133281560593</v>
      </c>
      <c r="R424" s="16">
        <f t="shared" si="64"/>
        <v>29.867014589248996</v>
      </c>
      <c r="S424" s="5">
        <f t="shared" si="61"/>
        <v>0</v>
      </c>
      <c r="T424" s="17">
        <f t="shared" si="65"/>
        <v>0</v>
      </c>
    </row>
    <row r="425" spans="1:20" x14ac:dyDescent="0.25">
      <c r="A425" s="24">
        <v>42508.5</v>
      </c>
      <c r="B425" s="10">
        <v>198.85599999999999</v>
      </c>
      <c r="C425" s="9">
        <v>4356.9349599999996</v>
      </c>
      <c r="D425" s="10">
        <v>13.571000000000002</v>
      </c>
      <c r="E425" s="9">
        <v>297.33600000000001</v>
      </c>
      <c r="F425" s="10">
        <f t="shared" si="62"/>
        <v>185.285</v>
      </c>
      <c r="G425" s="9">
        <f t="shared" si="62"/>
        <v>4059.5989599999994</v>
      </c>
      <c r="H425" s="23">
        <v>0</v>
      </c>
      <c r="I425" s="23">
        <f t="shared" si="63"/>
        <v>185.285</v>
      </c>
      <c r="J425" s="16">
        <f t="shared" si="60"/>
        <v>21.910024880589358</v>
      </c>
      <c r="K425" s="87"/>
      <c r="L425" s="86"/>
      <c r="M425" s="16">
        <f t="shared" si="68"/>
        <v>0</v>
      </c>
      <c r="N425" s="16">
        <f t="shared" si="68"/>
        <v>29.867014589248996</v>
      </c>
      <c r="O425" s="16">
        <f t="shared" si="68"/>
        <v>23.416383271298283</v>
      </c>
      <c r="P425" s="16">
        <f t="shared" si="68"/>
        <v>25.536217443204016</v>
      </c>
      <c r="Q425" s="16">
        <f t="shared" si="68"/>
        <v>24.619133281560593</v>
      </c>
      <c r="R425" s="16">
        <f t="shared" si="64"/>
        <v>29.867014589248996</v>
      </c>
      <c r="S425" s="5">
        <f t="shared" si="61"/>
        <v>0</v>
      </c>
      <c r="T425" s="17">
        <f t="shared" si="65"/>
        <v>0</v>
      </c>
    </row>
    <row r="426" spans="1:20" x14ac:dyDescent="0.25">
      <c r="A426" s="24">
        <v>42508.541666666664</v>
      </c>
      <c r="B426" s="10">
        <v>245.29</v>
      </c>
      <c r="C426" s="9">
        <v>5440.5321999999996</v>
      </c>
      <c r="D426" s="15">
        <v>76.953000000000003</v>
      </c>
      <c r="E426" s="15">
        <v>1706.826</v>
      </c>
      <c r="F426" s="10">
        <f t="shared" si="62"/>
        <v>168.33699999999999</v>
      </c>
      <c r="G426" s="9">
        <f t="shared" si="62"/>
        <v>3733.7061999999996</v>
      </c>
      <c r="H426" s="23">
        <v>0</v>
      </c>
      <c r="I426" s="23">
        <f t="shared" si="63"/>
        <v>168.33699999999999</v>
      </c>
      <c r="J426" s="16">
        <f t="shared" si="60"/>
        <v>22.179949743668949</v>
      </c>
      <c r="K426" s="87"/>
      <c r="L426" s="86"/>
      <c r="M426" s="16">
        <f t="shared" si="68"/>
        <v>0</v>
      </c>
      <c r="N426" s="16">
        <f t="shared" si="68"/>
        <v>29.867014589248996</v>
      </c>
      <c r="O426" s="16">
        <f t="shared" si="68"/>
        <v>23.416383271298283</v>
      </c>
      <c r="P426" s="16">
        <f t="shared" si="68"/>
        <v>25.536217443204016</v>
      </c>
      <c r="Q426" s="16">
        <f t="shared" si="68"/>
        <v>24.619133281560593</v>
      </c>
      <c r="R426" s="16">
        <f t="shared" si="64"/>
        <v>29.867014589248996</v>
      </c>
      <c r="S426" s="5">
        <f t="shared" si="61"/>
        <v>0</v>
      </c>
      <c r="T426" s="17">
        <f t="shared" si="65"/>
        <v>0</v>
      </c>
    </row>
    <row r="427" spans="1:20" x14ac:dyDescent="0.25">
      <c r="A427" s="24">
        <v>42508.583333333336</v>
      </c>
      <c r="B427" s="10">
        <v>204.74600000000001</v>
      </c>
      <c r="C427" s="9">
        <v>4406.1339200000002</v>
      </c>
      <c r="D427" s="15">
        <v>21.372</v>
      </c>
      <c r="E427" s="15">
        <v>459.91500000000002</v>
      </c>
      <c r="F427" s="10">
        <f t="shared" si="62"/>
        <v>183.37400000000002</v>
      </c>
      <c r="G427" s="9">
        <f t="shared" si="62"/>
        <v>3946.2189200000003</v>
      </c>
      <c r="H427" s="23">
        <v>0</v>
      </c>
      <c r="I427" s="23">
        <f t="shared" si="63"/>
        <v>183.37400000000002</v>
      </c>
      <c r="J427" s="16">
        <f t="shared" si="60"/>
        <v>21.52005693282581</v>
      </c>
      <c r="K427" s="87"/>
      <c r="L427" s="86"/>
      <c r="M427" s="16">
        <f t="shared" si="68"/>
        <v>0</v>
      </c>
      <c r="N427" s="16">
        <f t="shared" si="68"/>
        <v>29.867014589248996</v>
      </c>
      <c r="O427" s="16">
        <f t="shared" si="68"/>
        <v>23.416383271298283</v>
      </c>
      <c r="P427" s="16">
        <f t="shared" si="68"/>
        <v>25.536217443204016</v>
      </c>
      <c r="Q427" s="16">
        <f t="shared" si="68"/>
        <v>24.619133281560593</v>
      </c>
      <c r="R427" s="16">
        <f t="shared" si="64"/>
        <v>29.867014589248996</v>
      </c>
      <c r="S427" s="5">
        <f t="shared" si="61"/>
        <v>0</v>
      </c>
      <c r="T427" s="17">
        <f t="shared" si="65"/>
        <v>0</v>
      </c>
    </row>
    <row r="428" spans="1:20" x14ac:dyDescent="0.25">
      <c r="A428" s="24">
        <v>42508.625</v>
      </c>
      <c r="B428" s="10">
        <v>181.63900000000001</v>
      </c>
      <c r="C428" s="9">
        <v>3885.25821</v>
      </c>
      <c r="D428" s="15">
        <v>0.57500000000000007</v>
      </c>
      <c r="E428" s="15">
        <v>12.301</v>
      </c>
      <c r="F428" s="10">
        <f t="shared" si="62"/>
        <v>181.06400000000002</v>
      </c>
      <c r="G428" s="9">
        <f t="shared" si="62"/>
        <v>3872.95721</v>
      </c>
      <c r="H428" s="23">
        <v>0</v>
      </c>
      <c r="I428" s="23">
        <f t="shared" si="63"/>
        <v>181.06400000000002</v>
      </c>
      <c r="J428" s="16">
        <f t="shared" si="60"/>
        <v>21.3899903349092</v>
      </c>
      <c r="K428" s="87"/>
      <c r="L428" s="86"/>
      <c r="M428" s="16">
        <f t="shared" si="68"/>
        <v>0</v>
      </c>
      <c r="N428" s="16">
        <f t="shared" si="68"/>
        <v>29.867014589248996</v>
      </c>
      <c r="O428" s="16">
        <f t="shared" si="68"/>
        <v>23.416383271298283</v>
      </c>
      <c r="P428" s="16">
        <f t="shared" si="68"/>
        <v>25.536217443204016</v>
      </c>
      <c r="Q428" s="16">
        <f t="shared" si="68"/>
        <v>24.619133281560593</v>
      </c>
      <c r="R428" s="16">
        <f t="shared" si="64"/>
        <v>29.867014589248996</v>
      </c>
      <c r="S428" s="5">
        <f t="shared" si="61"/>
        <v>0</v>
      </c>
      <c r="T428" s="17">
        <f t="shared" si="65"/>
        <v>0</v>
      </c>
    </row>
    <row r="429" spans="1:20" x14ac:dyDescent="0.25">
      <c r="A429" s="24">
        <v>42508.666666666664</v>
      </c>
      <c r="B429" s="10">
        <v>154.22999999999999</v>
      </c>
      <c r="C429" s="9">
        <v>3309.7757999999999</v>
      </c>
      <c r="D429" s="15">
        <v>0</v>
      </c>
      <c r="E429" s="15">
        <v>0</v>
      </c>
      <c r="F429" s="10">
        <f t="shared" si="62"/>
        <v>154.22999999999999</v>
      </c>
      <c r="G429" s="9">
        <f t="shared" si="62"/>
        <v>3309.7757999999999</v>
      </c>
      <c r="H429" s="23">
        <v>0</v>
      </c>
      <c r="I429" s="23">
        <f t="shared" si="63"/>
        <v>154.22999999999999</v>
      </c>
      <c r="J429" s="16">
        <f t="shared" si="60"/>
        <v>21.46</v>
      </c>
      <c r="K429" s="87"/>
      <c r="L429" s="86"/>
      <c r="M429" s="16">
        <f t="shared" si="68"/>
        <v>0</v>
      </c>
      <c r="N429" s="16">
        <f t="shared" si="68"/>
        <v>29.867014589248996</v>
      </c>
      <c r="O429" s="16">
        <f t="shared" si="68"/>
        <v>23.416383271298283</v>
      </c>
      <c r="P429" s="16">
        <f t="shared" si="68"/>
        <v>25.536217443204016</v>
      </c>
      <c r="Q429" s="16">
        <f t="shared" si="68"/>
        <v>24.619133281560593</v>
      </c>
      <c r="R429" s="16">
        <f t="shared" si="64"/>
        <v>29.867014589248996</v>
      </c>
      <c r="S429" s="5">
        <f t="shared" si="61"/>
        <v>0</v>
      </c>
      <c r="T429" s="17">
        <f t="shared" si="65"/>
        <v>0</v>
      </c>
    </row>
    <row r="430" spans="1:20" x14ac:dyDescent="0.25">
      <c r="A430" s="24">
        <v>42508.708333333336</v>
      </c>
      <c r="B430" s="10">
        <v>135.26499999999999</v>
      </c>
      <c r="C430" s="9">
        <v>2946.0717</v>
      </c>
      <c r="D430" s="10">
        <v>0</v>
      </c>
      <c r="E430" s="9">
        <v>0</v>
      </c>
      <c r="F430" s="10">
        <f t="shared" si="62"/>
        <v>135.26499999999999</v>
      </c>
      <c r="G430" s="9">
        <f t="shared" si="62"/>
        <v>2946.0717</v>
      </c>
      <c r="H430" s="23">
        <v>0</v>
      </c>
      <c r="I430" s="23">
        <f t="shared" si="63"/>
        <v>135.26499999999999</v>
      </c>
      <c r="J430" s="16">
        <f t="shared" si="60"/>
        <v>21.78</v>
      </c>
      <c r="K430" s="87"/>
      <c r="L430" s="86"/>
      <c r="M430" s="16">
        <f t="shared" si="68"/>
        <v>0</v>
      </c>
      <c r="N430" s="16">
        <f t="shared" si="68"/>
        <v>29.867014589248996</v>
      </c>
      <c r="O430" s="16">
        <f t="shared" si="68"/>
        <v>23.416383271298283</v>
      </c>
      <c r="P430" s="16">
        <f t="shared" si="68"/>
        <v>25.536217443204016</v>
      </c>
      <c r="Q430" s="16">
        <f t="shared" si="68"/>
        <v>24.619133281560593</v>
      </c>
      <c r="R430" s="16">
        <f t="shared" si="64"/>
        <v>29.867014589248996</v>
      </c>
      <c r="S430" s="5">
        <f t="shared" si="61"/>
        <v>0</v>
      </c>
      <c r="T430" s="17">
        <f t="shared" si="65"/>
        <v>0</v>
      </c>
    </row>
    <row r="431" spans="1:20" x14ac:dyDescent="0.25">
      <c r="A431" s="24">
        <v>42508.75</v>
      </c>
      <c r="B431" s="10">
        <v>124.438</v>
      </c>
      <c r="C431" s="9">
        <v>2750.0798</v>
      </c>
      <c r="D431" s="10">
        <v>0</v>
      </c>
      <c r="E431" s="9">
        <v>0</v>
      </c>
      <c r="F431" s="10">
        <f t="shared" si="62"/>
        <v>124.438</v>
      </c>
      <c r="G431" s="9">
        <f t="shared" si="62"/>
        <v>2750.0798</v>
      </c>
      <c r="H431" s="23">
        <v>0</v>
      </c>
      <c r="I431" s="23">
        <f t="shared" si="63"/>
        <v>124.438</v>
      </c>
      <c r="J431" s="16">
        <f t="shared" si="60"/>
        <v>22.099999999999998</v>
      </c>
      <c r="K431" s="87"/>
      <c r="L431" s="86"/>
      <c r="M431" s="16">
        <f t="shared" si="68"/>
        <v>0</v>
      </c>
      <c r="N431" s="16">
        <f t="shared" si="68"/>
        <v>29.867014589248996</v>
      </c>
      <c r="O431" s="16">
        <f t="shared" si="68"/>
        <v>23.416383271298283</v>
      </c>
      <c r="P431" s="16">
        <f t="shared" si="68"/>
        <v>25.536217443204016</v>
      </c>
      <c r="Q431" s="16">
        <f t="shared" si="68"/>
        <v>24.619133281560593</v>
      </c>
      <c r="R431" s="16">
        <f t="shared" si="64"/>
        <v>29.867014589248996</v>
      </c>
      <c r="S431" s="5">
        <f t="shared" si="61"/>
        <v>0</v>
      </c>
      <c r="T431" s="17">
        <f t="shared" si="65"/>
        <v>0</v>
      </c>
    </row>
    <row r="432" spans="1:20" x14ac:dyDescent="0.25">
      <c r="A432" s="24">
        <v>42508.791666666664</v>
      </c>
      <c r="B432" s="10">
        <v>92.397999999999996</v>
      </c>
      <c r="C432" s="9">
        <v>2031.8320200000001</v>
      </c>
      <c r="D432" s="10">
        <v>0</v>
      </c>
      <c r="E432" s="9">
        <v>0</v>
      </c>
      <c r="F432" s="10">
        <f t="shared" si="62"/>
        <v>92.397999999999996</v>
      </c>
      <c r="G432" s="9">
        <f t="shared" si="62"/>
        <v>2031.8320200000001</v>
      </c>
      <c r="H432" s="23">
        <v>0</v>
      </c>
      <c r="I432" s="23">
        <f t="shared" si="63"/>
        <v>92.397999999999996</v>
      </c>
      <c r="J432" s="16">
        <f t="shared" si="60"/>
        <v>21.990000000000002</v>
      </c>
      <c r="K432" s="87"/>
      <c r="L432" s="86"/>
      <c r="M432" s="16">
        <f t="shared" si="68"/>
        <v>0</v>
      </c>
      <c r="N432" s="16">
        <f t="shared" si="68"/>
        <v>29.867014589248996</v>
      </c>
      <c r="O432" s="16">
        <f t="shared" si="68"/>
        <v>23.416383271298283</v>
      </c>
      <c r="P432" s="16">
        <f t="shared" si="68"/>
        <v>25.536217443204016</v>
      </c>
      <c r="Q432" s="16">
        <f t="shared" si="68"/>
        <v>24.619133281560593</v>
      </c>
      <c r="R432" s="16">
        <f t="shared" si="64"/>
        <v>29.867014589248996</v>
      </c>
      <c r="S432" s="5">
        <f t="shared" si="61"/>
        <v>0</v>
      </c>
      <c r="T432" s="17">
        <f t="shared" si="65"/>
        <v>0</v>
      </c>
    </row>
    <row r="433" spans="1:20" x14ac:dyDescent="0.25">
      <c r="A433" s="24">
        <v>42508.833333333336</v>
      </c>
      <c r="B433" s="10">
        <v>16.488</v>
      </c>
      <c r="C433" s="9">
        <v>349.54559999999998</v>
      </c>
      <c r="D433" s="10">
        <v>0</v>
      </c>
      <c r="E433" s="9">
        <v>0</v>
      </c>
      <c r="F433" s="10">
        <f t="shared" si="62"/>
        <v>16.488</v>
      </c>
      <c r="G433" s="9">
        <f t="shared" si="62"/>
        <v>349.54559999999998</v>
      </c>
      <c r="H433" s="23">
        <v>0</v>
      </c>
      <c r="I433" s="23">
        <f t="shared" si="63"/>
        <v>16.488</v>
      </c>
      <c r="J433" s="16">
        <f t="shared" si="60"/>
        <v>21.2</v>
      </c>
      <c r="K433" s="87"/>
      <c r="L433" s="86"/>
      <c r="M433" s="16">
        <f t="shared" si="68"/>
        <v>0</v>
      </c>
      <c r="N433" s="16">
        <f t="shared" si="68"/>
        <v>29.867014589248996</v>
      </c>
      <c r="O433" s="16">
        <f t="shared" si="68"/>
        <v>23.416383271298283</v>
      </c>
      <c r="P433" s="16">
        <f t="shared" si="68"/>
        <v>25.536217443204016</v>
      </c>
      <c r="Q433" s="16">
        <f t="shared" si="68"/>
        <v>24.619133281560593</v>
      </c>
      <c r="R433" s="16">
        <f t="shared" si="64"/>
        <v>29.867014589248996</v>
      </c>
      <c r="S433" s="5">
        <f t="shared" si="61"/>
        <v>0</v>
      </c>
      <c r="T433" s="17">
        <f t="shared" si="65"/>
        <v>0</v>
      </c>
    </row>
    <row r="434" spans="1:20" x14ac:dyDescent="0.25">
      <c r="A434" s="24">
        <v>42508.875</v>
      </c>
      <c r="B434" s="10">
        <v>78.765000000000001</v>
      </c>
      <c r="C434" s="9">
        <v>1655.6403</v>
      </c>
      <c r="D434" s="10">
        <v>0</v>
      </c>
      <c r="E434" s="9">
        <v>0</v>
      </c>
      <c r="F434" s="10">
        <f t="shared" si="62"/>
        <v>78.765000000000001</v>
      </c>
      <c r="G434" s="9">
        <f t="shared" si="62"/>
        <v>1655.6403</v>
      </c>
      <c r="H434" s="23">
        <v>0</v>
      </c>
      <c r="I434" s="23">
        <f t="shared" si="63"/>
        <v>78.765000000000001</v>
      </c>
      <c r="J434" s="16">
        <f t="shared" si="60"/>
        <v>21.02</v>
      </c>
      <c r="K434" s="87"/>
      <c r="L434" s="86"/>
      <c r="M434" s="16">
        <f t="shared" si="68"/>
        <v>0</v>
      </c>
      <c r="N434" s="16">
        <f t="shared" si="68"/>
        <v>29.867014589248996</v>
      </c>
      <c r="O434" s="16">
        <f t="shared" si="68"/>
        <v>23.416383271298283</v>
      </c>
      <c r="P434" s="16">
        <f t="shared" si="68"/>
        <v>25.536217443204016</v>
      </c>
      <c r="Q434" s="16">
        <f t="shared" si="68"/>
        <v>24.619133281560593</v>
      </c>
      <c r="R434" s="16">
        <f t="shared" si="64"/>
        <v>29.867014589248996</v>
      </c>
      <c r="S434" s="5">
        <f t="shared" si="61"/>
        <v>0</v>
      </c>
      <c r="T434" s="17">
        <f t="shared" si="65"/>
        <v>0</v>
      </c>
    </row>
    <row r="435" spans="1:20" x14ac:dyDescent="0.25">
      <c r="A435" s="24">
        <v>42508.916666666664</v>
      </c>
      <c r="B435" s="10">
        <v>87.295000000000002</v>
      </c>
      <c r="C435" s="9">
        <v>1896.9203500000001</v>
      </c>
      <c r="D435" s="10">
        <v>87.295000000000002</v>
      </c>
      <c r="E435" s="9">
        <v>1896.92</v>
      </c>
      <c r="F435" s="10">
        <f t="shared" si="62"/>
        <v>0</v>
      </c>
      <c r="G435" s="9">
        <f t="shared" si="62"/>
        <v>3.5000000002582965E-4</v>
      </c>
      <c r="H435" s="23">
        <v>0</v>
      </c>
      <c r="I435" s="23">
        <f t="shared" si="63"/>
        <v>0</v>
      </c>
      <c r="J435" s="16">
        <f t="shared" si="60"/>
        <v>0</v>
      </c>
      <c r="K435" s="87"/>
      <c r="L435" s="86"/>
      <c r="M435" s="16">
        <f t="shared" si="68"/>
        <v>0</v>
      </c>
      <c r="N435" s="16">
        <f t="shared" si="68"/>
        <v>29.867014589248996</v>
      </c>
      <c r="O435" s="16">
        <f t="shared" si="68"/>
        <v>23.416383271298283</v>
      </c>
      <c r="P435" s="16">
        <f t="shared" si="68"/>
        <v>25.536217443204016</v>
      </c>
      <c r="Q435" s="16">
        <f t="shared" si="68"/>
        <v>24.619133281560593</v>
      </c>
      <c r="R435" s="16">
        <f t="shared" si="64"/>
        <v>29.867014589248996</v>
      </c>
      <c r="S435" s="5">
        <f t="shared" si="61"/>
        <v>0</v>
      </c>
      <c r="T435" s="17">
        <f t="shared" si="65"/>
        <v>0</v>
      </c>
    </row>
    <row r="436" spans="1:20" x14ac:dyDescent="0.25">
      <c r="A436" s="24">
        <v>42508.958333333336</v>
      </c>
      <c r="B436" s="10">
        <v>31.460999999999999</v>
      </c>
      <c r="C436" s="9">
        <v>526.97175000000004</v>
      </c>
      <c r="D436" s="10">
        <v>0</v>
      </c>
      <c r="E436" s="9">
        <v>0</v>
      </c>
      <c r="F436" s="10">
        <f t="shared" si="62"/>
        <v>31.460999999999999</v>
      </c>
      <c r="G436" s="9">
        <f t="shared" si="62"/>
        <v>526.97175000000004</v>
      </c>
      <c r="H436" s="23">
        <v>0</v>
      </c>
      <c r="I436" s="23">
        <f t="shared" si="63"/>
        <v>31.460999999999999</v>
      </c>
      <c r="J436" s="16">
        <f t="shared" si="60"/>
        <v>16.750000000000004</v>
      </c>
      <c r="K436" s="87"/>
      <c r="L436" s="86"/>
      <c r="M436" s="16">
        <f t="shared" si="68"/>
        <v>0</v>
      </c>
      <c r="N436" s="16">
        <f t="shared" si="68"/>
        <v>29.867014589248996</v>
      </c>
      <c r="O436" s="16">
        <f t="shared" si="68"/>
        <v>23.416383271298283</v>
      </c>
      <c r="P436" s="16">
        <f t="shared" si="68"/>
        <v>25.536217443204016</v>
      </c>
      <c r="Q436" s="16">
        <f t="shared" si="68"/>
        <v>24.619133281560593</v>
      </c>
      <c r="R436" s="16">
        <f t="shared" si="64"/>
        <v>29.867014589248996</v>
      </c>
      <c r="S436" s="5">
        <f t="shared" si="61"/>
        <v>0</v>
      </c>
      <c r="T436" s="17">
        <f t="shared" si="65"/>
        <v>0</v>
      </c>
    </row>
    <row r="437" spans="1:20" x14ac:dyDescent="0.25">
      <c r="A437" s="24">
        <v>42509</v>
      </c>
      <c r="B437" s="10">
        <v>0</v>
      </c>
      <c r="C437" s="9">
        <v>0</v>
      </c>
      <c r="D437" s="10">
        <v>0</v>
      </c>
      <c r="E437" s="9">
        <v>0</v>
      </c>
      <c r="F437" s="10">
        <f t="shared" si="62"/>
        <v>0</v>
      </c>
      <c r="G437" s="9">
        <f t="shared" si="62"/>
        <v>0</v>
      </c>
      <c r="H437" s="23">
        <v>0</v>
      </c>
      <c r="I437" s="23">
        <f t="shared" si="63"/>
        <v>0</v>
      </c>
      <c r="J437" s="16">
        <f t="shared" si="60"/>
        <v>0</v>
      </c>
      <c r="K437" s="87"/>
      <c r="L437" s="86"/>
      <c r="M437" s="16">
        <f t="shared" si="68"/>
        <v>0</v>
      </c>
      <c r="N437" s="16">
        <f t="shared" si="68"/>
        <v>29.867014589248996</v>
      </c>
      <c r="O437" s="16">
        <f t="shared" si="68"/>
        <v>23.416383271298283</v>
      </c>
      <c r="P437" s="16">
        <f t="shared" si="68"/>
        <v>25.536217443204016</v>
      </c>
      <c r="Q437" s="16">
        <f t="shared" si="68"/>
        <v>24.619133281560593</v>
      </c>
      <c r="R437" s="16">
        <f t="shared" si="64"/>
        <v>29.867014589248996</v>
      </c>
      <c r="S437" s="5">
        <f t="shared" si="61"/>
        <v>0</v>
      </c>
      <c r="T437" s="17">
        <f t="shared" si="65"/>
        <v>0</v>
      </c>
    </row>
    <row r="438" spans="1:20" x14ac:dyDescent="0.25">
      <c r="A438" s="24">
        <v>42509.041666666664</v>
      </c>
      <c r="B438" s="10">
        <v>99.85</v>
      </c>
      <c r="C438" s="9">
        <v>1511.729</v>
      </c>
      <c r="D438" s="10">
        <v>0.60599999999999998</v>
      </c>
      <c r="E438" s="9">
        <v>9.1750000000000007</v>
      </c>
      <c r="F438" s="10">
        <f t="shared" si="62"/>
        <v>99.244</v>
      </c>
      <c r="G438" s="9">
        <f t="shared" si="62"/>
        <v>1502.5540000000001</v>
      </c>
      <c r="H438" s="23">
        <v>0</v>
      </c>
      <c r="I438" s="23">
        <f t="shared" si="63"/>
        <v>99.244</v>
      </c>
      <c r="J438" s="16">
        <f t="shared" si="60"/>
        <v>15.139998387811859</v>
      </c>
      <c r="K438" s="87"/>
      <c r="L438" s="86"/>
      <c r="M438" s="16">
        <f t="shared" si="68"/>
        <v>0</v>
      </c>
      <c r="N438" s="16">
        <f t="shared" si="68"/>
        <v>29.867014589248996</v>
      </c>
      <c r="O438" s="16">
        <f t="shared" si="68"/>
        <v>23.416383271298283</v>
      </c>
      <c r="P438" s="16">
        <f t="shared" si="68"/>
        <v>25.536217443204016</v>
      </c>
      <c r="Q438" s="16">
        <f t="shared" si="68"/>
        <v>24.619133281560593</v>
      </c>
      <c r="R438" s="16">
        <f t="shared" si="64"/>
        <v>29.867014589248996</v>
      </c>
      <c r="S438" s="5">
        <f t="shared" si="61"/>
        <v>0</v>
      </c>
      <c r="T438" s="17">
        <f t="shared" si="65"/>
        <v>0</v>
      </c>
    </row>
    <row r="439" spans="1:20" x14ac:dyDescent="0.25">
      <c r="A439" s="24">
        <v>42509.083333333336</v>
      </c>
      <c r="B439" s="10">
        <v>83</v>
      </c>
      <c r="C439" s="9">
        <v>1226.74</v>
      </c>
      <c r="D439" s="10">
        <v>5.4870000000000001</v>
      </c>
      <c r="E439" s="9">
        <v>81.097999999999999</v>
      </c>
      <c r="F439" s="10">
        <f t="shared" si="62"/>
        <v>77.513000000000005</v>
      </c>
      <c r="G439" s="9">
        <f t="shared" si="62"/>
        <v>1145.6420000000001</v>
      </c>
      <c r="H439" s="23">
        <v>0</v>
      </c>
      <c r="I439" s="23">
        <f t="shared" si="63"/>
        <v>77.513000000000005</v>
      </c>
      <c r="J439" s="16">
        <f t="shared" si="60"/>
        <v>14.779998193851354</v>
      </c>
      <c r="K439" s="87"/>
      <c r="L439" s="86"/>
      <c r="M439" s="16">
        <f t="shared" si="68"/>
        <v>0</v>
      </c>
      <c r="N439" s="16">
        <f t="shared" si="68"/>
        <v>29.867014589248996</v>
      </c>
      <c r="O439" s="16">
        <f t="shared" si="68"/>
        <v>23.416383271298283</v>
      </c>
      <c r="P439" s="16">
        <f t="shared" si="68"/>
        <v>25.536217443204016</v>
      </c>
      <c r="Q439" s="16">
        <f t="shared" si="68"/>
        <v>24.619133281560593</v>
      </c>
      <c r="R439" s="16">
        <f t="shared" si="64"/>
        <v>29.867014589248996</v>
      </c>
      <c r="S439" s="5">
        <f t="shared" si="61"/>
        <v>0</v>
      </c>
      <c r="T439" s="17">
        <f t="shared" si="65"/>
        <v>0</v>
      </c>
    </row>
    <row r="440" spans="1:20" x14ac:dyDescent="0.25">
      <c r="A440" s="24">
        <v>42509.125</v>
      </c>
      <c r="B440" s="10">
        <v>77.400000000000006</v>
      </c>
      <c r="C440" s="9">
        <v>978.33600000000001</v>
      </c>
      <c r="D440" s="10">
        <v>5.431</v>
      </c>
      <c r="E440" s="9">
        <v>68.64800000000001</v>
      </c>
      <c r="F440" s="10">
        <f t="shared" si="62"/>
        <v>71.969000000000008</v>
      </c>
      <c r="G440" s="9">
        <f t="shared" si="62"/>
        <v>909.68799999999999</v>
      </c>
      <c r="H440" s="23">
        <v>0</v>
      </c>
      <c r="I440" s="23">
        <f t="shared" si="63"/>
        <v>71.969000000000008</v>
      </c>
      <c r="J440" s="16">
        <f t="shared" si="60"/>
        <v>12.639997776820573</v>
      </c>
      <c r="K440" s="87"/>
      <c r="L440" s="86"/>
      <c r="M440" s="16">
        <f t="shared" ref="M440:Q455" si="69">M439</f>
        <v>0</v>
      </c>
      <c r="N440" s="16">
        <f t="shared" si="69"/>
        <v>29.867014589248996</v>
      </c>
      <c r="O440" s="16">
        <f t="shared" si="69"/>
        <v>23.416383271298283</v>
      </c>
      <c r="P440" s="16">
        <f t="shared" si="69"/>
        <v>25.536217443204016</v>
      </c>
      <c r="Q440" s="16">
        <f t="shared" si="69"/>
        <v>24.619133281560593</v>
      </c>
      <c r="R440" s="16">
        <f t="shared" si="64"/>
        <v>29.867014589248996</v>
      </c>
      <c r="S440" s="5">
        <f t="shared" si="61"/>
        <v>0</v>
      </c>
      <c r="T440" s="17">
        <f t="shared" si="65"/>
        <v>0</v>
      </c>
    </row>
    <row r="441" spans="1:20" x14ac:dyDescent="0.25">
      <c r="A441" s="24">
        <v>42509.166666666664</v>
      </c>
      <c r="B441" s="10">
        <v>78.5</v>
      </c>
      <c r="C441" s="9">
        <v>996.95</v>
      </c>
      <c r="D441" s="10">
        <v>7.8120000000000003</v>
      </c>
      <c r="E441" s="9">
        <v>99.212000000000003</v>
      </c>
      <c r="F441" s="10">
        <f t="shared" si="62"/>
        <v>70.688000000000002</v>
      </c>
      <c r="G441" s="9">
        <f t="shared" si="62"/>
        <v>897.73800000000006</v>
      </c>
      <c r="H441" s="23">
        <v>0</v>
      </c>
      <c r="I441" s="23">
        <f t="shared" si="63"/>
        <v>70.688000000000002</v>
      </c>
      <c r="J441" s="16">
        <f t="shared" si="60"/>
        <v>12.700005658669081</v>
      </c>
      <c r="K441" s="87"/>
      <c r="L441" s="86"/>
      <c r="M441" s="16">
        <f t="shared" si="69"/>
        <v>0</v>
      </c>
      <c r="N441" s="16">
        <f t="shared" si="69"/>
        <v>29.867014589248996</v>
      </c>
      <c r="O441" s="16">
        <f t="shared" si="69"/>
        <v>23.416383271298283</v>
      </c>
      <c r="P441" s="16">
        <f t="shared" si="69"/>
        <v>25.536217443204016</v>
      </c>
      <c r="Q441" s="16">
        <f t="shared" si="69"/>
        <v>24.619133281560593</v>
      </c>
      <c r="R441" s="16">
        <f t="shared" si="64"/>
        <v>29.867014589248996</v>
      </c>
      <c r="S441" s="5">
        <f t="shared" si="61"/>
        <v>0</v>
      </c>
      <c r="T441" s="17">
        <f t="shared" si="65"/>
        <v>0</v>
      </c>
    </row>
    <row r="442" spans="1:20" x14ac:dyDescent="0.25">
      <c r="A442" s="24">
        <v>42509.208333333336</v>
      </c>
      <c r="B442" s="10">
        <v>91.9</v>
      </c>
      <c r="C442" s="9">
        <v>1359.201</v>
      </c>
      <c r="D442" s="10">
        <v>15.135000000000002</v>
      </c>
      <c r="E442" s="9">
        <v>223.84700000000001</v>
      </c>
      <c r="F442" s="10">
        <f t="shared" si="62"/>
        <v>76.765000000000001</v>
      </c>
      <c r="G442" s="9">
        <f t="shared" si="62"/>
        <v>1135.354</v>
      </c>
      <c r="H442" s="23">
        <v>0</v>
      </c>
      <c r="I442" s="23">
        <f t="shared" si="63"/>
        <v>76.765000000000001</v>
      </c>
      <c r="J442" s="16">
        <f t="shared" si="60"/>
        <v>14.789995440630497</v>
      </c>
      <c r="K442" s="87"/>
      <c r="L442" s="86"/>
      <c r="M442" s="16">
        <f t="shared" si="69"/>
        <v>0</v>
      </c>
      <c r="N442" s="16">
        <f t="shared" si="69"/>
        <v>29.867014589248996</v>
      </c>
      <c r="O442" s="16">
        <f t="shared" si="69"/>
        <v>23.416383271298283</v>
      </c>
      <c r="P442" s="16">
        <f t="shared" si="69"/>
        <v>25.536217443204016</v>
      </c>
      <c r="Q442" s="16">
        <f t="shared" si="69"/>
        <v>24.619133281560593</v>
      </c>
      <c r="R442" s="16">
        <f t="shared" si="64"/>
        <v>29.867014589248996</v>
      </c>
      <c r="S442" s="5">
        <f t="shared" si="61"/>
        <v>0</v>
      </c>
      <c r="T442" s="17">
        <f t="shared" si="65"/>
        <v>0</v>
      </c>
    </row>
    <row r="443" spans="1:20" x14ac:dyDescent="0.25">
      <c r="A443" s="24">
        <v>42509.25</v>
      </c>
      <c r="B443" s="10">
        <v>64.028999999999996</v>
      </c>
      <c r="C443" s="9">
        <v>1098.7376400000001</v>
      </c>
      <c r="D443" s="10">
        <v>0</v>
      </c>
      <c r="E443" s="9">
        <v>0</v>
      </c>
      <c r="F443" s="10">
        <f t="shared" si="62"/>
        <v>64.028999999999996</v>
      </c>
      <c r="G443" s="9">
        <f t="shared" si="62"/>
        <v>1098.7376400000001</v>
      </c>
      <c r="H443" s="23">
        <v>0</v>
      </c>
      <c r="I443" s="23">
        <f t="shared" si="63"/>
        <v>64.028999999999996</v>
      </c>
      <c r="J443" s="16">
        <f t="shared" si="60"/>
        <v>17.16</v>
      </c>
      <c r="K443" s="87"/>
      <c r="L443" s="86"/>
      <c r="M443" s="16">
        <f t="shared" si="69"/>
        <v>0</v>
      </c>
      <c r="N443" s="16">
        <f t="shared" si="69"/>
        <v>29.867014589248996</v>
      </c>
      <c r="O443" s="16">
        <f t="shared" si="69"/>
        <v>23.416383271298283</v>
      </c>
      <c r="P443" s="16">
        <f t="shared" si="69"/>
        <v>25.536217443204016</v>
      </c>
      <c r="Q443" s="16">
        <f t="shared" si="69"/>
        <v>24.619133281560593</v>
      </c>
      <c r="R443" s="16">
        <f t="shared" si="64"/>
        <v>29.867014589248996</v>
      </c>
      <c r="S443" s="5">
        <f t="shared" si="61"/>
        <v>0</v>
      </c>
      <c r="T443" s="17">
        <f t="shared" si="65"/>
        <v>0</v>
      </c>
    </row>
    <row r="444" spans="1:20" x14ac:dyDescent="0.25">
      <c r="A444" s="24">
        <v>42509.291666666664</v>
      </c>
      <c r="B444" s="10">
        <v>254.55</v>
      </c>
      <c r="C444" s="9">
        <v>5292.0945000000002</v>
      </c>
      <c r="D444" s="10">
        <v>106.75</v>
      </c>
      <c r="E444" s="9">
        <v>2219.3330000000001</v>
      </c>
      <c r="F444" s="10">
        <f t="shared" si="62"/>
        <v>147.80000000000001</v>
      </c>
      <c r="G444" s="9">
        <f t="shared" si="62"/>
        <v>3072.7615000000001</v>
      </c>
      <c r="H444" s="23">
        <v>0</v>
      </c>
      <c r="I444" s="23">
        <f t="shared" si="63"/>
        <v>147.80000000000001</v>
      </c>
      <c r="J444" s="16">
        <f t="shared" si="60"/>
        <v>20.789996617050068</v>
      </c>
      <c r="K444" s="87"/>
      <c r="L444" s="86"/>
      <c r="M444" s="16">
        <f t="shared" si="69"/>
        <v>0</v>
      </c>
      <c r="N444" s="16">
        <f t="shared" si="69"/>
        <v>29.867014589248996</v>
      </c>
      <c r="O444" s="16">
        <f t="shared" si="69"/>
        <v>23.416383271298283</v>
      </c>
      <c r="P444" s="16">
        <f t="shared" si="69"/>
        <v>25.536217443204016</v>
      </c>
      <c r="Q444" s="16">
        <f t="shared" si="69"/>
        <v>24.619133281560593</v>
      </c>
      <c r="R444" s="16">
        <f t="shared" si="64"/>
        <v>29.867014589248996</v>
      </c>
      <c r="S444" s="5">
        <f t="shared" si="61"/>
        <v>0</v>
      </c>
      <c r="T444" s="17">
        <f t="shared" si="65"/>
        <v>0</v>
      </c>
    </row>
    <row r="445" spans="1:20" x14ac:dyDescent="0.25">
      <c r="A445" s="24">
        <v>42509.333333333336</v>
      </c>
      <c r="B445" s="10">
        <v>370.34100000000001</v>
      </c>
      <c r="C445" s="9">
        <v>9762.1887599999991</v>
      </c>
      <c r="D445" s="10">
        <v>324.69499999999999</v>
      </c>
      <c r="E445" s="9">
        <v>8558.9560000000001</v>
      </c>
      <c r="F445" s="10">
        <f t="shared" si="62"/>
        <v>45.646000000000015</v>
      </c>
      <c r="G445" s="9">
        <f t="shared" si="62"/>
        <v>1203.232759999999</v>
      </c>
      <c r="H445" s="23">
        <v>0</v>
      </c>
      <c r="I445" s="23">
        <f t="shared" si="63"/>
        <v>45.646000000000015</v>
      </c>
      <c r="J445" s="16">
        <f t="shared" si="60"/>
        <v>26.360092012443555</v>
      </c>
      <c r="K445" s="87"/>
      <c r="L445" s="86"/>
      <c r="M445" s="16">
        <f t="shared" si="69"/>
        <v>0</v>
      </c>
      <c r="N445" s="16">
        <f t="shared" si="69"/>
        <v>29.867014589248996</v>
      </c>
      <c r="O445" s="16">
        <f t="shared" si="69"/>
        <v>23.416383271298283</v>
      </c>
      <c r="P445" s="16">
        <f t="shared" si="69"/>
        <v>25.536217443204016</v>
      </c>
      <c r="Q445" s="16">
        <f t="shared" si="69"/>
        <v>24.619133281560593</v>
      </c>
      <c r="R445" s="16">
        <f t="shared" si="64"/>
        <v>29.867014589248996</v>
      </c>
      <c r="S445" s="5">
        <f t="shared" si="61"/>
        <v>0</v>
      </c>
      <c r="T445" s="17">
        <f t="shared" si="65"/>
        <v>0</v>
      </c>
    </row>
    <row r="446" spans="1:20" x14ac:dyDescent="0.25">
      <c r="A446" s="24">
        <v>42509.375</v>
      </c>
      <c r="B446" s="10">
        <v>265.74799999999999</v>
      </c>
      <c r="C446" s="9">
        <v>6279.6252400000003</v>
      </c>
      <c r="D446" s="10">
        <v>193.56900000000002</v>
      </c>
      <c r="E446" s="9">
        <v>4574.0240000000003</v>
      </c>
      <c r="F446" s="10">
        <f t="shared" si="62"/>
        <v>72.178999999999974</v>
      </c>
      <c r="G446" s="9">
        <f t="shared" si="62"/>
        <v>1705.60124</v>
      </c>
      <c r="H446" s="23">
        <v>0</v>
      </c>
      <c r="I446" s="23">
        <f t="shared" si="63"/>
        <v>72.178999999999974</v>
      </c>
      <c r="J446" s="16">
        <f t="shared" si="60"/>
        <v>23.630158910486436</v>
      </c>
      <c r="K446" s="87"/>
      <c r="L446" s="86"/>
      <c r="M446" s="16">
        <f t="shared" si="69"/>
        <v>0</v>
      </c>
      <c r="N446" s="16">
        <f t="shared" si="69"/>
        <v>29.867014589248996</v>
      </c>
      <c r="O446" s="16">
        <f t="shared" si="69"/>
        <v>23.416383271298283</v>
      </c>
      <c r="P446" s="16">
        <f t="shared" si="69"/>
        <v>25.536217443204016</v>
      </c>
      <c r="Q446" s="16">
        <f t="shared" si="69"/>
        <v>24.619133281560593</v>
      </c>
      <c r="R446" s="16">
        <f t="shared" si="64"/>
        <v>29.867014589248996</v>
      </c>
      <c r="S446" s="5">
        <f t="shared" si="61"/>
        <v>0</v>
      </c>
      <c r="T446" s="17">
        <f t="shared" si="65"/>
        <v>0</v>
      </c>
    </row>
    <row r="447" spans="1:20" x14ac:dyDescent="0.25">
      <c r="A447" s="24">
        <v>42509.416666666664</v>
      </c>
      <c r="B447" s="10">
        <v>201.196</v>
      </c>
      <c r="C447" s="9">
        <v>4963.5053200000002</v>
      </c>
      <c r="D447" s="10">
        <v>164.54</v>
      </c>
      <c r="E447" s="9">
        <v>4059.2</v>
      </c>
      <c r="F447" s="10">
        <f t="shared" si="62"/>
        <v>36.656000000000006</v>
      </c>
      <c r="G447" s="9">
        <f t="shared" si="62"/>
        <v>904.30532000000039</v>
      </c>
      <c r="H447" s="23">
        <v>0</v>
      </c>
      <c r="I447" s="23">
        <f t="shared" si="63"/>
        <v>36.656000000000006</v>
      </c>
      <c r="J447" s="16">
        <f t="shared" si="60"/>
        <v>24.670049105194245</v>
      </c>
      <c r="K447" s="87"/>
      <c r="L447" s="86"/>
      <c r="M447" s="16">
        <f t="shared" si="69"/>
        <v>0</v>
      </c>
      <c r="N447" s="16">
        <f t="shared" si="69"/>
        <v>29.867014589248996</v>
      </c>
      <c r="O447" s="16">
        <f t="shared" si="69"/>
        <v>23.416383271298283</v>
      </c>
      <c r="P447" s="16">
        <f t="shared" si="69"/>
        <v>25.536217443204016</v>
      </c>
      <c r="Q447" s="16">
        <f t="shared" si="69"/>
        <v>24.619133281560593</v>
      </c>
      <c r="R447" s="16">
        <f t="shared" si="64"/>
        <v>29.867014589248996</v>
      </c>
      <c r="S447" s="5">
        <f t="shared" si="61"/>
        <v>0</v>
      </c>
      <c r="T447" s="17">
        <f t="shared" si="65"/>
        <v>0</v>
      </c>
    </row>
    <row r="448" spans="1:20" x14ac:dyDescent="0.25">
      <c r="A448" s="24">
        <v>42509.458333333336</v>
      </c>
      <c r="B448" s="10">
        <v>113.86799999999999</v>
      </c>
      <c r="C448" s="9">
        <v>2657.6791199999998</v>
      </c>
      <c r="D448" s="10">
        <v>31.436</v>
      </c>
      <c r="E448" s="9">
        <v>733.72800000000007</v>
      </c>
      <c r="F448" s="10">
        <f t="shared" si="62"/>
        <v>82.431999999999988</v>
      </c>
      <c r="G448" s="9">
        <f t="shared" si="62"/>
        <v>1923.9511199999997</v>
      </c>
      <c r="H448" s="23">
        <v>0</v>
      </c>
      <c r="I448" s="23">
        <f t="shared" si="63"/>
        <v>82.431999999999988</v>
      </c>
      <c r="J448" s="16">
        <f t="shared" si="60"/>
        <v>23.339857336956523</v>
      </c>
      <c r="K448" s="87"/>
      <c r="L448" s="86"/>
      <c r="M448" s="16">
        <f t="shared" si="69"/>
        <v>0</v>
      </c>
      <c r="N448" s="16">
        <f t="shared" si="69"/>
        <v>29.867014589248996</v>
      </c>
      <c r="O448" s="16">
        <f t="shared" si="69"/>
        <v>23.416383271298283</v>
      </c>
      <c r="P448" s="16">
        <f t="shared" si="69"/>
        <v>25.536217443204016</v>
      </c>
      <c r="Q448" s="16">
        <f t="shared" si="69"/>
        <v>24.619133281560593</v>
      </c>
      <c r="R448" s="16">
        <f t="shared" si="64"/>
        <v>29.867014589248996</v>
      </c>
      <c r="S448" s="5">
        <f t="shared" si="61"/>
        <v>0</v>
      </c>
      <c r="T448" s="17">
        <f t="shared" si="65"/>
        <v>0</v>
      </c>
    </row>
    <row r="449" spans="1:20" x14ac:dyDescent="0.25">
      <c r="A449" s="24">
        <v>42509.5</v>
      </c>
      <c r="B449" s="10">
        <v>30.393000000000001</v>
      </c>
      <c r="C449" s="9">
        <v>701.47044000000005</v>
      </c>
      <c r="D449" s="10">
        <v>30.393000000000001</v>
      </c>
      <c r="E449" s="9">
        <v>701.47</v>
      </c>
      <c r="F449" s="10">
        <f t="shared" si="62"/>
        <v>0</v>
      </c>
      <c r="G449" s="9">
        <f t="shared" si="62"/>
        <v>4.4000000002597517E-4</v>
      </c>
      <c r="H449" s="23">
        <v>0</v>
      </c>
      <c r="I449" s="23">
        <f t="shared" si="63"/>
        <v>0</v>
      </c>
      <c r="J449" s="16">
        <f t="shared" si="60"/>
        <v>0</v>
      </c>
      <c r="K449" s="87"/>
      <c r="L449" s="86"/>
      <c r="M449" s="16">
        <f t="shared" si="69"/>
        <v>0</v>
      </c>
      <c r="N449" s="16">
        <f t="shared" si="69"/>
        <v>29.867014589248996</v>
      </c>
      <c r="O449" s="16">
        <f t="shared" si="69"/>
        <v>23.416383271298283</v>
      </c>
      <c r="P449" s="16">
        <f t="shared" si="69"/>
        <v>25.536217443204016</v>
      </c>
      <c r="Q449" s="16">
        <f t="shared" si="69"/>
        <v>24.619133281560593</v>
      </c>
      <c r="R449" s="16">
        <f t="shared" si="64"/>
        <v>29.867014589248996</v>
      </c>
      <c r="S449" s="5">
        <f t="shared" si="61"/>
        <v>0</v>
      </c>
      <c r="T449" s="17">
        <f t="shared" si="65"/>
        <v>0</v>
      </c>
    </row>
    <row r="450" spans="1:20" x14ac:dyDescent="0.25">
      <c r="A450" s="24">
        <v>42509.541666666664</v>
      </c>
      <c r="B450" s="10">
        <v>31.64</v>
      </c>
      <c r="C450" s="9">
        <v>799.85919999999999</v>
      </c>
      <c r="D450" s="10">
        <v>31.64</v>
      </c>
      <c r="E450" s="9">
        <v>799.85900000000004</v>
      </c>
      <c r="F450" s="10">
        <f t="shared" si="62"/>
        <v>0</v>
      </c>
      <c r="G450" s="9">
        <f t="shared" si="62"/>
        <v>1.9999999994979589E-4</v>
      </c>
      <c r="H450" s="23">
        <v>0</v>
      </c>
      <c r="I450" s="23">
        <f t="shared" si="63"/>
        <v>0</v>
      </c>
      <c r="J450" s="16">
        <f t="shared" si="60"/>
        <v>0</v>
      </c>
      <c r="K450" s="87"/>
      <c r="L450" s="86"/>
      <c r="M450" s="16">
        <f t="shared" si="69"/>
        <v>0</v>
      </c>
      <c r="N450" s="16">
        <f t="shared" si="69"/>
        <v>29.867014589248996</v>
      </c>
      <c r="O450" s="16">
        <f t="shared" si="69"/>
        <v>23.416383271298283</v>
      </c>
      <c r="P450" s="16">
        <f t="shared" si="69"/>
        <v>25.536217443204016</v>
      </c>
      <c r="Q450" s="16">
        <f t="shared" si="69"/>
        <v>24.619133281560593</v>
      </c>
      <c r="R450" s="16">
        <f t="shared" si="64"/>
        <v>29.867014589248996</v>
      </c>
      <c r="S450" s="5">
        <f t="shared" si="61"/>
        <v>0</v>
      </c>
      <c r="T450" s="17">
        <f t="shared" si="65"/>
        <v>0</v>
      </c>
    </row>
    <row r="451" spans="1:20" x14ac:dyDescent="0.25">
      <c r="A451" s="24">
        <v>42509.583333333336</v>
      </c>
      <c r="B451" s="10">
        <v>28.632999999999999</v>
      </c>
      <c r="C451" s="9">
        <v>700.07685000000004</v>
      </c>
      <c r="D451" s="10">
        <v>28.633000000000003</v>
      </c>
      <c r="E451" s="9">
        <v>700.077</v>
      </c>
      <c r="F451" s="10">
        <f t="shared" si="62"/>
        <v>0</v>
      </c>
      <c r="G451" s="9">
        <f t="shared" si="62"/>
        <v>-1.4999999996234692E-4</v>
      </c>
      <c r="H451" s="23">
        <v>0</v>
      </c>
      <c r="I451" s="23">
        <f t="shared" si="63"/>
        <v>0</v>
      </c>
      <c r="J451" s="16">
        <f t="shared" si="60"/>
        <v>0</v>
      </c>
      <c r="K451" s="87"/>
      <c r="L451" s="86"/>
      <c r="M451" s="16">
        <f t="shared" si="69"/>
        <v>0</v>
      </c>
      <c r="N451" s="16">
        <f t="shared" si="69"/>
        <v>29.867014589248996</v>
      </c>
      <c r="O451" s="16">
        <f t="shared" si="69"/>
        <v>23.416383271298283</v>
      </c>
      <c r="P451" s="16">
        <f t="shared" si="69"/>
        <v>25.536217443204016</v>
      </c>
      <c r="Q451" s="16">
        <f t="shared" si="69"/>
        <v>24.619133281560593</v>
      </c>
      <c r="R451" s="16">
        <f t="shared" si="64"/>
        <v>29.867014589248996</v>
      </c>
      <c r="S451" s="5">
        <f t="shared" si="61"/>
        <v>0</v>
      </c>
      <c r="T451" s="17">
        <f t="shared" si="65"/>
        <v>0</v>
      </c>
    </row>
    <row r="452" spans="1:20" x14ac:dyDescent="0.25">
      <c r="A452" s="24">
        <v>42509.625</v>
      </c>
      <c r="B452" s="10">
        <v>25.221</v>
      </c>
      <c r="C452" s="9">
        <v>761.92641000000003</v>
      </c>
      <c r="D452" s="10">
        <v>25.221</v>
      </c>
      <c r="E452" s="9">
        <v>761.92600000000004</v>
      </c>
      <c r="F452" s="10">
        <f t="shared" si="62"/>
        <v>0</v>
      </c>
      <c r="G452" s="9">
        <f t="shared" si="62"/>
        <v>4.0999999998803105E-4</v>
      </c>
      <c r="H452" s="23">
        <v>0</v>
      </c>
      <c r="I452" s="23">
        <f t="shared" si="63"/>
        <v>0</v>
      </c>
      <c r="J452" s="16">
        <f t="shared" si="60"/>
        <v>0</v>
      </c>
      <c r="K452" s="87"/>
      <c r="L452" s="86"/>
      <c r="M452" s="16">
        <f t="shared" si="69"/>
        <v>0</v>
      </c>
      <c r="N452" s="16">
        <f t="shared" si="69"/>
        <v>29.867014589248996</v>
      </c>
      <c r="O452" s="16">
        <f t="shared" si="69"/>
        <v>23.416383271298283</v>
      </c>
      <c r="P452" s="16">
        <f t="shared" si="69"/>
        <v>25.536217443204016</v>
      </c>
      <c r="Q452" s="16">
        <f t="shared" si="69"/>
        <v>24.619133281560593</v>
      </c>
      <c r="R452" s="16">
        <f t="shared" si="64"/>
        <v>29.867014589248996</v>
      </c>
      <c r="S452" s="5">
        <f t="shared" si="61"/>
        <v>0</v>
      </c>
      <c r="T452" s="17">
        <f t="shared" si="65"/>
        <v>0</v>
      </c>
    </row>
    <row r="453" spans="1:20" x14ac:dyDescent="0.25">
      <c r="A453" s="24">
        <v>42509.666666666664</v>
      </c>
      <c r="B453" s="10">
        <v>21.966999999999999</v>
      </c>
      <c r="C453" s="9">
        <v>525.01130000000001</v>
      </c>
      <c r="D453" s="10">
        <v>0</v>
      </c>
      <c r="E453" s="9">
        <v>0</v>
      </c>
      <c r="F453" s="10">
        <f t="shared" si="62"/>
        <v>21.966999999999999</v>
      </c>
      <c r="G453" s="9">
        <f t="shared" si="62"/>
        <v>525.01130000000001</v>
      </c>
      <c r="H453" s="23">
        <v>0</v>
      </c>
      <c r="I453" s="23">
        <f t="shared" si="63"/>
        <v>21.966999999999999</v>
      </c>
      <c r="J453" s="16">
        <f t="shared" si="60"/>
        <v>23.900000000000002</v>
      </c>
      <c r="K453" s="87"/>
      <c r="L453" s="86"/>
      <c r="M453" s="16">
        <f t="shared" si="69"/>
        <v>0</v>
      </c>
      <c r="N453" s="16">
        <f t="shared" si="69"/>
        <v>29.867014589248996</v>
      </c>
      <c r="O453" s="16">
        <f t="shared" si="69"/>
        <v>23.416383271298283</v>
      </c>
      <c r="P453" s="16">
        <f t="shared" si="69"/>
        <v>25.536217443204016</v>
      </c>
      <c r="Q453" s="16">
        <f t="shared" si="69"/>
        <v>24.619133281560593</v>
      </c>
      <c r="R453" s="16">
        <f t="shared" si="64"/>
        <v>29.867014589248996</v>
      </c>
      <c r="S453" s="5">
        <f t="shared" si="61"/>
        <v>0</v>
      </c>
      <c r="T453" s="17">
        <f t="shared" si="65"/>
        <v>0</v>
      </c>
    </row>
    <row r="454" spans="1:20" x14ac:dyDescent="0.25">
      <c r="A454" s="24">
        <v>42509.708333333336</v>
      </c>
      <c r="B454" s="10">
        <v>9.8119999999999994</v>
      </c>
      <c r="C454" s="9">
        <v>244.71127999999999</v>
      </c>
      <c r="D454" s="10">
        <v>0</v>
      </c>
      <c r="E454" s="9">
        <v>0</v>
      </c>
      <c r="F454" s="10">
        <f t="shared" si="62"/>
        <v>9.8119999999999994</v>
      </c>
      <c r="G454" s="9">
        <f t="shared" si="62"/>
        <v>244.71127999999999</v>
      </c>
      <c r="H454" s="23">
        <v>0</v>
      </c>
      <c r="I454" s="23">
        <f t="shared" si="63"/>
        <v>9.8119999999999994</v>
      </c>
      <c r="J454" s="16">
        <f t="shared" ref="J454:J517" si="70">IF(F454&gt;0,G454/F454,0)</f>
        <v>24.94</v>
      </c>
      <c r="K454" s="87"/>
      <c r="L454" s="86"/>
      <c r="M454" s="16">
        <f t="shared" si="69"/>
        <v>0</v>
      </c>
      <c r="N454" s="16">
        <f t="shared" si="69"/>
        <v>29.867014589248996</v>
      </c>
      <c r="O454" s="16">
        <f t="shared" si="69"/>
        <v>23.416383271298283</v>
      </c>
      <c r="P454" s="16">
        <f t="shared" si="69"/>
        <v>25.536217443204016</v>
      </c>
      <c r="Q454" s="16">
        <f t="shared" si="69"/>
        <v>24.619133281560593</v>
      </c>
      <c r="R454" s="16">
        <f t="shared" si="64"/>
        <v>29.867014589248996</v>
      </c>
      <c r="S454" s="5">
        <f t="shared" ref="S454:S517" si="71">IF(J454&gt;R454,J454-R454,0)</f>
        <v>0</v>
      </c>
      <c r="T454" s="17">
        <f t="shared" si="65"/>
        <v>0</v>
      </c>
    </row>
    <row r="455" spans="1:20" x14ac:dyDescent="0.25">
      <c r="A455" s="24">
        <v>42509.75</v>
      </c>
      <c r="B455" s="10">
        <v>0</v>
      </c>
      <c r="C455" s="9">
        <v>0</v>
      </c>
      <c r="D455" s="10">
        <v>0</v>
      </c>
      <c r="E455" s="9">
        <v>0</v>
      </c>
      <c r="F455" s="10">
        <f t="shared" ref="F455:G518" si="72">B455-D455</f>
        <v>0</v>
      </c>
      <c r="G455" s="9">
        <f t="shared" si="72"/>
        <v>0</v>
      </c>
      <c r="H455" s="23">
        <v>0</v>
      </c>
      <c r="I455" s="23">
        <f t="shared" ref="I455:I518" si="73">F455-H455</f>
        <v>0</v>
      </c>
      <c r="J455" s="16">
        <f t="shared" si="70"/>
        <v>0</v>
      </c>
      <c r="K455" s="87"/>
      <c r="L455" s="86"/>
      <c r="M455" s="16">
        <f t="shared" si="69"/>
        <v>0</v>
      </c>
      <c r="N455" s="16">
        <f t="shared" si="69"/>
        <v>29.867014589248996</v>
      </c>
      <c r="O455" s="16">
        <f t="shared" si="69"/>
        <v>23.416383271298283</v>
      </c>
      <c r="P455" s="16">
        <f t="shared" si="69"/>
        <v>25.536217443204016</v>
      </c>
      <c r="Q455" s="16">
        <f t="shared" si="69"/>
        <v>24.619133281560593</v>
      </c>
      <c r="R455" s="16">
        <f t="shared" ref="R455:R518" si="74">MAX(L455:Q455)</f>
        <v>29.867014589248996</v>
      </c>
      <c r="S455" s="5">
        <f t="shared" si="71"/>
        <v>0</v>
      </c>
      <c r="T455" s="17">
        <f t="shared" ref="T455:T518" si="75">IF(S455&lt;&gt;" ",S455*I455,0)</f>
        <v>0</v>
      </c>
    </row>
    <row r="456" spans="1:20" x14ac:dyDescent="0.25">
      <c r="A456" s="24">
        <v>42509.791666666664</v>
      </c>
      <c r="B456" s="10">
        <v>0</v>
      </c>
      <c r="C456" s="9">
        <v>0</v>
      </c>
      <c r="D456" s="10">
        <v>0</v>
      </c>
      <c r="E456" s="9">
        <v>0</v>
      </c>
      <c r="F456" s="10">
        <f t="shared" si="72"/>
        <v>0</v>
      </c>
      <c r="G456" s="9">
        <f t="shared" si="72"/>
        <v>0</v>
      </c>
      <c r="H456" s="23">
        <v>0</v>
      </c>
      <c r="I456" s="23">
        <f t="shared" si="73"/>
        <v>0</v>
      </c>
      <c r="J456" s="16">
        <f t="shared" si="70"/>
        <v>0</v>
      </c>
      <c r="K456" s="87"/>
      <c r="L456" s="86"/>
      <c r="M456" s="16">
        <f t="shared" ref="M456:Q471" si="76">M455</f>
        <v>0</v>
      </c>
      <c r="N456" s="16">
        <f t="shared" si="76"/>
        <v>29.867014589248996</v>
      </c>
      <c r="O456" s="16">
        <f t="shared" si="76"/>
        <v>23.416383271298283</v>
      </c>
      <c r="P456" s="16">
        <f t="shared" si="76"/>
        <v>25.536217443204016</v>
      </c>
      <c r="Q456" s="16">
        <f t="shared" si="76"/>
        <v>24.619133281560593</v>
      </c>
      <c r="R456" s="16">
        <f t="shared" si="74"/>
        <v>29.867014589248996</v>
      </c>
      <c r="S456" s="5">
        <f t="shared" si="71"/>
        <v>0</v>
      </c>
      <c r="T456" s="17">
        <f t="shared" si="75"/>
        <v>0</v>
      </c>
    </row>
    <row r="457" spans="1:20" x14ac:dyDescent="0.25">
      <c r="A457" s="24">
        <v>42509.833333333336</v>
      </c>
      <c r="B457" s="10">
        <v>0</v>
      </c>
      <c r="C457" s="9">
        <v>0</v>
      </c>
      <c r="D457" s="10">
        <v>0</v>
      </c>
      <c r="E457" s="9">
        <v>0</v>
      </c>
      <c r="F457" s="10">
        <f t="shared" si="72"/>
        <v>0</v>
      </c>
      <c r="G457" s="9">
        <f t="shared" si="72"/>
        <v>0</v>
      </c>
      <c r="H457" s="23">
        <v>0</v>
      </c>
      <c r="I457" s="23">
        <f t="shared" si="73"/>
        <v>0</v>
      </c>
      <c r="J457" s="16">
        <f t="shared" si="70"/>
        <v>0</v>
      </c>
      <c r="K457" s="87"/>
      <c r="L457" s="86"/>
      <c r="M457" s="16">
        <f t="shared" si="76"/>
        <v>0</v>
      </c>
      <c r="N457" s="16">
        <f t="shared" si="76"/>
        <v>29.867014589248996</v>
      </c>
      <c r="O457" s="16">
        <f t="shared" si="76"/>
        <v>23.416383271298283</v>
      </c>
      <c r="P457" s="16">
        <f t="shared" si="76"/>
        <v>25.536217443204016</v>
      </c>
      <c r="Q457" s="16">
        <f t="shared" si="76"/>
        <v>24.619133281560593</v>
      </c>
      <c r="R457" s="16">
        <f t="shared" si="74"/>
        <v>29.867014589248996</v>
      </c>
      <c r="S457" s="5">
        <f t="shared" si="71"/>
        <v>0</v>
      </c>
      <c r="T457" s="17">
        <f t="shared" si="75"/>
        <v>0</v>
      </c>
    </row>
    <row r="458" spans="1:20" x14ac:dyDescent="0.25">
      <c r="A458" s="24">
        <v>42509.875</v>
      </c>
      <c r="B458" s="10">
        <v>97.751000000000005</v>
      </c>
      <c r="C458" s="9">
        <v>3068.40389</v>
      </c>
      <c r="D458" s="10">
        <v>97.751000000000005</v>
      </c>
      <c r="E458" s="9">
        <v>3068.404</v>
      </c>
      <c r="F458" s="10">
        <f t="shared" si="72"/>
        <v>0</v>
      </c>
      <c r="G458" s="9">
        <f t="shared" si="72"/>
        <v>-1.0999999994965037E-4</v>
      </c>
      <c r="H458" s="23">
        <v>0</v>
      </c>
      <c r="I458" s="23">
        <f t="shared" si="73"/>
        <v>0</v>
      </c>
      <c r="J458" s="16">
        <f t="shared" si="70"/>
        <v>0</v>
      </c>
      <c r="K458" s="87"/>
      <c r="L458" s="86"/>
      <c r="M458" s="16">
        <f t="shared" si="76"/>
        <v>0</v>
      </c>
      <c r="N458" s="16">
        <f t="shared" si="76"/>
        <v>29.867014589248996</v>
      </c>
      <c r="O458" s="16">
        <f t="shared" si="76"/>
        <v>23.416383271298283</v>
      </c>
      <c r="P458" s="16">
        <f t="shared" si="76"/>
        <v>25.536217443204016</v>
      </c>
      <c r="Q458" s="16">
        <f t="shared" si="76"/>
        <v>24.619133281560593</v>
      </c>
      <c r="R458" s="16">
        <f t="shared" si="74"/>
        <v>29.867014589248996</v>
      </c>
      <c r="S458" s="5">
        <f t="shared" si="71"/>
        <v>0</v>
      </c>
      <c r="T458" s="17">
        <f t="shared" si="75"/>
        <v>0</v>
      </c>
    </row>
    <row r="459" spans="1:20" x14ac:dyDescent="0.25">
      <c r="A459" s="24">
        <v>42509.916666666664</v>
      </c>
      <c r="B459" s="10">
        <v>72.831000000000003</v>
      </c>
      <c r="C459" s="9">
        <v>1708.61526</v>
      </c>
      <c r="D459" s="10">
        <v>6.8130000000000006</v>
      </c>
      <c r="E459" s="9">
        <v>159.83700000000002</v>
      </c>
      <c r="F459" s="10">
        <f t="shared" si="72"/>
        <v>66.018000000000001</v>
      </c>
      <c r="G459" s="9">
        <f t="shared" si="72"/>
        <v>1548.77826</v>
      </c>
      <c r="H459" s="23">
        <v>0</v>
      </c>
      <c r="I459" s="23">
        <f t="shared" si="73"/>
        <v>66.018000000000001</v>
      </c>
      <c r="J459" s="16">
        <f t="shared" si="70"/>
        <v>23.459939107516131</v>
      </c>
      <c r="K459" s="87"/>
      <c r="L459" s="86"/>
      <c r="M459" s="16">
        <f t="shared" si="76"/>
        <v>0</v>
      </c>
      <c r="N459" s="16">
        <f t="shared" si="76"/>
        <v>29.867014589248996</v>
      </c>
      <c r="O459" s="16">
        <f t="shared" si="76"/>
        <v>23.416383271298283</v>
      </c>
      <c r="P459" s="16">
        <f t="shared" si="76"/>
        <v>25.536217443204016</v>
      </c>
      <c r="Q459" s="16">
        <f t="shared" si="76"/>
        <v>24.619133281560593</v>
      </c>
      <c r="R459" s="16">
        <f t="shared" si="74"/>
        <v>29.867014589248996</v>
      </c>
      <c r="S459" s="5">
        <f t="shared" si="71"/>
        <v>0</v>
      </c>
      <c r="T459" s="17">
        <f t="shared" si="75"/>
        <v>0</v>
      </c>
    </row>
    <row r="460" spans="1:20" x14ac:dyDescent="0.25">
      <c r="A460" s="24">
        <v>42509.958333333336</v>
      </c>
      <c r="B460" s="10">
        <v>0</v>
      </c>
      <c r="C460" s="9">
        <v>0</v>
      </c>
      <c r="D460" s="10">
        <v>0</v>
      </c>
      <c r="E460" s="9">
        <v>0</v>
      </c>
      <c r="F460" s="10">
        <f t="shared" si="72"/>
        <v>0</v>
      </c>
      <c r="G460" s="9">
        <f t="shared" si="72"/>
        <v>0</v>
      </c>
      <c r="H460" s="23">
        <v>0</v>
      </c>
      <c r="I460" s="23">
        <f t="shared" si="73"/>
        <v>0</v>
      </c>
      <c r="J460" s="16">
        <f t="shared" si="70"/>
        <v>0</v>
      </c>
      <c r="K460" s="87"/>
      <c r="L460" s="86"/>
      <c r="M460" s="16">
        <f t="shared" si="76"/>
        <v>0</v>
      </c>
      <c r="N460" s="16">
        <f t="shared" si="76"/>
        <v>29.867014589248996</v>
      </c>
      <c r="O460" s="16">
        <f t="shared" si="76"/>
        <v>23.416383271298283</v>
      </c>
      <c r="P460" s="16">
        <f t="shared" si="76"/>
        <v>25.536217443204016</v>
      </c>
      <c r="Q460" s="16">
        <f t="shared" si="76"/>
        <v>24.619133281560593</v>
      </c>
      <c r="R460" s="16">
        <f t="shared" si="74"/>
        <v>29.867014589248996</v>
      </c>
      <c r="S460" s="5">
        <f t="shared" si="71"/>
        <v>0</v>
      </c>
      <c r="T460" s="17">
        <f t="shared" si="75"/>
        <v>0</v>
      </c>
    </row>
    <row r="461" spans="1:20" x14ac:dyDescent="0.25">
      <c r="A461" s="24">
        <v>42510</v>
      </c>
      <c r="B461" s="10">
        <v>4.45</v>
      </c>
      <c r="C461" s="9">
        <v>73.740949999999998</v>
      </c>
      <c r="D461" s="10">
        <v>0</v>
      </c>
      <c r="E461" s="9">
        <v>0</v>
      </c>
      <c r="F461" s="10">
        <f t="shared" si="72"/>
        <v>4.45</v>
      </c>
      <c r="G461" s="9">
        <f t="shared" si="72"/>
        <v>73.740949999999998</v>
      </c>
      <c r="H461" s="23">
        <v>0</v>
      </c>
      <c r="I461" s="23">
        <f t="shared" si="73"/>
        <v>4.45</v>
      </c>
      <c r="J461" s="16">
        <f t="shared" si="70"/>
        <v>16.570999999999998</v>
      </c>
      <c r="K461" s="87"/>
      <c r="L461" s="86"/>
      <c r="M461" s="16">
        <f t="shared" si="76"/>
        <v>0</v>
      </c>
      <c r="N461" s="16">
        <f t="shared" si="76"/>
        <v>29.867014589248996</v>
      </c>
      <c r="O461" s="16">
        <f t="shared" si="76"/>
        <v>23.416383271298283</v>
      </c>
      <c r="P461" s="16">
        <f t="shared" si="76"/>
        <v>25.536217443204016</v>
      </c>
      <c r="Q461" s="16">
        <f t="shared" si="76"/>
        <v>24.619133281560593</v>
      </c>
      <c r="R461" s="16">
        <f t="shared" si="74"/>
        <v>29.867014589248996</v>
      </c>
      <c r="S461" s="5">
        <f t="shared" si="71"/>
        <v>0</v>
      </c>
      <c r="T461" s="17">
        <f t="shared" si="75"/>
        <v>0</v>
      </c>
    </row>
    <row r="462" spans="1:20" x14ac:dyDescent="0.25">
      <c r="A462" s="24">
        <v>42510.041666666664</v>
      </c>
      <c r="B462" s="10">
        <v>267.3</v>
      </c>
      <c r="C462" s="9">
        <v>3857.1390000000001</v>
      </c>
      <c r="D462" s="10">
        <v>0</v>
      </c>
      <c r="E462" s="9">
        <v>0</v>
      </c>
      <c r="F462" s="10">
        <f t="shared" si="72"/>
        <v>267.3</v>
      </c>
      <c r="G462" s="9">
        <f t="shared" si="72"/>
        <v>3857.1390000000001</v>
      </c>
      <c r="H462" s="23">
        <v>0</v>
      </c>
      <c r="I462" s="23">
        <f t="shared" si="73"/>
        <v>267.3</v>
      </c>
      <c r="J462" s="16">
        <f t="shared" si="70"/>
        <v>14.43</v>
      </c>
      <c r="K462" s="87"/>
      <c r="L462" s="86"/>
      <c r="M462" s="16">
        <f t="shared" si="76"/>
        <v>0</v>
      </c>
      <c r="N462" s="16">
        <f t="shared" si="76"/>
        <v>29.867014589248996</v>
      </c>
      <c r="O462" s="16">
        <f t="shared" si="76"/>
        <v>23.416383271298283</v>
      </c>
      <c r="P462" s="16">
        <f t="shared" si="76"/>
        <v>25.536217443204016</v>
      </c>
      <c r="Q462" s="16">
        <f t="shared" si="76"/>
        <v>24.619133281560593</v>
      </c>
      <c r="R462" s="16">
        <f t="shared" si="74"/>
        <v>29.867014589248996</v>
      </c>
      <c r="S462" s="5">
        <f t="shared" si="71"/>
        <v>0</v>
      </c>
      <c r="T462" s="17">
        <f t="shared" si="75"/>
        <v>0</v>
      </c>
    </row>
    <row r="463" spans="1:20" x14ac:dyDescent="0.25">
      <c r="A463" s="24">
        <v>42510.083333333336</v>
      </c>
      <c r="B463" s="10">
        <v>242.1</v>
      </c>
      <c r="C463" s="9">
        <v>3428.136</v>
      </c>
      <c r="D463" s="10">
        <v>198.98700000000002</v>
      </c>
      <c r="E463" s="9">
        <v>2817.6559999999999</v>
      </c>
      <c r="F463" s="10">
        <f t="shared" si="72"/>
        <v>43.112999999999971</v>
      </c>
      <c r="G463" s="9">
        <f t="shared" si="72"/>
        <v>610.48</v>
      </c>
      <c r="H463" s="23">
        <v>0</v>
      </c>
      <c r="I463" s="23">
        <f t="shared" si="73"/>
        <v>43.112999999999971</v>
      </c>
      <c r="J463" s="16">
        <f t="shared" si="70"/>
        <v>14.159998144411208</v>
      </c>
      <c r="K463" s="87"/>
      <c r="L463" s="86"/>
      <c r="M463" s="16">
        <f t="shared" si="76"/>
        <v>0</v>
      </c>
      <c r="N463" s="16">
        <f t="shared" si="76"/>
        <v>29.867014589248996</v>
      </c>
      <c r="O463" s="16">
        <f t="shared" si="76"/>
        <v>23.416383271298283</v>
      </c>
      <c r="P463" s="16">
        <f t="shared" si="76"/>
        <v>25.536217443204016</v>
      </c>
      <c r="Q463" s="16">
        <f t="shared" si="76"/>
        <v>24.619133281560593</v>
      </c>
      <c r="R463" s="16">
        <f t="shared" si="74"/>
        <v>29.867014589248996</v>
      </c>
      <c r="S463" s="5">
        <f t="shared" si="71"/>
        <v>0</v>
      </c>
      <c r="T463" s="17">
        <f t="shared" si="75"/>
        <v>0</v>
      </c>
    </row>
    <row r="464" spans="1:20" x14ac:dyDescent="0.25">
      <c r="A464" s="24">
        <v>42510.125</v>
      </c>
      <c r="B464" s="10">
        <v>234</v>
      </c>
      <c r="C464" s="9">
        <v>2843.1</v>
      </c>
      <c r="D464" s="10">
        <v>121.87400000000001</v>
      </c>
      <c r="E464" s="9">
        <v>1480.769</v>
      </c>
      <c r="F464" s="10">
        <f t="shared" si="72"/>
        <v>112.12599999999999</v>
      </c>
      <c r="G464" s="9">
        <f t="shared" si="72"/>
        <v>1362.3309999999999</v>
      </c>
      <c r="H464" s="23">
        <v>0</v>
      </c>
      <c r="I464" s="23">
        <f t="shared" si="73"/>
        <v>112.12599999999999</v>
      </c>
      <c r="J464" s="16">
        <f t="shared" si="70"/>
        <v>12.150000891853807</v>
      </c>
      <c r="K464" s="87"/>
      <c r="L464" s="86"/>
      <c r="M464" s="16">
        <f t="shared" si="76"/>
        <v>0</v>
      </c>
      <c r="N464" s="16">
        <f t="shared" si="76"/>
        <v>29.867014589248996</v>
      </c>
      <c r="O464" s="16">
        <f t="shared" si="76"/>
        <v>23.416383271298283</v>
      </c>
      <c r="P464" s="16">
        <f t="shared" si="76"/>
        <v>25.536217443204016</v>
      </c>
      <c r="Q464" s="16">
        <f t="shared" si="76"/>
        <v>24.619133281560593</v>
      </c>
      <c r="R464" s="16">
        <f t="shared" si="74"/>
        <v>29.867014589248996</v>
      </c>
      <c r="S464" s="5">
        <f t="shared" si="71"/>
        <v>0</v>
      </c>
      <c r="T464" s="17">
        <f t="shared" si="75"/>
        <v>0</v>
      </c>
    </row>
    <row r="465" spans="1:20" x14ac:dyDescent="0.25">
      <c r="A465" s="24">
        <v>42510.166666666664</v>
      </c>
      <c r="B465" s="10">
        <v>233.8</v>
      </c>
      <c r="C465" s="9">
        <v>2875.74</v>
      </c>
      <c r="D465" s="10">
        <v>34.986000000000004</v>
      </c>
      <c r="E465" s="9">
        <v>430.32800000000003</v>
      </c>
      <c r="F465" s="10">
        <f t="shared" si="72"/>
        <v>198.81400000000002</v>
      </c>
      <c r="G465" s="9">
        <f t="shared" si="72"/>
        <v>2445.4119999999998</v>
      </c>
      <c r="H465" s="23">
        <v>0</v>
      </c>
      <c r="I465" s="23">
        <f t="shared" si="73"/>
        <v>198.81400000000002</v>
      </c>
      <c r="J465" s="16">
        <f t="shared" si="70"/>
        <v>12.299998994034622</v>
      </c>
      <c r="K465" s="87"/>
      <c r="L465" s="86"/>
      <c r="M465" s="16">
        <f t="shared" si="76"/>
        <v>0</v>
      </c>
      <c r="N465" s="16">
        <f t="shared" si="76"/>
        <v>29.867014589248996</v>
      </c>
      <c r="O465" s="16">
        <f t="shared" si="76"/>
        <v>23.416383271298283</v>
      </c>
      <c r="P465" s="16">
        <f t="shared" si="76"/>
        <v>25.536217443204016</v>
      </c>
      <c r="Q465" s="16">
        <f t="shared" si="76"/>
        <v>24.619133281560593</v>
      </c>
      <c r="R465" s="16">
        <f t="shared" si="74"/>
        <v>29.867014589248996</v>
      </c>
      <c r="S465" s="5">
        <f t="shared" si="71"/>
        <v>0</v>
      </c>
      <c r="T465" s="17">
        <f t="shared" si="75"/>
        <v>0</v>
      </c>
    </row>
    <row r="466" spans="1:20" x14ac:dyDescent="0.25">
      <c r="A466" s="24">
        <v>42510.208333333336</v>
      </c>
      <c r="B466" s="10">
        <v>234.9</v>
      </c>
      <c r="C466" s="9">
        <v>3333.2310000000002</v>
      </c>
      <c r="D466" s="10">
        <v>0</v>
      </c>
      <c r="E466" s="9">
        <v>0</v>
      </c>
      <c r="F466" s="10">
        <f t="shared" si="72"/>
        <v>234.9</v>
      </c>
      <c r="G466" s="9">
        <f t="shared" si="72"/>
        <v>3333.2310000000002</v>
      </c>
      <c r="H466" s="23">
        <v>0</v>
      </c>
      <c r="I466" s="23">
        <f t="shared" si="73"/>
        <v>234.9</v>
      </c>
      <c r="J466" s="16">
        <f t="shared" si="70"/>
        <v>14.190000000000001</v>
      </c>
      <c r="K466" s="87"/>
      <c r="L466" s="86"/>
      <c r="M466" s="16">
        <f t="shared" si="76"/>
        <v>0</v>
      </c>
      <c r="N466" s="16">
        <f t="shared" si="76"/>
        <v>29.867014589248996</v>
      </c>
      <c r="O466" s="16">
        <f t="shared" si="76"/>
        <v>23.416383271298283</v>
      </c>
      <c r="P466" s="16">
        <f t="shared" si="76"/>
        <v>25.536217443204016</v>
      </c>
      <c r="Q466" s="16">
        <f t="shared" si="76"/>
        <v>24.619133281560593</v>
      </c>
      <c r="R466" s="16">
        <f t="shared" si="74"/>
        <v>29.867014589248996</v>
      </c>
      <c r="S466" s="5">
        <f t="shared" si="71"/>
        <v>0</v>
      </c>
      <c r="T466" s="17">
        <f t="shared" si="75"/>
        <v>0</v>
      </c>
    </row>
    <row r="467" spans="1:20" x14ac:dyDescent="0.25">
      <c r="A467" s="24">
        <v>42510.25</v>
      </c>
      <c r="B467" s="10">
        <v>206.75</v>
      </c>
      <c r="C467" s="9">
        <v>3452.7249999999999</v>
      </c>
      <c r="D467" s="10">
        <v>0</v>
      </c>
      <c r="E467" s="9">
        <v>0</v>
      </c>
      <c r="F467" s="10">
        <f t="shared" si="72"/>
        <v>206.75</v>
      </c>
      <c r="G467" s="9">
        <f t="shared" si="72"/>
        <v>3452.7249999999999</v>
      </c>
      <c r="H467" s="23">
        <v>0</v>
      </c>
      <c r="I467" s="23">
        <f t="shared" si="73"/>
        <v>206.75</v>
      </c>
      <c r="J467" s="16">
        <f t="shared" si="70"/>
        <v>16.7</v>
      </c>
      <c r="K467" s="87"/>
      <c r="L467" s="86"/>
      <c r="M467" s="16">
        <f t="shared" si="76"/>
        <v>0</v>
      </c>
      <c r="N467" s="16">
        <f t="shared" si="76"/>
        <v>29.867014589248996</v>
      </c>
      <c r="O467" s="16">
        <f t="shared" si="76"/>
        <v>23.416383271298283</v>
      </c>
      <c r="P467" s="16">
        <f t="shared" si="76"/>
        <v>25.536217443204016</v>
      </c>
      <c r="Q467" s="16">
        <f t="shared" si="76"/>
        <v>24.619133281560593</v>
      </c>
      <c r="R467" s="16">
        <f t="shared" si="74"/>
        <v>29.867014589248996</v>
      </c>
      <c r="S467" s="5">
        <f t="shared" si="71"/>
        <v>0</v>
      </c>
      <c r="T467" s="17">
        <f t="shared" si="75"/>
        <v>0</v>
      </c>
    </row>
    <row r="468" spans="1:20" x14ac:dyDescent="0.25">
      <c r="A468" s="24">
        <v>42510.291666666664</v>
      </c>
      <c r="B468" s="10">
        <v>219.85300000000001</v>
      </c>
      <c r="C468" s="9">
        <v>4774.9491600000001</v>
      </c>
      <c r="D468" s="10">
        <v>0</v>
      </c>
      <c r="E468" s="9">
        <v>0</v>
      </c>
      <c r="F468" s="10">
        <f t="shared" si="72"/>
        <v>219.85300000000001</v>
      </c>
      <c r="G468" s="9">
        <f t="shared" si="72"/>
        <v>4774.9491600000001</v>
      </c>
      <c r="H468" s="23">
        <v>0</v>
      </c>
      <c r="I468" s="23">
        <f t="shared" si="73"/>
        <v>219.85300000000001</v>
      </c>
      <c r="J468" s="16">
        <f t="shared" si="70"/>
        <v>21.718826488608297</v>
      </c>
      <c r="K468" s="87"/>
      <c r="L468" s="86"/>
      <c r="M468" s="16">
        <f t="shared" si="76"/>
        <v>0</v>
      </c>
      <c r="N468" s="16">
        <f t="shared" si="76"/>
        <v>29.867014589248996</v>
      </c>
      <c r="O468" s="16">
        <f t="shared" si="76"/>
        <v>23.416383271298283</v>
      </c>
      <c r="P468" s="16">
        <f t="shared" si="76"/>
        <v>25.536217443204016</v>
      </c>
      <c r="Q468" s="16">
        <f t="shared" si="76"/>
        <v>24.619133281560593</v>
      </c>
      <c r="R468" s="16">
        <f t="shared" si="74"/>
        <v>29.867014589248996</v>
      </c>
      <c r="S468" s="5">
        <f t="shared" si="71"/>
        <v>0</v>
      </c>
      <c r="T468" s="17">
        <f t="shared" si="75"/>
        <v>0</v>
      </c>
    </row>
    <row r="469" spans="1:20" x14ac:dyDescent="0.25">
      <c r="A469" s="24">
        <v>42510.333333333336</v>
      </c>
      <c r="B469" s="10">
        <v>207.46299999999999</v>
      </c>
      <c r="C469" s="9">
        <v>4929.4245300000002</v>
      </c>
      <c r="D469" s="10">
        <v>0</v>
      </c>
      <c r="E469" s="9">
        <v>0</v>
      </c>
      <c r="F469" s="10">
        <f t="shared" si="72"/>
        <v>207.46299999999999</v>
      </c>
      <c r="G469" s="9">
        <f t="shared" si="72"/>
        <v>4929.4245300000002</v>
      </c>
      <c r="H469" s="23">
        <v>0</v>
      </c>
      <c r="I469" s="23">
        <f t="shared" si="73"/>
        <v>207.46299999999999</v>
      </c>
      <c r="J469" s="16">
        <f t="shared" si="70"/>
        <v>23.76049960715887</v>
      </c>
      <c r="K469" s="87"/>
      <c r="L469" s="86"/>
      <c r="M469" s="16">
        <f t="shared" si="76"/>
        <v>0</v>
      </c>
      <c r="N469" s="16">
        <f t="shared" si="76"/>
        <v>29.867014589248996</v>
      </c>
      <c r="O469" s="16">
        <f t="shared" si="76"/>
        <v>23.416383271298283</v>
      </c>
      <c r="P469" s="16">
        <f t="shared" si="76"/>
        <v>25.536217443204016</v>
      </c>
      <c r="Q469" s="16">
        <f t="shared" si="76"/>
        <v>24.619133281560593</v>
      </c>
      <c r="R469" s="16">
        <f t="shared" si="74"/>
        <v>29.867014589248996</v>
      </c>
      <c r="S469" s="5">
        <f t="shared" si="71"/>
        <v>0</v>
      </c>
      <c r="T469" s="17">
        <f t="shared" si="75"/>
        <v>0</v>
      </c>
    </row>
    <row r="470" spans="1:20" x14ac:dyDescent="0.25">
      <c r="A470" s="24">
        <v>42510.375</v>
      </c>
      <c r="B470" s="10">
        <v>173.46899999999999</v>
      </c>
      <c r="C470" s="9">
        <v>4891.3988900000004</v>
      </c>
      <c r="D470" s="10">
        <v>0</v>
      </c>
      <c r="E470" s="9">
        <v>0</v>
      </c>
      <c r="F470" s="10">
        <f t="shared" si="72"/>
        <v>173.46899999999999</v>
      </c>
      <c r="G470" s="9">
        <f t="shared" si="72"/>
        <v>4891.3988900000004</v>
      </c>
      <c r="H470" s="23">
        <v>0</v>
      </c>
      <c r="I470" s="23">
        <f t="shared" si="73"/>
        <v>173.46899999999999</v>
      </c>
      <c r="J470" s="16">
        <f t="shared" si="70"/>
        <v>28.197538983910672</v>
      </c>
      <c r="K470" s="87"/>
      <c r="L470" s="86"/>
      <c r="M470" s="16">
        <f t="shared" si="76"/>
        <v>0</v>
      </c>
      <c r="N470" s="16">
        <f t="shared" si="76"/>
        <v>29.867014589248996</v>
      </c>
      <c r="O470" s="16">
        <f t="shared" si="76"/>
        <v>23.416383271298283</v>
      </c>
      <c r="P470" s="16">
        <f t="shared" si="76"/>
        <v>25.536217443204016</v>
      </c>
      <c r="Q470" s="16">
        <f t="shared" si="76"/>
        <v>24.619133281560593</v>
      </c>
      <c r="R470" s="16">
        <f t="shared" si="74"/>
        <v>29.867014589248996</v>
      </c>
      <c r="S470" s="5">
        <f t="shared" si="71"/>
        <v>0</v>
      </c>
      <c r="T470" s="17">
        <f t="shared" si="75"/>
        <v>0</v>
      </c>
    </row>
    <row r="471" spans="1:20" x14ac:dyDescent="0.25">
      <c r="A471" s="24">
        <v>42510.416666666664</v>
      </c>
      <c r="B471" s="10">
        <v>139.077</v>
      </c>
      <c r="C471" s="9">
        <v>3363.8386500000001</v>
      </c>
      <c r="D471" s="10">
        <v>0</v>
      </c>
      <c r="E471" s="9">
        <v>0</v>
      </c>
      <c r="F471" s="10">
        <f t="shared" si="72"/>
        <v>139.077</v>
      </c>
      <c r="G471" s="9">
        <f t="shared" si="72"/>
        <v>3363.8386500000001</v>
      </c>
      <c r="H471" s="23">
        <v>0</v>
      </c>
      <c r="I471" s="23">
        <f t="shared" si="73"/>
        <v>139.077</v>
      </c>
      <c r="J471" s="16">
        <f t="shared" si="70"/>
        <v>24.186879570309973</v>
      </c>
      <c r="K471" s="87"/>
      <c r="L471" s="86"/>
      <c r="M471" s="16">
        <f t="shared" si="76"/>
        <v>0</v>
      </c>
      <c r="N471" s="16">
        <f t="shared" si="76"/>
        <v>29.867014589248996</v>
      </c>
      <c r="O471" s="16">
        <f t="shared" si="76"/>
        <v>23.416383271298283</v>
      </c>
      <c r="P471" s="16">
        <f t="shared" si="76"/>
        <v>25.536217443204016</v>
      </c>
      <c r="Q471" s="16">
        <f t="shared" si="76"/>
        <v>24.619133281560593</v>
      </c>
      <c r="R471" s="16">
        <f t="shared" si="74"/>
        <v>29.867014589248996</v>
      </c>
      <c r="S471" s="5">
        <f t="shared" si="71"/>
        <v>0</v>
      </c>
      <c r="T471" s="17">
        <f t="shared" si="75"/>
        <v>0</v>
      </c>
    </row>
    <row r="472" spans="1:20" x14ac:dyDescent="0.25">
      <c r="A472" s="24">
        <v>42510.458333333336</v>
      </c>
      <c r="B472" s="10">
        <v>160.76300000000001</v>
      </c>
      <c r="C472" s="9">
        <v>3909.3457900000003</v>
      </c>
      <c r="D472" s="10">
        <v>0</v>
      </c>
      <c r="E472" s="9">
        <v>0</v>
      </c>
      <c r="F472" s="10">
        <f t="shared" si="72"/>
        <v>160.76300000000001</v>
      </c>
      <c r="G472" s="9">
        <f t="shared" si="72"/>
        <v>3909.3457900000003</v>
      </c>
      <c r="H472" s="23">
        <v>0</v>
      </c>
      <c r="I472" s="23">
        <f t="shared" si="73"/>
        <v>160.76300000000001</v>
      </c>
      <c r="J472" s="16">
        <f t="shared" si="70"/>
        <v>24.317447360400092</v>
      </c>
      <c r="K472" s="87"/>
      <c r="L472" s="86"/>
      <c r="M472" s="16">
        <f t="shared" ref="M472:Q487" si="77">M471</f>
        <v>0</v>
      </c>
      <c r="N472" s="16">
        <f t="shared" si="77"/>
        <v>29.867014589248996</v>
      </c>
      <c r="O472" s="16">
        <f t="shared" si="77"/>
        <v>23.416383271298283</v>
      </c>
      <c r="P472" s="16">
        <f t="shared" si="77"/>
        <v>25.536217443204016</v>
      </c>
      <c r="Q472" s="16">
        <f t="shared" si="77"/>
        <v>24.619133281560593</v>
      </c>
      <c r="R472" s="16">
        <f t="shared" si="74"/>
        <v>29.867014589248996</v>
      </c>
      <c r="S472" s="5">
        <f t="shared" si="71"/>
        <v>0</v>
      </c>
      <c r="T472" s="17">
        <f t="shared" si="75"/>
        <v>0</v>
      </c>
    </row>
    <row r="473" spans="1:20" x14ac:dyDescent="0.25">
      <c r="A473" s="24">
        <v>42510.5</v>
      </c>
      <c r="B473" s="10">
        <v>176.79500000000002</v>
      </c>
      <c r="C473" s="9">
        <v>4312.1010999999999</v>
      </c>
      <c r="D473" s="10">
        <v>0</v>
      </c>
      <c r="E473" s="9">
        <v>0</v>
      </c>
      <c r="F473" s="10">
        <f t="shared" si="72"/>
        <v>176.79500000000002</v>
      </c>
      <c r="G473" s="9">
        <f t="shared" si="72"/>
        <v>4312.1010999999999</v>
      </c>
      <c r="H473" s="23">
        <v>0</v>
      </c>
      <c r="I473" s="23">
        <f t="shared" si="73"/>
        <v>176.79500000000002</v>
      </c>
      <c r="J473" s="16">
        <f t="shared" si="70"/>
        <v>24.39040187788116</v>
      </c>
      <c r="K473" s="87"/>
      <c r="L473" s="86"/>
      <c r="M473" s="16">
        <f t="shared" si="77"/>
        <v>0</v>
      </c>
      <c r="N473" s="16">
        <f t="shared" si="77"/>
        <v>29.867014589248996</v>
      </c>
      <c r="O473" s="16">
        <f t="shared" si="77"/>
        <v>23.416383271298283</v>
      </c>
      <c r="P473" s="16">
        <f t="shared" si="77"/>
        <v>25.536217443204016</v>
      </c>
      <c r="Q473" s="16">
        <f t="shared" si="77"/>
        <v>24.619133281560593</v>
      </c>
      <c r="R473" s="16">
        <f t="shared" si="74"/>
        <v>29.867014589248996</v>
      </c>
      <c r="S473" s="5">
        <f t="shared" si="71"/>
        <v>0</v>
      </c>
      <c r="T473" s="17">
        <f t="shared" si="75"/>
        <v>0</v>
      </c>
    </row>
    <row r="474" spans="1:20" x14ac:dyDescent="0.25">
      <c r="A474" s="24">
        <v>42510.541666666664</v>
      </c>
      <c r="B474" s="10">
        <v>182.292</v>
      </c>
      <c r="C474" s="9">
        <v>4575.9786000000004</v>
      </c>
      <c r="D474" s="10">
        <v>0</v>
      </c>
      <c r="E474" s="9">
        <v>0</v>
      </c>
      <c r="F474" s="10">
        <f t="shared" si="72"/>
        <v>182.292</v>
      </c>
      <c r="G474" s="9">
        <f t="shared" si="72"/>
        <v>4575.9786000000004</v>
      </c>
      <c r="H474" s="23">
        <v>0</v>
      </c>
      <c r="I474" s="23">
        <f t="shared" si="73"/>
        <v>182.292</v>
      </c>
      <c r="J474" s="16">
        <f t="shared" si="70"/>
        <v>25.102465275492069</v>
      </c>
      <c r="K474" s="87"/>
      <c r="L474" s="86"/>
      <c r="M474" s="16">
        <f t="shared" si="77"/>
        <v>0</v>
      </c>
      <c r="N474" s="16">
        <f t="shared" si="77"/>
        <v>29.867014589248996</v>
      </c>
      <c r="O474" s="16">
        <f t="shared" si="77"/>
        <v>23.416383271298283</v>
      </c>
      <c r="P474" s="16">
        <f t="shared" si="77"/>
        <v>25.536217443204016</v>
      </c>
      <c r="Q474" s="16">
        <f t="shared" si="77"/>
        <v>24.619133281560593</v>
      </c>
      <c r="R474" s="16">
        <f t="shared" si="74"/>
        <v>29.867014589248996</v>
      </c>
      <c r="S474" s="5">
        <f t="shared" si="71"/>
        <v>0</v>
      </c>
      <c r="T474" s="17">
        <f t="shared" si="75"/>
        <v>0</v>
      </c>
    </row>
    <row r="475" spans="1:20" x14ac:dyDescent="0.25">
      <c r="A475" s="24">
        <v>42510.583333333336</v>
      </c>
      <c r="B475" s="10">
        <v>164.04300000000001</v>
      </c>
      <c r="C475" s="9">
        <v>4531.1943499999998</v>
      </c>
      <c r="D475" s="15">
        <v>0</v>
      </c>
      <c r="E475" s="15">
        <v>0</v>
      </c>
      <c r="F475" s="10">
        <f t="shared" si="72"/>
        <v>164.04300000000001</v>
      </c>
      <c r="G475" s="9">
        <f t="shared" si="72"/>
        <v>4531.1943499999998</v>
      </c>
      <c r="H475" s="23">
        <v>0</v>
      </c>
      <c r="I475" s="23">
        <f t="shared" si="73"/>
        <v>164.04300000000001</v>
      </c>
      <c r="J475" s="16">
        <f t="shared" si="70"/>
        <v>27.621991490036148</v>
      </c>
      <c r="K475" s="87"/>
      <c r="L475" s="86"/>
      <c r="M475" s="16">
        <f t="shared" si="77"/>
        <v>0</v>
      </c>
      <c r="N475" s="16">
        <f t="shared" si="77"/>
        <v>29.867014589248996</v>
      </c>
      <c r="O475" s="16">
        <f t="shared" si="77"/>
        <v>23.416383271298283</v>
      </c>
      <c r="P475" s="16">
        <f t="shared" si="77"/>
        <v>25.536217443204016</v>
      </c>
      <c r="Q475" s="16">
        <f t="shared" si="77"/>
        <v>24.619133281560593</v>
      </c>
      <c r="R475" s="16">
        <f t="shared" si="74"/>
        <v>29.867014589248996</v>
      </c>
      <c r="S475" s="5">
        <f t="shared" si="71"/>
        <v>0</v>
      </c>
      <c r="T475" s="17">
        <f t="shared" si="75"/>
        <v>0</v>
      </c>
    </row>
    <row r="476" spans="1:20" x14ac:dyDescent="0.25">
      <c r="A476" s="24">
        <v>42510.625</v>
      </c>
      <c r="B476" s="10">
        <v>153.32900000000001</v>
      </c>
      <c r="C476" s="9">
        <v>4565.9728500000001</v>
      </c>
      <c r="D476" s="15">
        <v>0</v>
      </c>
      <c r="E476" s="15">
        <v>0</v>
      </c>
      <c r="F476" s="10">
        <f t="shared" si="72"/>
        <v>153.32900000000001</v>
      </c>
      <c r="G476" s="9">
        <f t="shared" si="72"/>
        <v>4565.9728500000001</v>
      </c>
      <c r="H476" s="23">
        <v>0</v>
      </c>
      <c r="I476" s="23">
        <f t="shared" si="73"/>
        <v>153.32900000000001</v>
      </c>
      <c r="J476" s="16">
        <f t="shared" si="70"/>
        <v>29.778925382673858</v>
      </c>
      <c r="K476" s="87"/>
      <c r="L476" s="86"/>
      <c r="M476" s="16">
        <f t="shared" si="77"/>
        <v>0</v>
      </c>
      <c r="N476" s="16">
        <f t="shared" si="77"/>
        <v>29.867014589248996</v>
      </c>
      <c r="O476" s="16">
        <f t="shared" si="77"/>
        <v>23.416383271298283</v>
      </c>
      <c r="P476" s="16">
        <f t="shared" si="77"/>
        <v>25.536217443204016</v>
      </c>
      <c r="Q476" s="16">
        <f t="shared" si="77"/>
        <v>24.619133281560593</v>
      </c>
      <c r="R476" s="16">
        <f t="shared" si="74"/>
        <v>29.867014589248996</v>
      </c>
      <c r="S476" s="5">
        <f t="shared" si="71"/>
        <v>0</v>
      </c>
      <c r="T476" s="17">
        <f t="shared" si="75"/>
        <v>0</v>
      </c>
    </row>
    <row r="477" spans="1:20" x14ac:dyDescent="0.25">
      <c r="A477" s="24">
        <v>42510.666666666664</v>
      </c>
      <c r="B477" s="10">
        <v>134.571</v>
      </c>
      <c r="C477" s="9">
        <v>3668.1667699999998</v>
      </c>
      <c r="D477" s="15">
        <v>0</v>
      </c>
      <c r="E477" s="15">
        <v>0</v>
      </c>
      <c r="F477" s="10">
        <f t="shared" si="72"/>
        <v>134.571</v>
      </c>
      <c r="G477" s="9">
        <f t="shared" si="72"/>
        <v>3668.1667699999998</v>
      </c>
      <c r="H477" s="23">
        <v>0</v>
      </c>
      <c r="I477" s="23">
        <f t="shared" si="73"/>
        <v>134.571</v>
      </c>
      <c r="J477" s="16">
        <f t="shared" si="70"/>
        <v>27.258226289468013</v>
      </c>
      <c r="K477" s="87"/>
      <c r="L477" s="86"/>
      <c r="M477" s="16">
        <f t="shared" si="77"/>
        <v>0</v>
      </c>
      <c r="N477" s="16">
        <f t="shared" si="77"/>
        <v>29.867014589248996</v>
      </c>
      <c r="O477" s="16">
        <f t="shared" si="77"/>
        <v>23.416383271298283</v>
      </c>
      <c r="P477" s="16">
        <f t="shared" si="77"/>
        <v>25.536217443204016</v>
      </c>
      <c r="Q477" s="16">
        <f t="shared" si="77"/>
        <v>24.619133281560593</v>
      </c>
      <c r="R477" s="16">
        <f t="shared" si="74"/>
        <v>29.867014589248996</v>
      </c>
      <c r="S477" s="5">
        <f t="shared" si="71"/>
        <v>0</v>
      </c>
      <c r="T477" s="17">
        <f t="shared" si="75"/>
        <v>0</v>
      </c>
    </row>
    <row r="478" spans="1:20" x14ac:dyDescent="0.25">
      <c r="A478" s="24">
        <v>42510.708333333336</v>
      </c>
      <c r="B478" s="10">
        <v>121.196</v>
      </c>
      <c r="C478" s="9">
        <v>4352.2702799999997</v>
      </c>
      <c r="D478" s="15">
        <v>0</v>
      </c>
      <c r="E478" s="15">
        <v>0</v>
      </c>
      <c r="F478" s="10">
        <f t="shared" si="72"/>
        <v>121.196</v>
      </c>
      <c r="G478" s="9">
        <f t="shared" si="72"/>
        <v>4352.2702799999997</v>
      </c>
      <c r="H478" s="23">
        <v>0</v>
      </c>
      <c r="I478" s="23">
        <f t="shared" si="73"/>
        <v>121.196</v>
      </c>
      <c r="J478" s="16">
        <f t="shared" si="70"/>
        <v>35.911005973794516</v>
      </c>
      <c r="K478" s="87"/>
      <c r="L478" s="86"/>
      <c r="M478" s="16">
        <f t="shared" si="77"/>
        <v>0</v>
      </c>
      <c r="N478" s="16">
        <f t="shared" si="77"/>
        <v>29.867014589248996</v>
      </c>
      <c r="O478" s="16">
        <f t="shared" si="77"/>
        <v>23.416383271298283</v>
      </c>
      <c r="P478" s="16">
        <f t="shared" si="77"/>
        <v>25.536217443204016</v>
      </c>
      <c r="Q478" s="16">
        <f t="shared" si="77"/>
        <v>24.619133281560593</v>
      </c>
      <c r="R478" s="16">
        <f t="shared" si="74"/>
        <v>29.867014589248996</v>
      </c>
      <c r="S478" s="5">
        <f t="shared" si="71"/>
        <v>6.0439913845455209</v>
      </c>
      <c r="T478" s="17">
        <f t="shared" si="75"/>
        <v>732.50757984137897</v>
      </c>
    </row>
    <row r="479" spans="1:20" x14ac:dyDescent="0.25">
      <c r="A479" s="24">
        <v>42510.75</v>
      </c>
      <c r="B479" s="10">
        <v>155.708</v>
      </c>
      <c r="C479" s="9">
        <v>3546.04936</v>
      </c>
      <c r="D479" s="10">
        <v>0</v>
      </c>
      <c r="E479" s="9">
        <v>0</v>
      </c>
      <c r="F479" s="10">
        <f t="shared" si="72"/>
        <v>155.708</v>
      </c>
      <c r="G479" s="9">
        <f t="shared" si="72"/>
        <v>3546.04936</v>
      </c>
      <c r="H479" s="23">
        <v>0</v>
      </c>
      <c r="I479" s="23">
        <f t="shared" si="73"/>
        <v>155.708</v>
      </c>
      <c r="J479" s="16">
        <f t="shared" si="70"/>
        <v>22.773713360906314</v>
      </c>
      <c r="K479" s="87"/>
      <c r="L479" s="86"/>
      <c r="M479" s="16">
        <f t="shared" si="77"/>
        <v>0</v>
      </c>
      <c r="N479" s="16">
        <f t="shared" si="77"/>
        <v>29.867014589248996</v>
      </c>
      <c r="O479" s="16">
        <f t="shared" si="77"/>
        <v>23.416383271298283</v>
      </c>
      <c r="P479" s="16">
        <f t="shared" si="77"/>
        <v>25.536217443204016</v>
      </c>
      <c r="Q479" s="16">
        <f t="shared" si="77"/>
        <v>24.619133281560593</v>
      </c>
      <c r="R479" s="16">
        <f t="shared" si="74"/>
        <v>29.867014589248996</v>
      </c>
      <c r="S479" s="5">
        <f t="shared" si="71"/>
        <v>0</v>
      </c>
      <c r="T479" s="17">
        <f t="shared" si="75"/>
        <v>0</v>
      </c>
    </row>
    <row r="480" spans="1:20" x14ac:dyDescent="0.25">
      <c r="A480" s="24">
        <v>42510.791666666664</v>
      </c>
      <c r="B480" s="10">
        <v>256.06399999999996</v>
      </c>
      <c r="C480" s="9">
        <v>5113.77808</v>
      </c>
      <c r="D480" s="10">
        <v>0</v>
      </c>
      <c r="E480" s="9">
        <v>0</v>
      </c>
      <c r="F480" s="10">
        <f t="shared" si="72"/>
        <v>256.06399999999996</v>
      </c>
      <c r="G480" s="9">
        <f t="shared" si="72"/>
        <v>5113.77808</v>
      </c>
      <c r="H480" s="23">
        <v>0</v>
      </c>
      <c r="I480" s="23">
        <f t="shared" si="73"/>
        <v>256.06399999999996</v>
      </c>
      <c r="J480" s="16">
        <f t="shared" si="70"/>
        <v>19.970702949262687</v>
      </c>
      <c r="K480" s="87"/>
      <c r="L480" s="86"/>
      <c r="M480" s="16">
        <f t="shared" si="77"/>
        <v>0</v>
      </c>
      <c r="N480" s="16">
        <f t="shared" si="77"/>
        <v>29.867014589248996</v>
      </c>
      <c r="O480" s="16">
        <f t="shared" si="77"/>
        <v>23.416383271298283</v>
      </c>
      <c r="P480" s="16">
        <f t="shared" si="77"/>
        <v>25.536217443204016</v>
      </c>
      <c r="Q480" s="16">
        <f t="shared" si="77"/>
        <v>24.619133281560593</v>
      </c>
      <c r="R480" s="16">
        <f t="shared" si="74"/>
        <v>29.867014589248996</v>
      </c>
      <c r="S480" s="5">
        <f t="shared" si="71"/>
        <v>0</v>
      </c>
      <c r="T480" s="17">
        <f t="shared" si="75"/>
        <v>0</v>
      </c>
    </row>
    <row r="481" spans="1:20" x14ac:dyDescent="0.25">
      <c r="A481" s="24">
        <v>42510.833333333336</v>
      </c>
      <c r="B481" s="10">
        <v>287.32600000000002</v>
      </c>
      <c r="C481" s="9">
        <v>5810.4232400000001</v>
      </c>
      <c r="D481" s="10">
        <v>0</v>
      </c>
      <c r="E481" s="9">
        <v>0</v>
      </c>
      <c r="F481" s="10">
        <f t="shared" si="72"/>
        <v>287.32600000000002</v>
      </c>
      <c r="G481" s="9">
        <f t="shared" si="72"/>
        <v>5810.4232400000001</v>
      </c>
      <c r="H481" s="23">
        <v>0</v>
      </c>
      <c r="I481" s="23">
        <f t="shared" si="73"/>
        <v>287.32600000000002</v>
      </c>
      <c r="J481" s="16">
        <f t="shared" si="70"/>
        <v>20.222406743559578</v>
      </c>
      <c r="K481" s="87"/>
      <c r="L481" s="86"/>
      <c r="M481" s="16">
        <f t="shared" si="77"/>
        <v>0</v>
      </c>
      <c r="N481" s="16">
        <f t="shared" si="77"/>
        <v>29.867014589248996</v>
      </c>
      <c r="O481" s="16">
        <f t="shared" si="77"/>
        <v>23.416383271298283</v>
      </c>
      <c r="P481" s="16">
        <f t="shared" si="77"/>
        <v>25.536217443204016</v>
      </c>
      <c r="Q481" s="16">
        <f t="shared" si="77"/>
        <v>24.619133281560593</v>
      </c>
      <c r="R481" s="16">
        <f t="shared" si="74"/>
        <v>29.867014589248996</v>
      </c>
      <c r="S481" s="5">
        <f t="shared" si="71"/>
        <v>0</v>
      </c>
      <c r="T481" s="17">
        <f t="shared" si="75"/>
        <v>0</v>
      </c>
    </row>
    <row r="482" spans="1:20" x14ac:dyDescent="0.25">
      <c r="A482" s="24">
        <v>42510.875</v>
      </c>
      <c r="B482" s="10">
        <v>237.07500000000002</v>
      </c>
      <c r="C482" s="9">
        <v>6196.5264999999999</v>
      </c>
      <c r="D482" s="10">
        <v>0</v>
      </c>
      <c r="E482" s="9">
        <v>0</v>
      </c>
      <c r="F482" s="10">
        <f t="shared" si="72"/>
        <v>237.07500000000002</v>
      </c>
      <c r="G482" s="9">
        <f t="shared" si="72"/>
        <v>6196.5264999999999</v>
      </c>
      <c r="H482" s="23">
        <v>0</v>
      </c>
      <c r="I482" s="23">
        <f t="shared" si="73"/>
        <v>237.07500000000002</v>
      </c>
      <c r="J482" s="16">
        <f t="shared" si="70"/>
        <v>26.137410102288303</v>
      </c>
      <c r="K482" s="87"/>
      <c r="L482" s="86"/>
      <c r="M482" s="16">
        <f t="shared" si="77"/>
        <v>0</v>
      </c>
      <c r="N482" s="16">
        <f t="shared" si="77"/>
        <v>29.867014589248996</v>
      </c>
      <c r="O482" s="16">
        <f t="shared" si="77"/>
        <v>23.416383271298283</v>
      </c>
      <c r="P482" s="16">
        <f t="shared" si="77"/>
        <v>25.536217443204016</v>
      </c>
      <c r="Q482" s="16">
        <f t="shared" si="77"/>
        <v>24.619133281560593</v>
      </c>
      <c r="R482" s="16">
        <f t="shared" si="74"/>
        <v>29.867014589248996</v>
      </c>
      <c r="S482" s="5">
        <f t="shared" si="71"/>
        <v>0</v>
      </c>
      <c r="T482" s="17">
        <f t="shared" si="75"/>
        <v>0</v>
      </c>
    </row>
    <row r="483" spans="1:20" x14ac:dyDescent="0.25">
      <c r="A483" s="24">
        <v>42510.916666666664</v>
      </c>
      <c r="B483" s="10">
        <v>162.18200000000002</v>
      </c>
      <c r="C483" s="9">
        <v>3735.1676600000001</v>
      </c>
      <c r="D483" s="10">
        <v>0</v>
      </c>
      <c r="E483" s="9">
        <v>0</v>
      </c>
      <c r="F483" s="10">
        <f t="shared" si="72"/>
        <v>162.18200000000002</v>
      </c>
      <c r="G483" s="9">
        <f t="shared" si="72"/>
        <v>3735.1676600000001</v>
      </c>
      <c r="H483" s="23">
        <v>0</v>
      </c>
      <c r="I483" s="23">
        <f t="shared" si="73"/>
        <v>162.18200000000002</v>
      </c>
      <c r="J483" s="16">
        <f t="shared" si="70"/>
        <v>23.0307164790174</v>
      </c>
      <c r="K483" s="87"/>
      <c r="L483" s="86"/>
      <c r="M483" s="16">
        <f t="shared" si="77"/>
        <v>0</v>
      </c>
      <c r="N483" s="16">
        <f t="shared" si="77"/>
        <v>29.867014589248996</v>
      </c>
      <c r="O483" s="16">
        <f t="shared" si="77"/>
        <v>23.416383271298283</v>
      </c>
      <c r="P483" s="16">
        <f t="shared" si="77"/>
        <v>25.536217443204016</v>
      </c>
      <c r="Q483" s="16">
        <f t="shared" si="77"/>
        <v>24.619133281560593</v>
      </c>
      <c r="R483" s="16">
        <f t="shared" si="74"/>
        <v>29.867014589248996</v>
      </c>
      <c r="S483" s="5">
        <f t="shared" si="71"/>
        <v>0</v>
      </c>
      <c r="T483" s="17">
        <f t="shared" si="75"/>
        <v>0</v>
      </c>
    </row>
    <row r="484" spans="1:20" x14ac:dyDescent="0.25">
      <c r="A484" s="24">
        <v>42510.958333333336</v>
      </c>
      <c r="B484" s="10">
        <v>138.20400000000001</v>
      </c>
      <c r="C484" s="9">
        <v>2690.2508399999997</v>
      </c>
      <c r="D484" s="10">
        <v>0</v>
      </c>
      <c r="E484" s="9">
        <v>0</v>
      </c>
      <c r="F484" s="10">
        <f t="shared" si="72"/>
        <v>138.20400000000001</v>
      </c>
      <c r="G484" s="9">
        <f t="shared" si="72"/>
        <v>2690.2508399999997</v>
      </c>
      <c r="H484" s="23">
        <v>0</v>
      </c>
      <c r="I484" s="23">
        <f t="shared" si="73"/>
        <v>138.20400000000001</v>
      </c>
      <c r="J484" s="16">
        <f t="shared" si="70"/>
        <v>19.465795780151076</v>
      </c>
      <c r="K484" s="87"/>
      <c r="L484" s="86"/>
      <c r="M484" s="16">
        <f t="shared" si="77"/>
        <v>0</v>
      </c>
      <c r="N484" s="16">
        <f t="shared" si="77"/>
        <v>29.867014589248996</v>
      </c>
      <c r="O484" s="16">
        <f t="shared" si="77"/>
        <v>23.416383271298283</v>
      </c>
      <c r="P484" s="16">
        <f t="shared" si="77"/>
        <v>25.536217443204016</v>
      </c>
      <c r="Q484" s="16">
        <f t="shared" si="77"/>
        <v>24.619133281560593</v>
      </c>
      <c r="R484" s="16">
        <f t="shared" si="74"/>
        <v>29.867014589248996</v>
      </c>
      <c r="S484" s="5">
        <f t="shared" si="71"/>
        <v>0</v>
      </c>
      <c r="T484" s="17">
        <f t="shared" si="75"/>
        <v>0</v>
      </c>
    </row>
    <row r="485" spans="1:20" x14ac:dyDescent="0.25">
      <c r="A485" s="24">
        <v>42511</v>
      </c>
      <c r="B485" s="10">
        <v>168.8</v>
      </c>
      <c r="C485" s="9">
        <v>2640.0320000000002</v>
      </c>
      <c r="D485" s="10">
        <v>0</v>
      </c>
      <c r="E485" s="9">
        <v>0</v>
      </c>
      <c r="F485" s="10">
        <f t="shared" si="72"/>
        <v>168.8</v>
      </c>
      <c r="G485" s="9">
        <f t="shared" si="72"/>
        <v>2640.0320000000002</v>
      </c>
      <c r="H485" s="23">
        <v>0</v>
      </c>
      <c r="I485" s="23">
        <f t="shared" si="73"/>
        <v>168.8</v>
      </c>
      <c r="J485" s="16">
        <f t="shared" si="70"/>
        <v>15.64</v>
      </c>
      <c r="K485" s="87"/>
      <c r="L485" s="86"/>
      <c r="M485" s="16">
        <f t="shared" si="77"/>
        <v>0</v>
      </c>
      <c r="N485" s="16">
        <f t="shared" si="77"/>
        <v>29.867014589248996</v>
      </c>
      <c r="O485" s="16">
        <f t="shared" si="77"/>
        <v>23.416383271298283</v>
      </c>
      <c r="P485" s="16">
        <f t="shared" si="77"/>
        <v>25.536217443204016</v>
      </c>
      <c r="Q485" s="16">
        <f t="shared" si="77"/>
        <v>24.619133281560593</v>
      </c>
      <c r="R485" s="16">
        <f t="shared" si="74"/>
        <v>29.867014589248996</v>
      </c>
      <c r="S485" s="5">
        <f t="shared" si="71"/>
        <v>0</v>
      </c>
      <c r="T485" s="17">
        <f t="shared" si="75"/>
        <v>0</v>
      </c>
    </row>
    <row r="486" spans="1:20" x14ac:dyDescent="0.25">
      <c r="A486" s="24">
        <v>42511.041666666664</v>
      </c>
      <c r="B486" s="10">
        <v>191.2</v>
      </c>
      <c r="C486" s="9">
        <v>2659.5920000000001</v>
      </c>
      <c r="D486" s="10">
        <v>2.8820000000000001</v>
      </c>
      <c r="E486" s="9">
        <v>40.088999999999999</v>
      </c>
      <c r="F486" s="10">
        <f t="shared" si="72"/>
        <v>188.31799999999998</v>
      </c>
      <c r="G486" s="9">
        <f t="shared" si="72"/>
        <v>2619.5030000000002</v>
      </c>
      <c r="H486" s="23">
        <v>0</v>
      </c>
      <c r="I486" s="23">
        <f t="shared" si="73"/>
        <v>188.31799999999998</v>
      </c>
      <c r="J486" s="16">
        <f t="shared" si="70"/>
        <v>13.9099979821366</v>
      </c>
      <c r="K486" s="87"/>
      <c r="L486" s="86"/>
      <c r="M486" s="16">
        <f t="shared" si="77"/>
        <v>0</v>
      </c>
      <c r="N486" s="16">
        <f t="shared" si="77"/>
        <v>29.867014589248996</v>
      </c>
      <c r="O486" s="16">
        <f t="shared" si="77"/>
        <v>23.416383271298283</v>
      </c>
      <c r="P486" s="16">
        <f t="shared" si="77"/>
        <v>25.536217443204016</v>
      </c>
      <c r="Q486" s="16">
        <f t="shared" si="77"/>
        <v>24.619133281560593</v>
      </c>
      <c r="R486" s="16">
        <f t="shared" si="74"/>
        <v>29.867014589248996</v>
      </c>
      <c r="S486" s="5">
        <f t="shared" si="71"/>
        <v>0</v>
      </c>
      <c r="T486" s="17">
        <f t="shared" si="75"/>
        <v>0</v>
      </c>
    </row>
    <row r="487" spans="1:20" x14ac:dyDescent="0.25">
      <c r="A487" s="24">
        <v>42511.083333333336</v>
      </c>
      <c r="B487" s="10">
        <v>168.3</v>
      </c>
      <c r="C487" s="9">
        <v>2261.9520000000002</v>
      </c>
      <c r="D487" s="10">
        <v>29.096</v>
      </c>
      <c r="E487" s="9">
        <v>391.05</v>
      </c>
      <c r="F487" s="10">
        <f t="shared" si="72"/>
        <v>139.20400000000001</v>
      </c>
      <c r="G487" s="9">
        <f t="shared" si="72"/>
        <v>1870.9020000000003</v>
      </c>
      <c r="H487" s="23">
        <v>0</v>
      </c>
      <c r="I487" s="23">
        <f t="shared" si="73"/>
        <v>139.20400000000001</v>
      </c>
      <c r="J487" s="16">
        <f t="shared" si="70"/>
        <v>13.44000172408839</v>
      </c>
      <c r="K487" s="87"/>
      <c r="L487" s="86"/>
      <c r="M487" s="16">
        <f t="shared" si="77"/>
        <v>0</v>
      </c>
      <c r="N487" s="16">
        <f t="shared" si="77"/>
        <v>29.867014589248996</v>
      </c>
      <c r="O487" s="16">
        <f t="shared" si="77"/>
        <v>23.416383271298283</v>
      </c>
      <c r="P487" s="16">
        <f t="shared" si="77"/>
        <v>25.536217443204016</v>
      </c>
      <c r="Q487" s="16">
        <f t="shared" si="77"/>
        <v>24.619133281560593</v>
      </c>
      <c r="R487" s="16">
        <f t="shared" si="74"/>
        <v>29.867014589248996</v>
      </c>
      <c r="S487" s="5">
        <f t="shared" si="71"/>
        <v>0</v>
      </c>
      <c r="T487" s="17">
        <f t="shared" si="75"/>
        <v>0</v>
      </c>
    </row>
    <row r="488" spans="1:20" x14ac:dyDescent="0.25">
      <c r="A488" s="24">
        <v>42511.125</v>
      </c>
      <c r="B488" s="10">
        <v>157</v>
      </c>
      <c r="C488" s="9">
        <v>1968.78</v>
      </c>
      <c r="D488" s="10">
        <v>0</v>
      </c>
      <c r="E488" s="9">
        <v>0</v>
      </c>
      <c r="F488" s="10">
        <f t="shared" si="72"/>
        <v>157</v>
      </c>
      <c r="G488" s="9">
        <f t="shared" si="72"/>
        <v>1968.78</v>
      </c>
      <c r="H488" s="23">
        <v>0</v>
      </c>
      <c r="I488" s="23">
        <f t="shared" si="73"/>
        <v>157</v>
      </c>
      <c r="J488" s="16">
        <f t="shared" si="70"/>
        <v>12.54</v>
      </c>
      <c r="K488" s="87"/>
      <c r="L488" s="86"/>
      <c r="M488" s="16">
        <f t="shared" ref="M488:Q503" si="78">M487</f>
        <v>0</v>
      </c>
      <c r="N488" s="16">
        <f t="shared" si="78"/>
        <v>29.867014589248996</v>
      </c>
      <c r="O488" s="16">
        <f t="shared" si="78"/>
        <v>23.416383271298283</v>
      </c>
      <c r="P488" s="16">
        <f t="shared" si="78"/>
        <v>25.536217443204016</v>
      </c>
      <c r="Q488" s="16">
        <f t="shared" si="78"/>
        <v>24.619133281560593</v>
      </c>
      <c r="R488" s="16">
        <f t="shared" si="74"/>
        <v>29.867014589248996</v>
      </c>
      <c r="S488" s="5">
        <f t="shared" si="71"/>
        <v>0</v>
      </c>
      <c r="T488" s="17">
        <f t="shared" si="75"/>
        <v>0</v>
      </c>
    </row>
    <row r="489" spans="1:20" x14ac:dyDescent="0.25">
      <c r="A489" s="24">
        <v>42511.166666666664</v>
      </c>
      <c r="B489" s="10">
        <v>155.81899999999999</v>
      </c>
      <c r="C489" s="9">
        <v>1850.930251</v>
      </c>
      <c r="D489" s="10">
        <v>0</v>
      </c>
      <c r="E489" s="9">
        <v>0</v>
      </c>
      <c r="F489" s="10">
        <f t="shared" si="72"/>
        <v>155.81899999999999</v>
      </c>
      <c r="G489" s="9">
        <f t="shared" si="72"/>
        <v>1850.930251</v>
      </c>
      <c r="H489" s="23">
        <v>0</v>
      </c>
      <c r="I489" s="23">
        <f t="shared" si="73"/>
        <v>155.81899999999999</v>
      </c>
      <c r="J489" s="16">
        <f t="shared" si="70"/>
        <v>11.878719867281911</v>
      </c>
      <c r="K489" s="87"/>
      <c r="L489" s="86"/>
      <c r="M489" s="16">
        <f t="shared" si="78"/>
        <v>0</v>
      </c>
      <c r="N489" s="16">
        <f t="shared" si="78"/>
        <v>29.867014589248996</v>
      </c>
      <c r="O489" s="16">
        <f t="shared" si="78"/>
        <v>23.416383271298283</v>
      </c>
      <c r="P489" s="16">
        <f t="shared" si="78"/>
        <v>25.536217443204016</v>
      </c>
      <c r="Q489" s="16">
        <f t="shared" si="78"/>
        <v>24.619133281560593</v>
      </c>
      <c r="R489" s="16">
        <f t="shared" si="74"/>
        <v>29.867014589248996</v>
      </c>
      <c r="S489" s="5">
        <f t="shared" si="71"/>
        <v>0</v>
      </c>
      <c r="T489" s="17">
        <f t="shared" si="75"/>
        <v>0</v>
      </c>
    </row>
    <row r="490" spans="1:20" x14ac:dyDescent="0.25">
      <c r="A490" s="24">
        <v>42511.208333333336</v>
      </c>
      <c r="B490" s="10">
        <v>153.60300000000001</v>
      </c>
      <c r="C490" s="9">
        <v>1870.0401509999999</v>
      </c>
      <c r="D490" s="10">
        <v>0</v>
      </c>
      <c r="E490" s="9">
        <v>0</v>
      </c>
      <c r="F490" s="10">
        <f t="shared" si="72"/>
        <v>153.60300000000001</v>
      </c>
      <c r="G490" s="9">
        <f t="shared" si="72"/>
        <v>1870.0401509999999</v>
      </c>
      <c r="H490" s="23">
        <v>0</v>
      </c>
      <c r="I490" s="23">
        <f t="shared" si="73"/>
        <v>153.60300000000001</v>
      </c>
      <c r="J490" s="16">
        <f t="shared" si="70"/>
        <v>12.174502783148766</v>
      </c>
      <c r="K490" s="87"/>
      <c r="L490" s="86"/>
      <c r="M490" s="16">
        <f t="shared" si="78"/>
        <v>0</v>
      </c>
      <c r="N490" s="16">
        <f t="shared" si="78"/>
        <v>29.867014589248996</v>
      </c>
      <c r="O490" s="16">
        <f t="shared" si="78"/>
        <v>23.416383271298283</v>
      </c>
      <c r="P490" s="16">
        <f t="shared" si="78"/>
        <v>25.536217443204016</v>
      </c>
      <c r="Q490" s="16">
        <f t="shared" si="78"/>
        <v>24.619133281560593</v>
      </c>
      <c r="R490" s="16">
        <f t="shared" si="74"/>
        <v>29.867014589248996</v>
      </c>
      <c r="S490" s="5">
        <f t="shared" si="71"/>
        <v>0</v>
      </c>
      <c r="T490" s="17">
        <f t="shared" si="75"/>
        <v>0</v>
      </c>
    </row>
    <row r="491" spans="1:20" x14ac:dyDescent="0.25">
      <c r="A491" s="24">
        <v>42511.25</v>
      </c>
      <c r="B491" s="10">
        <v>157.9</v>
      </c>
      <c r="C491" s="9">
        <v>2066.9110000000001</v>
      </c>
      <c r="D491" s="10">
        <v>0</v>
      </c>
      <c r="E491" s="9">
        <v>0</v>
      </c>
      <c r="F491" s="10">
        <f t="shared" si="72"/>
        <v>157.9</v>
      </c>
      <c r="G491" s="9">
        <f t="shared" si="72"/>
        <v>2066.9110000000001</v>
      </c>
      <c r="H491" s="23">
        <v>0</v>
      </c>
      <c r="I491" s="23">
        <f t="shared" si="73"/>
        <v>157.9</v>
      </c>
      <c r="J491" s="16">
        <f t="shared" si="70"/>
        <v>13.09</v>
      </c>
      <c r="K491" s="87"/>
      <c r="L491" s="86"/>
      <c r="M491" s="16">
        <f t="shared" si="78"/>
        <v>0</v>
      </c>
      <c r="N491" s="16">
        <f t="shared" si="78"/>
        <v>29.867014589248996</v>
      </c>
      <c r="O491" s="16">
        <f t="shared" si="78"/>
        <v>23.416383271298283</v>
      </c>
      <c r="P491" s="16">
        <f t="shared" si="78"/>
        <v>25.536217443204016</v>
      </c>
      <c r="Q491" s="16">
        <f t="shared" si="78"/>
        <v>24.619133281560593</v>
      </c>
      <c r="R491" s="16">
        <f t="shared" si="74"/>
        <v>29.867014589248996</v>
      </c>
      <c r="S491" s="5">
        <f t="shared" si="71"/>
        <v>0</v>
      </c>
      <c r="T491" s="17">
        <f t="shared" si="75"/>
        <v>0</v>
      </c>
    </row>
    <row r="492" spans="1:20" x14ac:dyDescent="0.25">
      <c r="A492" s="24">
        <v>42511.291666666664</v>
      </c>
      <c r="B492" s="10">
        <v>166.3</v>
      </c>
      <c r="C492" s="9">
        <v>2256.6909999999998</v>
      </c>
      <c r="D492" s="10">
        <v>0</v>
      </c>
      <c r="E492" s="9">
        <v>0</v>
      </c>
      <c r="F492" s="10">
        <f t="shared" si="72"/>
        <v>166.3</v>
      </c>
      <c r="G492" s="9">
        <f t="shared" si="72"/>
        <v>2256.6909999999998</v>
      </c>
      <c r="H492" s="23">
        <v>0</v>
      </c>
      <c r="I492" s="23">
        <f t="shared" si="73"/>
        <v>166.3</v>
      </c>
      <c r="J492" s="16">
        <f t="shared" si="70"/>
        <v>13.569999999999999</v>
      </c>
      <c r="K492" s="87"/>
      <c r="L492" s="86"/>
      <c r="M492" s="16">
        <f t="shared" si="78"/>
        <v>0</v>
      </c>
      <c r="N492" s="16">
        <f t="shared" si="78"/>
        <v>29.867014589248996</v>
      </c>
      <c r="O492" s="16">
        <f t="shared" si="78"/>
        <v>23.416383271298283</v>
      </c>
      <c r="P492" s="16">
        <f t="shared" si="78"/>
        <v>25.536217443204016</v>
      </c>
      <c r="Q492" s="16">
        <f t="shared" si="78"/>
        <v>24.619133281560593</v>
      </c>
      <c r="R492" s="16">
        <f t="shared" si="74"/>
        <v>29.867014589248996</v>
      </c>
      <c r="S492" s="5">
        <f t="shared" si="71"/>
        <v>0</v>
      </c>
      <c r="T492" s="17">
        <f t="shared" si="75"/>
        <v>0</v>
      </c>
    </row>
    <row r="493" spans="1:20" x14ac:dyDescent="0.25">
      <c r="A493" s="24">
        <v>42511.333333333336</v>
      </c>
      <c r="B493" s="10">
        <v>125.036</v>
      </c>
      <c r="C493" s="9">
        <v>2202.3758800000001</v>
      </c>
      <c r="D493" s="10">
        <v>0</v>
      </c>
      <c r="E493" s="9">
        <v>0</v>
      </c>
      <c r="F493" s="10">
        <f t="shared" si="72"/>
        <v>125.036</v>
      </c>
      <c r="G493" s="9">
        <f t="shared" si="72"/>
        <v>2202.3758800000001</v>
      </c>
      <c r="H493" s="23">
        <v>0</v>
      </c>
      <c r="I493" s="23">
        <f t="shared" si="73"/>
        <v>125.036</v>
      </c>
      <c r="J493" s="16">
        <f t="shared" si="70"/>
        <v>17.613934226942639</v>
      </c>
      <c r="K493" s="87"/>
      <c r="L493" s="86"/>
      <c r="M493" s="16">
        <f t="shared" si="78"/>
        <v>0</v>
      </c>
      <c r="N493" s="16">
        <f t="shared" si="78"/>
        <v>29.867014589248996</v>
      </c>
      <c r="O493" s="16">
        <f t="shared" si="78"/>
        <v>23.416383271298283</v>
      </c>
      <c r="P493" s="16">
        <f t="shared" si="78"/>
        <v>25.536217443204016</v>
      </c>
      <c r="Q493" s="16">
        <f t="shared" si="78"/>
        <v>24.619133281560593</v>
      </c>
      <c r="R493" s="16">
        <f t="shared" si="74"/>
        <v>29.867014589248996</v>
      </c>
      <c r="S493" s="5">
        <f t="shared" si="71"/>
        <v>0</v>
      </c>
      <c r="T493" s="17">
        <f t="shared" si="75"/>
        <v>0</v>
      </c>
    </row>
    <row r="494" spans="1:20" x14ac:dyDescent="0.25">
      <c r="A494" s="24">
        <v>42511.375</v>
      </c>
      <c r="B494" s="10">
        <v>83.637999999999991</v>
      </c>
      <c r="C494" s="9">
        <v>1885.9881800000001</v>
      </c>
      <c r="D494" s="10">
        <v>0</v>
      </c>
      <c r="E494" s="9">
        <v>0</v>
      </c>
      <c r="F494" s="10">
        <f t="shared" si="72"/>
        <v>83.637999999999991</v>
      </c>
      <c r="G494" s="9">
        <f t="shared" si="72"/>
        <v>1885.9881800000001</v>
      </c>
      <c r="H494" s="23">
        <v>0</v>
      </c>
      <c r="I494" s="23">
        <f t="shared" si="73"/>
        <v>83.637999999999991</v>
      </c>
      <c r="J494" s="16">
        <f t="shared" si="70"/>
        <v>22.549417489657813</v>
      </c>
      <c r="K494" s="87"/>
      <c r="L494" s="86"/>
      <c r="M494" s="16">
        <f t="shared" si="78"/>
        <v>0</v>
      </c>
      <c r="N494" s="16">
        <f t="shared" si="78"/>
        <v>29.867014589248996</v>
      </c>
      <c r="O494" s="16">
        <f t="shared" si="78"/>
        <v>23.416383271298283</v>
      </c>
      <c r="P494" s="16">
        <f t="shared" si="78"/>
        <v>25.536217443204016</v>
      </c>
      <c r="Q494" s="16">
        <f t="shared" si="78"/>
        <v>24.619133281560593</v>
      </c>
      <c r="R494" s="16">
        <f t="shared" si="74"/>
        <v>29.867014589248996</v>
      </c>
      <c r="S494" s="5">
        <f t="shared" si="71"/>
        <v>0</v>
      </c>
      <c r="T494" s="17">
        <f t="shared" si="75"/>
        <v>0</v>
      </c>
    </row>
    <row r="495" spans="1:20" x14ac:dyDescent="0.25">
      <c r="A495" s="24">
        <v>42511.416666666664</v>
      </c>
      <c r="B495" s="10">
        <v>85.001000000000005</v>
      </c>
      <c r="C495" s="9">
        <v>1919.7865400000001</v>
      </c>
      <c r="D495" s="15">
        <v>0</v>
      </c>
      <c r="E495" s="15">
        <v>0</v>
      </c>
      <c r="F495" s="10">
        <f t="shared" si="72"/>
        <v>85.001000000000005</v>
      </c>
      <c r="G495" s="9">
        <f t="shared" si="72"/>
        <v>1919.7865400000001</v>
      </c>
      <c r="H495" s="23">
        <v>0</v>
      </c>
      <c r="I495" s="23">
        <f t="shared" si="73"/>
        <v>85.001000000000005</v>
      </c>
      <c r="J495" s="16">
        <f t="shared" si="70"/>
        <v>22.585458288726013</v>
      </c>
      <c r="K495" s="87"/>
      <c r="L495" s="86"/>
      <c r="M495" s="16">
        <f t="shared" si="78"/>
        <v>0</v>
      </c>
      <c r="N495" s="16">
        <f t="shared" si="78"/>
        <v>29.867014589248996</v>
      </c>
      <c r="O495" s="16">
        <f t="shared" si="78"/>
        <v>23.416383271298283</v>
      </c>
      <c r="P495" s="16">
        <f t="shared" si="78"/>
        <v>25.536217443204016</v>
      </c>
      <c r="Q495" s="16">
        <f t="shared" si="78"/>
        <v>24.619133281560593</v>
      </c>
      <c r="R495" s="16">
        <f t="shared" si="74"/>
        <v>29.867014589248996</v>
      </c>
      <c r="S495" s="5">
        <f t="shared" si="71"/>
        <v>0</v>
      </c>
      <c r="T495" s="17">
        <f t="shared" si="75"/>
        <v>0</v>
      </c>
    </row>
    <row r="496" spans="1:20" x14ac:dyDescent="0.25">
      <c r="A496" s="24">
        <v>42511.458333333336</v>
      </c>
      <c r="B496" s="10">
        <v>78.140999999999991</v>
      </c>
      <c r="C496" s="9">
        <v>1816.7520200000001</v>
      </c>
      <c r="D496" s="15">
        <v>0</v>
      </c>
      <c r="E496" s="15">
        <v>0</v>
      </c>
      <c r="F496" s="10">
        <f t="shared" si="72"/>
        <v>78.140999999999991</v>
      </c>
      <c r="G496" s="9">
        <f t="shared" si="72"/>
        <v>1816.7520200000001</v>
      </c>
      <c r="H496" s="23">
        <v>0</v>
      </c>
      <c r="I496" s="23">
        <f t="shared" si="73"/>
        <v>78.140999999999991</v>
      </c>
      <c r="J496" s="16">
        <f t="shared" si="70"/>
        <v>23.249664324746295</v>
      </c>
      <c r="K496" s="87"/>
      <c r="L496" s="86"/>
      <c r="M496" s="16">
        <f t="shared" si="78"/>
        <v>0</v>
      </c>
      <c r="N496" s="16">
        <f t="shared" si="78"/>
        <v>29.867014589248996</v>
      </c>
      <c r="O496" s="16">
        <f t="shared" si="78"/>
        <v>23.416383271298283</v>
      </c>
      <c r="P496" s="16">
        <f t="shared" si="78"/>
        <v>25.536217443204016</v>
      </c>
      <c r="Q496" s="16">
        <f t="shared" si="78"/>
        <v>24.619133281560593</v>
      </c>
      <c r="R496" s="16">
        <f t="shared" si="74"/>
        <v>29.867014589248996</v>
      </c>
      <c r="S496" s="5">
        <f t="shared" si="71"/>
        <v>0</v>
      </c>
      <c r="T496" s="17">
        <f t="shared" si="75"/>
        <v>0</v>
      </c>
    </row>
    <row r="497" spans="1:20" x14ac:dyDescent="0.25">
      <c r="A497" s="24">
        <v>42511.5</v>
      </c>
      <c r="B497" s="10">
        <v>66.349999999999994</v>
      </c>
      <c r="C497" s="9">
        <v>1539.9835</v>
      </c>
      <c r="D497" s="15">
        <v>0</v>
      </c>
      <c r="E497" s="15">
        <v>0</v>
      </c>
      <c r="F497" s="10">
        <f t="shared" si="72"/>
        <v>66.349999999999994</v>
      </c>
      <c r="G497" s="9">
        <f t="shared" si="72"/>
        <v>1539.9835</v>
      </c>
      <c r="H497" s="23">
        <v>0</v>
      </c>
      <c r="I497" s="23">
        <f t="shared" si="73"/>
        <v>66.349999999999994</v>
      </c>
      <c r="J497" s="16">
        <f t="shared" si="70"/>
        <v>23.210000000000004</v>
      </c>
      <c r="K497" s="87"/>
      <c r="L497" s="86"/>
      <c r="M497" s="16">
        <f t="shared" si="78"/>
        <v>0</v>
      </c>
      <c r="N497" s="16">
        <f t="shared" si="78"/>
        <v>29.867014589248996</v>
      </c>
      <c r="O497" s="16">
        <f t="shared" si="78"/>
        <v>23.416383271298283</v>
      </c>
      <c r="P497" s="16">
        <f t="shared" si="78"/>
        <v>25.536217443204016</v>
      </c>
      <c r="Q497" s="16">
        <f t="shared" si="78"/>
        <v>24.619133281560593</v>
      </c>
      <c r="R497" s="16">
        <f t="shared" si="74"/>
        <v>29.867014589248996</v>
      </c>
      <c r="S497" s="5">
        <f t="shared" si="71"/>
        <v>0</v>
      </c>
      <c r="T497" s="17">
        <f t="shared" si="75"/>
        <v>0</v>
      </c>
    </row>
    <row r="498" spans="1:20" x14ac:dyDescent="0.25">
      <c r="A498" s="24">
        <v>42511.541666666664</v>
      </c>
      <c r="B498" s="10">
        <v>92.545000000000002</v>
      </c>
      <c r="C498" s="9">
        <v>2095.8412499999999</v>
      </c>
      <c r="D498" s="15">
        <v>0</v>
      </c>
      <c r="E498" s="15">
        <v>0</v>
      </c>
      <c r="F498" s="10">
        <f t="shared" si="72"/>
        <v>92.545000000000002</v>
      </c>
      <c r="G498" s="9">
        <f t="shared" si="72"/>
        <v>2095.8412499999999</v>
      </c>
      <c r="H498" s="23">
        <v>0</v>
      </c>
      <c r="I498" s="23">
        <f t="shared" si="73"/>
        <v>92.545000000000002</v>
      </c>
      <c r="J498" s="16">
        <f t="shared" si="70"/>
        <v>22.646725917121401</v>
      </c>
      <c r="K498" s="87"/>
      <c r="L498" s="86"/>
      <c r="M498" s="16">
        <f t="shared" si="78"/>
        <v>0</v>
      </c>
      <c r="N498" s="16">
        <f t="shared" si="78"/>
        <v>29.867014589248996</v>
      </c>
      <c r="O498" s="16">
        <f t="shared" si="78"/>
        <v>23.416383271298283</v>
      </c>
      <c r="P498" s="16">
        <f t="shared" si="78"/>
        <v>25.536217443204016</v>
      </c>
      <c r="Q498" s="16">
        <f t="shared" si="78"/>
        <v>24.619133281560593</v>
      </c>
      <c r="R498" s="16">
        <f t="shared" si="74"/>
        <v>29.867014589248996</v>
      </c>
      <c r="S498" s="5">
        <f t="shared" si="71"/>
        <v>0</v>
      </c>
      <c r="T498" s="17">
        <f t="shared" si="75"/>
        <v>0</v>
      </c>
    </row>
    <row r="499" spans="1:20" x14ac:dyDescent="0.25">
      <c r="A499" s="24">
        <v>42511.583333333336</v>
      </c>
      <c r="B499" s="10">
        <v>113.018</v>
      </c>
      <c r="C499" s="9">
        <v>2529.0942</v>
      </c>
      <c r="D499" s="15">
        <v>0</v>
      </c>
      <c r="E499" s="15">
        <v>0</v>
      </c>
      <c r="F499" s="10">
        <f t="shared" si="72"/>
        <v>113.018</v>
      </c>
      <c r="G499" s="9">
        <f t="shared" si="72"/>
        <v>2529.0942</v>
      </c>
      <c r="H499" s="23">
        <v>0</v>
      </c>
      <c r="I499" s="23">
        <f t="shared" si="73"/>
        <v>113.018</v>
      </c>
      <c r="J499" s="16">
        <f t="shared" si="70"/>
        <v>22.377799996460741</v>
      </c>
      <c r="K499" s="87"/>
      <c r="L499" s="86"/>
      <c r="M499" s="16">
        <f t="shared" si="78"/>
        <v>0</v>
      </c>
      <c r="N499" s="16">
        <f t="shared" si="78"/>
        <v>29.867014589248996</v>
      </c>
      <c r="O499" s="16">
        <f t="shared" si="78"/>
        <v>23.416383271298283</v>
      </c>
      <c r="P499" s="16">
        <f t="shared" si="78"/>
        <v>25.536217443204016</v>
      </c>
      <c r="Q499" s="16">
        <f t="shared" si="78"/>
        <v>24.619133281560593</v>
      </c>
      <c r="R499" s="16">
        <f t="shared" si="74"/>
        <v>29.867014589248996</v>
      </c>
      <c r="S499" s="5">
        <f t="shared" si="71"/>
        <v>0</v>
      </c>
      <c r="T499" s="17">
        <f t="shared" si="75"/>
        <v>0</v>
      </c>
    </row>
    <row r="500" spans="1:20" x14ac:dyDescent="0.25">
      <c r="A500" s="24">
        <v>42511.625</v>
      </c>
      <c r="B500" s="10">
        <v>109.64</v>
      </c>
      <c r="C500" s="9">
        <v>2409.6559999999999</v>
      </c>
      <c r="D500" s="15">
        <v>0</v>
      </c>
      <c r="E500" s="15">
        <v>0</v>
      </c>
      <c r="F500" s="10">
        <f t="shared" si="72"/>
        <v>109.64</v>
      </c>
      <c r="G500" s="9">
        <f t="shared" si="72"/>
        <v>2409.6559999999999</v>
      </c>
      <c r="H500" s="23">
        <v>0</v>
      </c>
      <c r="I500" s="23">
        <f t="shared" si="73"/>
        <v>109.64</v>
      </c>
      <c r="J500" s="16">
        <f t="shared" si="70"/>
        <v>21.977891280554541</v>
      </c>
      <c r="K500" s="87"/>
      <c r="L500" s="86"/>
      <c r="M500" s="16">
        <f t="shared" si="78"/>
        <v>0</v>
      </c>
      <c r="N500" s="16">
        <f t="shared" si="78"/>
        <v>29.867014589248996</v>
      </c>
      <c r="O500" s="16">
        <f t="shared" si="78"/>
        <v>23.416383271298283</v>
      </c>
      <c r="P500" s="16">
        <f t="shared" si="78"/>
        <v>25.536217443204016</v>
      </c>
      <c r="Q500" s="16">
        <f t="shared" si="78"/>
        <v>24.619133281560593</v>
      </c>
      <c r="R500" s="16">
        <f t="shared" si="74"/>
        <v>29.867014589248996</v>
      </c>
      <c r="S500" s="5">
        <f t="shared" si="71"/>
        <v>0</v>
      </c>
      <c r="T500" s="17">
        <f t="shared" si="75"/>
        <v>0</v>
      </c>
    </row>
    <row r="501" spans="1:20" x14ac:dyDescent="0.25">
      <c r="A501" s="24">
        <v>42511.666666666664</v>
      </c>
      <c r="B501" s="10">
        <v>113.36199999999999</v>
      </c>
      <c r="C501" s="9">
        <v>2490.6633999999999</v>
      </c>
      <c r="D501" s="15">
        <v>0</v>
      </c>
      <c r="E501" s="15">
        <v>0</v>
      </c>
      <c r="F501" s="10">
        <f t="shared" si="72"/>
        <v>113.36199999999999</v>
      </c>
      <c r="G501" s="9">
        <f t="shared" si="72"/>
        <v>2490.6633999999999</v>
      </c>
      <c r="H501" s="23">
        <v>0</v>
      </c>
      <c r="I501" s="23">
        <f t="shared" si="73"/>
        <v>113.36199999999999</v>
      </c>
      <c r="J501" s="16">
        <f t="shared" si="70"/>
        <v>21.970884423351741</v>
      </c>
      <c r="K501" s="87"/>
      <c r="L501" s="86"/>
      <c r="M501" s="16">
        <f t="shared" si="78"/>
        <v>0</v>
      </c>
      <c r="N501" s="16">
        <f t="shared" si="78"/>
        <v>29.867014589248996</v>
      </c>
      <c r="O501" s="16">
        <f t="shared" si="78"/>
        <v>23.416383271298283</v>
      </c>
      <c r="P501" s="16">
        <f t="shared" si="78"/>
        <v>25.536217443204016</v>
      </c>
      <c r="Q501" s="16">
        <f t="shared" si="78"/>
        <v>24.619133281560593</v>
      </c>
      <c r="R501" s="16">
        <f t="shared" si="74"/>
        <v>29.867014589248996</v>
      </c>
      <c r="S501" s="5">
        <f t="shared" si="71"/>
        <v>0</v>
      </c>
      <c r="T501" s="17">
        <f t="shared" si="75"/>
        <v>0</v>
      </c>
    </row>
    <row r="502" spans="1:20" x14ac:dyDescent="0.25">
      <c r="A502" s="24">
        <v>42511.708333333336</v>
      </c>
      <c r="B502" s="10">
        <v>98.915999999999997</v>
      </c>
      <c r="C502" s="9">
        <v>2286.7042799999999</v>
      </c>
      <c r="D502" s="15">
        <v>0</v>
      </c>
      <c r="E502" s="15">
        <v>0</v>
      </c>
      <c r="F502" s="10">
        <f t="shared" si="72"/>
        <v>98.915999999999997</v>
      </c>
      <c r="G502" s="9">
        <f t="shared" si="72"/>
        <v>2286.7042799999999</v>
      </c>
      <c r="H502" s="23">
        <v>0</v>
      </c>
      <c r="I502" s="23">
        <f t="shared" si="73"/>
        <v>98.915999999999997</v>
      </c>
      <c r="J502" s="16">
        <f t="shared" si="70"/>
        <v>23.117637995875288</v>
      </c>
      <c r="K502" s="87"/>
      <c r="L502" s="86"/>
      <c r="M502" s="16">
        <f t="shared" si="78"/>
        <v>0</v>
      </c>
      <c r="N502" s="16">
        <f t="shared" si="78"/>
        <v>29.867014589248996</v>
      </c>
      <c r="O502" s="16">
        <f t="shared" si="78"/>
        <v>23.416383271298283</v>
      </c>
      <c r="P502" s="16">
        <f t="shared" si="78"/>
        <v>25.536217443204016</v>
      </c>
      <c r="Q502" s="16">
        <f t="shared" si="78"/>
        <v>24.619133281560593</v>
      </c>
      <c r="R502" s="16">
        <f t="shared" si="74"/>
        <v>29.867014589248996</v>
      </c>
      <c r="S502" s="5">
        <f t="shared" si="71"/>
        <v>0</v>
      </c>
      <c r="T502" s="17">
        <f t="shared" si="75"/>
        <v>0</v>
      </c>
    </row>
    <row r="503" spans="1:20" x14ac:dyDescent="0.25">
      <c r="A503" s="24">
        <v>42511.75</v>
      </c>
      <c r="B503" s="10">
        <v>95.573000000000008</v>
      </c>
      <c r="C503" s="9">
        <v>2160.5718400000001</v>
      </c>
      <c r="D503" s="15">
        <v>0</v>
      </c>
      <c r="E503" s="15">
        <v>0</v>
      </c>
      <c r="F503" s="10">
        <f t="shared" si="72"/>
        <v>95.573000000000008</v>
      </c>
      <c r="G503" s="9">
        <f t="shared" si="72"/>
        <v>2160.5718400000001</v>
      </c>
      <c r="H503" s="23">
        <v>0</v>
      </c>
      <c r="I503" s="23">
        <f t="shared" si="73"/>
        <v>95.573000000000008</v>
      </c>
      <c r="J503" s="16">
        <f t="shared" si="70"/>
        <v>22.606508532744602</v>
      </c>
      <c r="K503" s="87"/>
      <c r="L503" s="86"/>
      <c r="M503" s="16">
        <f t="shared" si="78"/>
        <v>0</v>
      </c>
      <c r="N503" s="16">
        <f t="shared" si="78"/>
        <v>29.867014589248996</v>
      </c>
      <c r="O503" s="16">
        <f t="shared" si="78"/>
        <v>23.416383271298283</v>
      </c>
      <c r="P503" s="16">
        <f t="shared" si="78"/>
        <v>25.536217443204016</v>
      </c>
      <c r="Q503" s="16">
        <f t="shared" si="78"/>
        <v>24.619133281560593</v>
      </c>
      <c r="R503" s="16">
        <f t="shared" si="74"/>
        <v>29.867014589248996</v>
      </c>
      <c r="S503" s="5">
        <f t="shared" si="71"/>
        <v>0</v>
      </c>
      <c r="T503" s="17">
        <f t="shared" si="75"/>
        <v>0</v>
      </c>
    </row>
    <row r="504" spans="1:20" x14ac:dyDescent="0.25">
      <c r="A504" s="24">
        <v>42511.791666666664</v>
      </c>
      <c r="B504" s="10">
        <v>98.539000000000001</v>
      </c>
      <c r="C504" s="9">
        <v>2186.36393</v>
      </c>
      <c r="D504" s="15">
        <v>0</v>
      </c>
      <c r="E504" s="15">
        <v>0</v>
      </c>
      <c r="F504" s="10">
        <f t="shared" si="72"/>
        <v>98.539000000000001</v>
      </c>
      <c r="G504" s="9">
        <f t="shared" si="72"/>
        <v>2186.36393</v>
      </c>
      <c r="H504" s="23">
        <v>0</v>
      </c>
      <c r="I504" s="23">
        <f t="shared" si="73"/>
        <v>98.539000000000001</v>
      </c>
      <c r="J504" s="16">
        <f t="shared" si="70"/>
        <v>22.187803103339792</v>
      </c>
      <c r="K504" s="87"/>
      <c r="L504" s="86"/>
      <c r="M504" s="16">
        <f t="shared" ref="M504:Q519" si="79">M503</f>
        <v>0</v>
      </c>
      <c r="N504" s="16">
        <f t="shared" si="79"/>
        <v>29.867014589248996</v>
      </c>
      <c r="O504" s="16">
        <f t="shared" si="79"/>
        <v>23.416383271298283</v>
      </c>
      <c r="P504" s="16">
        <f t="shared" si="79"/>
        <v>25.536217443204016</v>
      </c>
      <c r="Q504" s="16">
        <f t="shared" si="79"/>
        <v>24.619133281560593</v>
      </c>
      <c r="R504" s="16">
        <f t="shared" si="74"/>
        <v>29.867014589248996</v>
      </c>
      <c r="S504" s="5">
        <f t="shared" si="71"/>
        <v>0</v>
      </c>
      <c r="T504" s="17">
        <f t="shared" si="75"/>
        <v>0</v>
      </c>
    </row>
    <row r="505" spans="1:20" x14ac:dyDescent="0.25">
      <c r="A505" s="24">
        <v>42511.833333333336</v>
      </c>
      <c r="B505" s="10">
        <v>93.927999999999997</v>
      </c>
      <c r="C505" s="9">
        <v>2090.9367200000002</v>
      </c>
      <c r="D505" s="15">
        <v>0</v>
      </c>
      <c r="E505" s="15">
        <v>0</v>
      </c>
      <c r="F505" s="10">
        <f t="shared" si="72"/>
        <v>93.927999999999997</v>
      </c>
      <c r="G505" s="9">
        <f t="shared" si="72"/>
        <v>2090.9367200000002</v>
      </c>
      <c r="H505" s="23">
        <v>0</v>
      </c>
      <c r="I505" s="23">
        <f t="shared" si="73"/>
        <v>93.927999999999997</v>
      </c>
      <c r="J505" s="16">
        <f t="shared" si="70"/>
        <v>22.261058683246745</v>
      </c>
      <c r="K505" s="87"/>
      <c r="L505" s="86"/>
      <c r="M505" s="16">
        <f t="shared" si="79"/>
        <v>0</v>
      </c>
      <c r="N505" s="16">
        <f t="shared" si="79"/>
        <v>29.867014589248996</v>
      </c>
      <c r="O505" s="16">
        <f t="shared" si="79"/>
        <v>23.416383271298283</v>
      </c>
      <c r="P505" s="16">
        <f t="shared" si="79"/>
        <v>25.536217443204016</v>
      </c>
      <c r="Q505" s="16">
        <f t="shared" si="79"/>
        <v>24.619133281560593</v>
      </c>
      <c r="R505" s="16">
        <f t="shared" si="74"/>
        <v>29.867014589248996</v>
      </c>
      <c r="S505" s="5">
        <f t="shared" si="71"/>
        <v>0</v>
      </c>
      <c r="T505" s="17">
        <f t="shared" si="75"/>
        <v>0</v>
      </c>
    </row>
    <row r="506" spans="1:20" x14ac:dyDescent="0.25">
      <c r="A506" s="24">
        <v>42511.875</v>
      </c>
      <c r="B506" s="10">
        <v>88.001999999999995</v>
      </c>
      <c r="C506" s="9">
        <v>2028.16488</v>
      </c>
      <c r="D506" s="15">
        <v>0</v>
      </c>
      <c r="E506" s="15">
        <v>0</v>
      </c>
      <c r="F506" s="10">
        <f t="shared" si="72"/>
        <v>88.001999999999995</v>
      </c>
      <c r="G506" s="9">
        <f t="shared" si="72"/>
        <v>2028.16488</v>
      </c>
      <c r="H506" s="23">
        <v>0</v>
      </c>
      <c r="I506" s="23">
        <f t="shared" si="73"/>
        <v>88.001999999999995</v>
      </c>
      <c r="J506" s="16">
        <f t="shared" si="70"/>
        <v>23.046804390809303</v>
      </c>
      <c r="K506" s="87"/>
      <c r="L506" s="86"/>
      <c r="M506" s="16">
        <f t="shared" si="79"/>
        <v>0</v>
      </c>
      <c r="N506" s="16">
        <f t="shared" si="79"/>
        <v>29.867014589248996</v>
      </c>
      <c r="O506" s="16">
        <f t="shared" si="79"/>
        <v>23.416383271298283</v>
      </c>
      <c r="P506" s="16">
        <f t="shared" si="79"/>
        <v>25.536217443204016</v>
      </c>
      <c r="Q506" s="16">
        <f t="shared" si="79"/>
        <v>24.619133281560593</v>
      </c>
      <c r="R506" s="16">
        <f t="shared" si="74"/>
        <v>29.867014589248996</v>
      </c>
      <c r="S506" s="5">
        <f t="shared" si="71"/>
        <v>0</v>
      </c>
      <c r="T506" s="17">
        <f t="shared" si="75"/>
        <v>0</v>
      </c>
    </row>
    <row r="507" spans="1:20" x14ac:dyDescent="0.25">
      <c r="A507" s="24">
        <v>42511.916666666664</v>
      </c>
      <c r="B507" s="10">
        <v>76.506999999999991</v>
      </c>
      <c r="C507" s="9">
        <v>1767.775607</v>
      </c>
      <c r="D507" s="15">
        <v>0</v>
      </c>
      <c r="E507" s="15">
        <v>0</v>
      </c>
      <c r="F507" s="10">
        <f t="shared" si="72"/>
        <v>76.506999999999991</v>
      </c>
      <c r="G507" s="9">
        <f t="shared" si="72"/>
        <v>1767.775607</v>
      </c>
      <c r="H507" s="23">
        <v>0</v>
      </c>
      <c r="I507" s="23">
        <f t="shared" si="73"/>
        <v>76.506999999999991</v>
      </c>
      <c r="J507" s="16">
        <f t="shared" si="70"/>
        <v>23.106063588952647</v>
      </c>
      <c r="K507" s="87"/>
      <c r="L507" s="86"/>
      <c r="M507" s="16">
        <f t="shared" si="79"/>
        <v>0</v>
      </c>
      <c r="N507" s="16">
        <f t="shared" si="79"/>
        <v>29.867014589248996</v>
      </c>
      <c r="O507" s="16">
        <f t="shared" si="79"/>
        <v>23.416383271298283</v>
      </c>
      <c r="P507" s="16">
        <f t="shared" si="79"/>
        <v>25.536217443204016</v>
      </c>
      <c r="Q507" s="16">
        <f t="shared" si="79"/>
        <v>24.619133281560593</v>
      </c>
      <c r="R507" s="16">
        <f t="shared" si="74"/>
        <v>29.867014589248996</v>
      </c>
      <c r="S507" s="5">
        <f t="shared" si="71"/>
        <v>0</v>
      </c>
      <c r="T507" s="17">
        <f t="shared" si="75"/>
        <v>0</v>
      </c>
    </row>
    <row r="508" spans="1:20" x14ac:dyDescent="0.25">
      <c r="A508" s="24">
        <v>42511.958333333336</v>
      </c>
      <c r="B508" s="10">
        <v>118.2</v>
      </c>
      <c r="C508" s="9">
        <v>2352.1799999999998</v>
      </c>
      <c r="D508" s="15">
        <v>0</v>
      </c>
      <c r="E508" s="15">
        <v>0</v>
      </c>
      <c r="F508" s="10">
        <f t="shared" si="72"/>
        <v>118.2</v>
      </c>
      <c r="G508" s="9">
        <f t="shared" si="72"/>
        <v>2352.1799999999998</v>
      </c>
      <c r="H508" s="23">
        <v>0</v>
      </c>
      <c r="I508" s="23">
        <f t="shared" si="73"/>
        <v>118.2</v>
      </c>
      <c r="J508" s="16">
        <f t="shared" si="70"/>
        <v>19.899999999999999</v>
      </c>
      <c r="K508" s="87"/>
      <c r="L508" s="86"/>
      <c r="M508" s="16">
        <f t="shared" si="79"/>
        <v>0</v>
      </c>
      <c r="N508" s="16">
        <f t="shared" si="79"/>
        <v>29.867014589248996</v>
      </c>
      <c r="O508" s="16">
        <f t="shared" si="79"/>
        <v>23.416383271298283</v>
      </c>
      <c r="P508" s="16">
        <f t="shared" si="79"/>
        <v>25.536217443204016</v>
      </c>
      <c r="Q508" s="16">
        <f t="shared" si="79"/>
        <v>24.619133281560593</v>
      </c>
      <c r="R508" s="16">
        <f t="shared" si="74"/>
        <v>29.867014589248996</v>
      </c>
      <c r="S508" s="5">
        <f t="shared" si="71"/>
        <v>0</v>
      </c>
      <c r="T508" s="17">
        <f t="shared" si="75"/>
        <v>0</v>
      </c>
    </row>
    <row r="509" spans="1:20" x14ac:dyDescent="0.25">
      <c r="A509" s="24">
        <v>42512</v>
      </c>
      <c r="B509" s="10">
        <v>158.5</v>
      </c>
      <c r="C509" s="9">
        <v>2428.2199999999998</v>
      </c>
      <c r="D509" s="15">
        <v>0</v>
      </c>
      <c r="E509" s="15">
        <v>0</v>
      </c>
      <c r="F509" s="10">
        <f t="shared" si="72"/>
        <v>158.5</v>
      </c>
      <c r="G509" s="9">
        <f t="shared" si="72"/>
        <v>2428.2199999999998</v>
      </c>
      <c r="H509" s="23">
        <v>0</v>
      </c>
      <c r="I509" s="23">
        <f t="shared" si="73"/>
        <v>158.5</v>
      </c>
      <c r="J509" s="16">
        <f t="shared" si="70"/>
        <v>15.319999999999999</v>
      </c>
      <c r="K509" s="87"/>
      <c r="L509" s="86"/>
      <c r="M509" s="16">
        <f t="shared" si="79"/>
        <v>0</v>
      </c>
      <c r="N509" s="16">
        <f t="shared" si="79"/>
        <v>29.867014589248996</v>
      </c>
      <c r="O509" s="16">
        <f t="shared" si="79"/>
        <v>23.416383271298283</v>
      </c>
      <c r="P509" s="16">
        <f t="shared" si="79"/>
        <v>25.536217443204016</v>
      </c>
      <c r="Q509" s="16">
        <f t="shared" si="79"/>
        <v>24.619133281560593</v>
      </c>
      <c r="R509" s="16">
        <f t="shared" si="74"/>
        <v>29.867014589248996</v>
      </c>
      <c r="S509" s="5">
        <f t="shared" si="71"/>
        <v>0</v>
      </c>
      <c r="T509" s="17">
        <f t="shared" si="75"/>
        <v>0</v>
      </c>
    </row>
    <row r="510" spans="1:20" x14ac:dyDescent="0.25">
      <c r="A510" s="60">
        <v>42512.041666666664</v>
      </c>
      <c r="B510" s="10">
        <v>170.8</v>
      </c>
      <c r="C510" s="9">
        <v>2322.88</v>
      </c>
      <c r="D510" s="15">
        <v>22.462</v>
      </c>
      <c r="E510" s="15">
        <v>305.483</v>
      </c>
      <c r="F510" s="10">
        <f t="shared" si="72"/>
        <v>148.33800000000002</v>
      </c>
      <c r="G510" s="9">
        <f t="shared" si="72"/>
        <v>2017.3970000000002</v>
      </c>
      <c r="H510" s="23">
        <v>11.1400000000001</v>
      </c>
      <c r="I510" s="23">
        <f t="shared" si="73"/>
        <v>137.19799999999992</v>
      </c>
      <c r="J510" s="16">
        <f t="shared" si="70"/>
        <v>13.600001348272189</v>
      </c>
      <c r="K510" s="87"/>
      <c r="L510" s="86"/>
      <c r="M510" s="16">
        <f t="shared" si="79"/>
        <v>0</v>
      </c>
      <c r="N510" s="16">
        <f t="shared" si="79"/>
        <v>29.867014589248996</v>
      </c>
      <c r="O510" s="16">
        <f t="shared" si="79"/>
        <v>23.416383271298283</v>
      </c>
      <c r="P510" s="16">
        <f t="shared" si="79"/>
        <v>25.536217443204016</v>
      </c>
      <c r="Q510" s="16">
        <f t="shared" si="79"/>
        <v>24.619133281560593</v>
      </c>
      <c r="R510" s="16">
        <f t="shared" si="74"/>
        <v>29.867014589248996</v>
      </c>
      <c r="S510" s="5">
        <f t="shared" si="71"/>
        <v>0</v>
      </c>
      <c r="T510" s="17">
        <f t="shared" si="75"/>
        <v>0</v>
      </c>
    </row>
    <row r="511" spans="1:20" x14ac:dyDescent="0.25">
      <c r="A511" s="60">
        <v>42512.083333333336</v>
      </c>
      <c r="B511" s="10">
        <v>271.30099999999999</v>
      </c>
      <c r="C511" s="9">
        <v>3686.94002</v>
      </c>
      <c r="D511" s="15">
        <v>0</v>
      </c>
      <c r="E511" s="15">
        <v>0</v>
      </c>
      <c r="F511" s="10">
        <f t="shared" si="72"/>
        <v>271.30099999999999</v>
      </c>
      <c r="G511" s="9">
        <f t="shared" si="72"/>
        <v>3686.94002</v>
      </c>
      <c r="H511" s="23">
        <v>162.46999999999997</v>
      </c>
      <c r="I511" s="23">
        <f t="shared" si="73"/>
        <v>108.83100000000002</v>
      </c>
      <c r="J511" s="16">
        <f t="shared" si="70"/>
        <v>13.589850461295757</v>
      </c>
      <c r="K511" s="87"/>
      <c r="L511" s="86"/>
      <c r="M511" s="16">
        <f t="shared" si="79"/>
        <v>0</v>
      </c>
      <c r="N511" s="16">
        <f t="shared" si="79"/>
        <v>29.867014589248996</v>
      </c>
      <c r="O511" s="16">
        <f t="shared" si="79"/>
        <v>23.416383271298283</v>
      </c>
      <c r="P511" s="16">
        <f t="shared" si="79"/>
        <v>25.536217443204016</v>
      </c>
      <c r="Q511" s="16">
        <f t="shared" si="79"/>
        <v>24.619133281560593</v>
      </c>
      <c r="R511" s="16">
        <f t="shared" si="74"/>
        <v>29.867014589248996</v>
      </c>
      <c r="S511" s="5">
        <f t="shared" si="71"/>
        <v>0</v>
      </c>
      <c r="T511" s="17">
        <f t="shared" si="75"/>
        <v>0</v>
      </c>
    </row>
    <row r="512" spans="1:20" x14ac:dyDescent="0.25">
      <c r="A512" s="60">
        <v>42512.125</v>
      </c>
      <c r="B512" s="10">
        <v>271.09399999999999</v>
      </c>
      <c r="C512" s="9">
        <v>3108.4303</v>
      </c>
      <c r="D512" s="15">
        <v>0</v>
      </c>
      <c r="E512" s="15">
        <v>0</v>
      </c>
      <c r="F512" s="10">
        <f t="shared" si="72"/>
        <v>271.09399999999999</v>
      </c>
      <c r="G512" s="9">
        <f t="shared" si="72"/>
        <v>3108.4303</v>
      </c>
      <c r="H512" s="23">
        <v>152.57000000000005</v>
      </c>
      <c r="I512" s="23">
        <f t="shared" si="73"/>
        <v>118.52399999999994</v>
      </c>
      <c r="J512" s="16">
        <f t="shared" si="70"/>
        <v>11.466245287612415</v>
      </c>
      <c r="K512" s="87"/>
      <c r="L512" s="86"/>
      <c r="M512" s="16">
        <f t="shared" si="79"/>
        <v>0</v>
      </c>
      <c r="N512" s="16">
        <f t="shared" si="79"/>
        <v>29.867014589248996</v>
      </c>
      <c r="O512" s="16">
        <f t="shared" si="79"/>
        <v>23.416383271298283</v>
      </c>
      <c r="P512" s="16">
        <f t="shared" si="79"/>
        <v>25.536217443204016</v>
      </c>
      <c r="Q512" s="16">
        <f t="shared" si="79"/>
        <v>24.619133281560593</v>
      </c>
      <c r="R512" s="16">
        <f t="shared" si="74"/>
        <v>29.867014589248996</v>
      </c>
      <c r="S512" s="5">
        <f t="shared" si="71"/>
        <v>0</v>
      </c>
      <c r="T512" s="17">
        <f t="shared" si="75"/>
        <v>0</v>
      </c>
    </row>
    <row r="513" spans="1:20" x14ac:dyDescent="0.25">
      <c r="A513" s="60">
        <v>42512.166666666664</v>
      </c>
      <c r="B513" s="10">
        <v>319.16200000000003</v>
      </c>
      <c r="C513" s="9">
        <v>3335.93658</v>
      </c>
      <c r="D513" s="15">
        <v>0</v>
      </c>
      <c r="E513" s="15">
        <v>0</v>
      </c>
      <c r="F513" s="10">
        <f t="shared" si="72"/>
        <v>319.16200000000003</v>
      </c>
      <c r="G513" s="9">
        <f t="shared" si="72"/>
        <v>3335.93658</v>
      </c>
      <c r="H513" s="23">
        <v>116.01999999999998</v>
      </c>
      <c r="I513" s="23">
        <f t="shared" si="73"/>
        <v>203.14200000000005</v>
      </c>
      <c r="J513" s="16">
        <f t="shared" si="70"/>
        <v>10.452173441700452</v>
      </c>
      <c r="K513" s="87"/>
      <c r="L513" s="86"/>
      <c r="M513" s="16">
        <f t="shared" si="79"/>
        <v>0</v>
      </c>
      <c r="N513" s="16">
        <f t="shared" si="79"/>
        <v>29.867014589248996</v>
      </c>
      <c r="O513" s="16">
        <f t="shared" si="79"/>
        <v>23.416383271298283</v>
      </c>
      <c r="P513" s="16">
        <f t="shared" si="79"/>
        <v>25.536217443204016</v>
      </c>
      <c r="Q513" s="16">
        <f t="shared" si="79"/>
        <v>24.619133281560593</v>
      </c>
      <c r="R513" s="16">
        <f t="shared" si="74"/>
        <v>29.867014589248996</v>
      </c>
      <c r="S513" s="5">
        <f t="shared" si="71"/>
        <v>0</v>
      </c>
      <c r="T513" s="17">
        <f t="shared" si="75"/>
        <v>0</v>
      </c>
    </row>
    <row r="514" spans="1:20" x14ac:dyDescent="0.25">
      <c r="A514" s="60">
        <v>42512.208333333336</v>
      </c>
      <c r="B514" s="10">
        <v>342.16399999999999</v>
      </c>
      <c r="C514" s="9">
        <v>3840.18336</v>
      </c>
      <c r="D514" s="15">
        <v>0</v>
      </c>
      <c r="E514" s="15">
        <v>0</v>
      </c>
      <c r="F514" s="10">
        <f t="shared" si="72"/>
        <v>342.16399999999999</v>
      </c>
      <c r="G514" s="9">
        <f t="shared" si="72"/>
        <v>3840.18336</v>
      </c>
      <c r="H514" s="23">
        <v>116.67999999999995</v>
      </c>
      <c r="I514" s="23">
        <f t="shared" si="73"/>
        <v>225.48400000000004</v>
      </c>
      <c r="J514" s="16">
        <f t="shared" si="70"/>
        <v>11.223224418699806</v>
      </c>
      <c r="K514" s="87"/>
      <c r="L514" s="86"/>
      <c r="M514" s="16">
        <f t="shared" si="79"/>
        <v>0</v>
      </c>
      <c r="N514" s="16">
        <f t="shared" si="79"/>
        <v>29.867014589248996</v>
      </c>
      <c r="O514" s="16">
        <f t="shared" si="79"/>
        <v>23.416383271298283</v>
      </c>
      <c r="P514" s="16">
        <f t="shared" si="79"/>
        <v>25.536217443204016</v>
      </c>
      <c r="Q514" s="16">
        <f t="shared" si="79"/>
        <v>24.619133281560593</v>
      </c>
      <c r="R514" s="16">
        <f t="shared" si="74"/>
        <v>29.867014589248996</v>
      </c>
      <c r="S514" s="5">
        <f t="shared" si="71"/>
        <v>0</v>
      </c>
      <c r="T514" s="17">
        <f t="shared" si="75"/>
        <v>0</v>
      </c>
    </row>
    <row r="515" spans="1:20" x14ac:dyDescent="0.25">
      <c r="A515" s="60">
        <v>42512.25</v>
      </c>
      <c r="B515" s="10">
        <v>355.21000000000004</v>
      </c>
      <c r="C515" s="9">
        <v>4061.1487000000002</v>
      </c>
      <c r="D515" s="15">
        <v>0</v>
      </c>
      <c r="E515" s="15">
        <v>0</v>
      </c>
      <c r="F515" s="10">
        <f t="shared" si="72"/>
        <v>355.21000000000004</v>
      </c>
      <c r="G515" s="9">
        <f t="shared" si="72"/>
        <v>4061.1487000000002</v>
      </c>
      <c r="H515" s="23">
        <v>117.69999999999993</v>
      </c>
      <c r="I515" s="23">
        <f t="shared" si="73"/>
        <v>237.5100000000001</v>
      </c>
      <c r="J515" s="16">
        <f t="shared" si="70"/>
        <v>11.433092255285604</v>
      </c>
      <c r="K515" s="87"/>
      <c r="L515" s="86"/>
      <c r="M515" s="16">
        <f t="shared" si="79"/>
        <v>0</v>
      </c>
      <c r="N515" s="16">
        <f t="shared" si="79"/>
        <v>29.867014589248996</v>
      </c>
      <c r="O515" s="16">
        <f t="shared" si="79"/>
        <v>23.416383271298283</v>
      </c>
      <c r="P515" s="16">
        <f t="shared" si="79"/>
        <v>25.536217443204016</v>
      </c>
      <c r="Q515" s="16">
        <f t="shared" si="79"/>
        <v>24.619133281560593</v>
      </c>
      <c r="R515" s="16">
        <f t="shared" si="74"/>
        <v>29.867014589248996</v>
      </c>
      <c r="S515" s="5">
        <f t="shared" si="71"/>
        <v>0</v>
      </c>
      <c r="T515" s="17">
        <f t="shared" si="75"/>
        <v>0</v>
      </c>
    </row>
    <row r="516" spans="1:20" x14ac:dyDescent="0.25">
      <c r="A516" s="60">
        <v>42512.291666666664</v>
      </c>
      <c r="B516" s="10">
        <v>359.815</v>
      </c>
      <c r="C516" s="9">
        <v>3612.9908</v>
      </c>
      <c r="D516" s="15">
        <v>0</v>
      </c>
      <c r="E516" s="15">
        <v>0</v>
      </c>
      <c r="F516" s="10">
        <f t="shared" si="72"/>
        <v>359.815</v>
      </c>
      <c r="G516" s="9">
        <f t="shared" si="72"/>
        <v>3612.9908</v>
      </c>
      <c r="H516" s="23">
        <v>122.67999999999995</v>
      </c>
      <c r="I516" s="23">
        <f t="shared" si="73"/>
        <v>237.13500000000005</v>
      </c>
      <c r="J516" s="16">
        <f t="shared" si="70"/>
        <v>10.041245640120618</v>
      </c>
      <c r="K516" s="87"/>
      <c r="L516" s="86"/>
      <c r="M516" s="16">
        <f t="shared" si="79"/>
        <v>0</v>
      </c>
      <c r="N516" s="16">
        <f t="shared" si="79"/>
        <v>29.867014589248996</v>
      </c>
      <c r="O516" s="16">
        <f t="shared" si="79"/>
        <v>23.416383271298283</v>
      </c>
      <c r="P516" s="16">
        <f t="shared" si="79"/>
        <v>25.536217443204016</v>
      </c>
      <c r="Q516" s="16">
        <f t="shared" si="79"/>
        <v>24.619133281560593</v>
      </c>
      <c r="R516" s="16">
        <f t="shared" si="74"/>
        <v>29.867014589248996</v>
      </c>
      <c r="S516" s="5">
        <f t="shared" si="71"/>
        <v>0</v>
      </c>
      <c r="T516" s="17">
        <f t="shared" si="75"/>
        <v>0</v>
      </c>
    </row>
    <row r="517" spans="1:20" x14ac:dyDescent="0.25">
      <c r="A517" s="60">
        <v>42512.333333333336</v>
      </c>
      <c r="B517" s="10">
        <v>376.05700000000002</v>
      </c>
      <c r="C517" s="9">
        <v>4951.4480100000001</v>
      </c>
      <c r="D517" s="15">
        <v>0</v>
      </c>
      <c r="E517" s="15">
        <v>0</v>
      </c>
      <c r="F517" s="10">
        <f t="shared" si="72"/>
        <v>376.05700000000002</v>
      </c>
      <c r="G517" s="9">
        <f t="shared" si="72"/>
        <v>4951.4480100000001</v>
      </c>
      <c r="H517" s="23">
        <v>139.74</v>
      </c>
      <c r="I517" s="23">
        <f t="shared" si="73"/>
        <v>236.31700000000001</v>
      </c>
      <c r="J517" s="16">
        <f t="shared" si="70"/>
        <v>13.166748684374975</v>
      </c>
      <c r="K517" s="87"/>
      <c r="L517" s="86"/>
      <c r="M517" s="16">
        <f t="shared" si="79"/>
        <v>0</v>
      </c>
      <c r="N517" s="16">
        <f t="shared" si="79"/>
        <v>29.867014589248996</v>
      </c>
      <c r="O517" s="16">
        <f t="shared" si="79"/>
        <v>23.416383271298283</v>
      </c>
      <c r="P517" s="16">
        <f t="shared" si="79"/>
        <v>25.536217443204016</v>
      </c>
      <c r="Q517" s="16">
        <f t="shared" si="79"/>
        <v>24.619133281560593</v>
      </c>
      <c r="R517" s="16">
        <f t="shared" si="74"/>
        <v>29.867014589248996</v>
      </c>
      <c r="S517" s="5">
        <f t="shared" si="71"/>
        <v>0</v>
      </c>
      <c r="T517" s="17">
        <f t="shared" si="75"/>
        <v>0</v>
      </c>
    </row>
    <row r="518" spans="1:20" x14ac:dyDescent="0.25">
      <c r="A518" s="60">
        <v>42512.375</v>
      </c>
      <c r="B518" s="10">
        <v>400.81400000000002</v>
      </c>
      <c r="C518" s="9">
        <v>7030.8293000000003</v>
      </c>
      <c r="D518" s="10">
        <v>0</v>
      </c>
      <c r="E518" s="9">
        <v>0</v>
      </c>
      <c r="F518" s="10">
        <f t="shared" si="72"/>
        <v>400.81400000000002</v>
      </c>
      <c r="G518" s="9">
        <f t="shared" si="72"/>
        <v>7030.8293000000003</v>
      </c>
      <c r="H518" s="23">
        <v>165.03999999999996</v>
      </c>
      <c r="I518" s="23">
        <f t="shared" si="73"/>
        <v>235.77400000000006</v>
      </c>
      <c r="J518" s="16">
        <f t="shared" ref="J518:J581" si="80">IF(F518&gt;0,G518/F518,0)</f>
        <v>17.541376548723349</v>
      </c>
      <c r="K518" s="87"/>
      <c r="L518" s="86"/>
      <c r="M518" s="16">
        <f t="shared" si="79"/>
        <v>0</v>
      </c>
      <c r="N518" s="16">
        <f t="shared" si="79"/>
        <v>29.867014589248996</v>
      </c>
      <c r="O518" s="16">
        <f t="shared" si="79"/>
        <v>23.416383271298283</v>
      </c>
      <c r="P518" s="16">
        <f t="shared" si="79"/>
        <v>25.536217443204016</v>
      </c>
      <c r="Q518" s="16">
        <f t="shared" si="79"/>
        <v>24.619133281560593</v>
      </c>
      <c r="R518" s="16">
        <f t="shared" si="74"/>
        <v>29.867014589248996</v>
      </c>
      <c r="S518" s="5">
        <f t="shared" ref="S518:S581" si="81">IF(J518&gt;R518,J518-R518,0)</f>
        <v>0</v>
      </c>
      <c r="T518" s="17">
        <f t="shared" si="75"/>
        <v>0</v>
      </c>
    </row>
    <row r="519" spans="1:20" x14ac:dyDescent="0.25">
      <c r="A519" s="60">
        <v>42512.416666666664</v>
      </c>
      <c r="B519" s="10">
        <v>410.327</v>
      </c>
      <c r="C519" s="9">
        <v>7045.82006</v>
      </c>
      <c r="D519" s="10">
        <v>0</v>
      </c>
      <c r="E519" s="9">
        <v>0</v>
      </c>
      <c r="F519" s="10">
        <f t="shared" ref="F519:G582" si="82">B519-D519</f>
        <v>410.327</v>
      </c>
      <c r="G519" s="9">
        <f t="shared" si="82"/>
        <v>7045.82006</v>
      </c>
      <c r="H519" s="23">
        <v>175.9899999999999</v>
      </c>
      <c r="I519" s="23">
        <f t="shared" ref="I519:I582" si="83">F519-H519</f>
        <v>234.3370000000001</v>
      </c>
      <c r="J519" s="16">
        <f t="shared" si="80"/>
        <v>17.171231871166167</v>
      </c>
      <c r="K519" s="87"/>
      <c r="L519" s="86"/>
      <c r="M519" s="16">
        <f t="shared" si="79"/>
        <v>0</v>
      </c>
      <c r="N519" s="16">
        <f t="shared" si="79"/>
        <v>29.867014589248996</v>
      </c>
      <c r="O519" s="16">
        <f t="shared" si="79"/>
        <v>23.416383271298283</v>
      </c>
      <c r="P519" s="16">
        <f t="shared" si="79"/>
        <v>25.536217443204016</v>
      </c>
      <c r="Q519" s="16">
        <f t="shared" si="79"/>
        <v>24.619133281560593</v>
      </c>
      <c r="R519" s="16">
        <f t="shared" ref="R519:R582" si="84">MAX(L519:Q519)</f>
        <v>29.867014589248996</v>
      </c>
      <c r="S519" s="5">
        <f t="shared" si="81"/>
        <v>0</v>
      </c>
      <c r="T519" s="17">
        <f t="shared" ref="T519:T582" si="85">IF(S519&lt;&gt;" ",S519*I519,0)</f>
        <v>0</v>
      </c>
    </row>
    <row r="520" spans="1:20" x14ac:dyDescent="0.25">
      <c r="A520" s="60">
        <v>42512.458333333336</v>
      </c>
      <c r="B520" s="10">
        <v>413.53300000000002</v>
      </c>
      <c r="C520" s="9">
        <v>8123.7490500000004</v>
      </c>
      <c r="D520" s="10">
        <v>0</v>
      </c>
      <c r="E520" s="9">
        <v>0</v>
      </c>
      <c r="F520" s="10">
        <f t="shared" si="82"/>
        <v>413.53300000000002</v>
      </c>
      <c r="G520" s="9">
        <f t="shared" si="82"/>
        <v>8123.7490500000004</v>
      </c>
      <c r="H520" s="23">
        <v>177.57999999999993</v>
      </c>
      <c r="I520" s="23">
        <f t="shared" si="83"/>
        <v>235.95300000000009</v>
      </c>
      <c r="J520" s="16">
        <f t="shared" si="80"/>
        <v>19.644741894842735</v>
      </c>
      <c r="K520" s="87"/>
      <c r="L520" s="86"/>
      <c r="M520" s="16">
        <f t="shared" ref="M520:Q535" si="86">M519</f>
        <v>0</v>
      </c>
      <c r="N520" s="16">
        <f t="shared" si="86"/>
        <v>29.867014589248996</v>
      </c>
      <c r="O520" s="16">
        <f t="shared" si="86"/>
        <v>23.416383271298283</v>
      </c>
      <c r="P520" s="16">
        <f t="shared" si="86"/>
        <v>25.536217443204016</v>
      </c>
      <c r="Q520" s="16">
        <f t="shared" si="86"/>
        <v>24.619133281560593</v>
      </c>
      <c r="R520" s="16">
        <f t="shared" si="84"/>
        <v>29.867014589248996</v>
      </c>
      <c r="S520" s="5">
        <f t="shared" si="81"/>
        <v>0</v>
      </c>
      <c r="T520" s="17">
        <f t="shared" si="85"/>
        <v>0</v>
      </c>
    </row>
    <row r="521" spans="1:20" x14ac:dyDescent="0.25">
      <c r="A521" s="60">
        <v>42512.5</v>
      </c>
      <c r="B521" s="10">
        <v>414.80899999999997</v>
      </c>
      <c r="C521" s="9">
        <v>8259.5525200000011</v>
      </c>
      <c r="D521" s="10">
        <v>0</v>
      </c>
      <c r="E521" s="9">
        <v>0</v>
      </c>
      <c r="F521" s="10">
        <f t="shared" si="82"/>
        <v>414.80899999999997</v>
      </c>
      <c r="G521" s="9">
        <f t="shared" si="82"/>
        <v>8259.5525200000011</v>
      </c>
      <c r="H521" s="23">
        <v>179.38</v>
      </c>
      <c r="I521" s="23">
        <f t="shared" si="83"/>
        <v>235.42899999999997</v>
      </c>
      <c r="J521" s="16">
        <f t="shared" si="80"/>
        <v>19.911700372942732</v>
      </c>
      <c r="K521" s="87"/>
      <c r="L521" s="86"/>
      <c r="M521" s="16">
        <f t="shared" si="86"/>
        <v>0</v>
      </c>
      <c r="N521" s="16">
        <f t="shared" si="86"/>
        <v>29.867014589248996</v>
      </c>
      <c r="O521" s="16">
        <f t="shared" si="86"/>
        <v>23.416383271298283</v>
      </c>
      <c r="P521" s="16">
        <f t="shared" si="86"/>
        <v>25.536217443204016</v>
      </c>
      <c r="Q521" s="16">
        <f t="shared" si="86"/>
        <v>24.619133281560593</v>
      </c>
      <c r="R521" s="16">
        <f t="shared" si="84"/>
        <v>29.867014589248996</v>
      </c>
      <c r="S521" s="5">
        <f t="shared" si="81"/>
        <v>0</v>
      </c>
      <c r="T521" s="17">
        <f t="shared" si="85"/>
        <v>0</v>
      </c>
    </row>
    <row r="522" spans="1:20" x14ac:dyDescent="0.25">
      <c r="A522" s="60">
        <v>42512.541666666664</v>
      </c>
      <c r="B522" s="10">
        <v>428.15800000000002</v>
      </c>
      <c r="C522" s="9">
        <v>8413.9644399999997</v>
      </c>
      <c r="D522" s="10">
        <v>0</v>
      </c>
      <c r="E522" s="9">
        <v>0</v>
      </c>
      <c r="F522" s="10">
        <f t="shared" si="82"/>
        <v>428.15800000000002</v>
      </c>
      <c r="G522" s="9">
        <f t="shared" si="82"/>
        <v>8413.9644399999997</v>
      </c>
      <c r="H522" s="23">
        <v>192.76999999999998</v>
      </c>
      <c r="I522" s="23">
        <f t="shared" si="83"/>
        <v>235.38800000000003</v>
      </c>
      <c r="J522" s="16">
        <f t="shared" si="80"/>
        <v>19.651540879768682</v>
      </c>
      <c r="K522" s="87"/>
      <c r="L522" s="86"/>
      <c r="M522" s="16">
        <f t="shared" si="86"/>
        <v>0</v>
      </c>
      <c r="N522" s="16">
        <f t="shared" si="86"/>
        <v>29.867014589248996</v>
      </c>
      <c r="O522" s="16">
        <f t="shared" si="86"/>
        <v>23.416383271298283</v>
      </c>
      <c r="P522" s="16">
        <f t="shared" si="86"/>
        <v>25.536217443204016</v>
      </c>
      <c r="Q522" s="16">
        <f t="shared" si="86"/>
        <v>24.619133281560593</v>
      </c>
      <c r="R522" s="16">
        <f t="shared" si="84"/>
        <v>29.867014589248996</v>
      </c>
      <c r="S522" s="5">
        <f t="shared" si="81"/>
        <v>0</v>
      </c>
      <c r="T522" s="17">
        <f t="shared" si="85"/>
        <v>0</v>
      </c>
    </row>
    <row r="523" spans="1:20" x14ac:dyDescent="0.25">
      <c r="A523" s="60">
        <v>42512.583333333336</v>
      </c>
      <c r="B523" s="10">
        <v>443.79899999999998</v>
      </c>
      <c r="C523" s="9">
        <v>8263.7381800000003</v>
      </c>
      <c r="D523" s="10">
        <v>0</v>
      </c>
      <c r="E523" s="9">
        <v>0</v>
      </c>
      <c r="F523" s="10">
        <f t="shared" si="82"/>
        <v>443.79899999999998</v>
      </c>
      <c r="G523" s="9">
        <f t="shared" si="82"/>
        <v>8263.7381800000003</v>
      </c>
      <c r="H523" s="23">
        <v>208.71999999999991</v>
      </c>
      <c r="I523" s="23">
        <f t="shared" si="83"/>
        <v>235.07900000000006</v>
      </c>
      <c r="J523" s="16">
        <f t="shared" si="80"/>
        <v>18.620452457080798</v>
      </c>
      <c r="K523" s="87"/>
      <c r="L523" s="86"/>
      <c r="M523" s="16">
        <f t="shared" si="86"/>
        <v>0</v>
      </c>
      <c r="N523" s="16">
        <f t="shared" si="86"/>
        <v>29.867014589248996</v>
      </c>
      <c r="O523" s="16">
        <f t="shared" si="86"/>
        <v>23.416383271298283</v>
      </c>
      <c r="P523" s="16">
        <f t="shared" si="86"/>
        <v>25.536217443204016</v>
      </c>
      <c r="Q523" s="16">
        <f t="shared" si="86"/>
        <v>24.619133281560593</v>
      </c>
      <c r="R523" s="16">
        <f t="shared" si="84"/>
        <v>29.867014589248996</v>
      </c>
      <c r="S523" s="5">
        <f t="shared" si="81"/>
        <v>0</v>
      </c>
      <c r="T523" s="17">
        <f t="shared" si="85"/>
        <v>0</v>
      </c>
    </row>
    <row r="524" spans="1:20" x14ac:dyDescent="0.25">
      <c r="A524" s="60">
        <v>42512.625</v>
      </c>
      <c r="B524" s="10">
        <v>450.50400000000002</v>
      </c>
      <c r="C524" s="9">
        <v>8005.0097999999998</v>
      </c>
      <c r="D524" s="10">
        <v>0</v>
      </c>
      <c r="E524" s="9">
        <v>0</v>
      </c>
      <c r="F524" s="10">
        <f t="shared" si="82"/>
        <v>450.50400000000002</v>
      </c>
      <c r="G524" s="9">
        <f t="shared" si="82"/>
        <v>8005.0097999999998</v>
      </c>
      <c r="H524" s="23">
        <v>215.82999999999993</v>
      </c>
      <c r="I524" s="23">
        <f t="shared" si="83"/>
        <v>234.67400000000009</v>
      </c>
      <c r="J524" s="16">
        <f t="shared" si="80"/>
        <v>17.769009376165361</v>
      </c>
      <c r="K524" s="87"/>
      <c r="L524" s="86"/>
      <c r="M524" s="16">
        <f t="shared" si="86"/>
        <v>0</v>
      </c>
      <c r="N524" s="16">
        <f t="shared" si="86"/>
        <v>29.867014589248996</v>
      </c>
      <c r="O524" s="16">
        <f t="shared" si="86"/>
        <v>23.416383271298283</v>
      </c>
      <c r="P524" s="16">
        <f t="shared" si="86"/>
        <v>25.536217443204016</v>
      </c>
      <c r="Q524" s="16">
        <f t="shared" si="86"/>
        <v>24.619133281560593</v>
      </c>
      <c r="R524" s="16">
        <f t="shared" si="84"/>
        <v>29.867014589248996</v>
      </c>
      <c r="S524" s="5">
        <f t="shared" si="81"/>
        <v>0</v>
      </c>
      <c r="T524" s="17">
        <f t="shared" si="85"/>
        <v>0</v>
      </c>
    </row>
    <row r="525" spans="1:20" x14ac:dyDescent="0.25">
      <c r="A525" s="60">
        <v>42512.666666666664</v>
      </c>
      <c r="B525" s="10">
        <v>450.70600000000002</v>
      </c>
      <c r="C525" s="9">
        <v>8859.9517799999994</v>
      </c>
      <c r="D525" s="10">
        <v>0</v>
      </c>
      <c r="E525" s="9">
        <v>0</v>
      </c>
      <c r="F525" s="10">
        <f t="shared" si="82"/>
        <v>450.70600000000002</v>
      </c>
      <c r="G525" s="9">
        <f t="shared" si="82"/>
        <v>8859.9517799999994</v>
      </c>
      <c r="H525" s="23">
        <v>214.76999999999998</v>
      </c>
      <c r="I525" s="23">
        <f t="shared" si="83"/>
        <v>235.93600000000004</v>
      </c>
      <c r="J525" s="16">
        <f t="shared" si="80"/>
        <v>19.657940608733853</v>
      </c>
      <c r="K525" s="87"/>
      <c r="L525" s="86"/>
      <c r="M525" s="16">
        <f t="shared" si="86"/>
        <v>0</v>
      </c>
      <c r="N525" s="16">
        <f t="shared" si="86"/>
        <v>29.867014589248996</v>
      </c>
      <c r="O525" s="16">
        <f t="shared" si="86"/>
        <v>23.416383271298283</v>
      </c>
      <c r="P525" s="16">
        <f t="shared" si="86"/>
        <v>25.536217443204016</v>
      </c>
      <c r="Q525" s="16">
        <f t="shared" si="86"/>
        <v>24.619133281560593</v>
      </c>
      <c r="R525" s="16">
        <f t="shared" si="84"/>
        <v>29.867014589248996</v>
      </c>
      <c r="S525" s="5">
        <f t="shared" si="81"/>
        <v>0</v>
      </c>
      <c r="T525" s="17">
        <f t="shared" si="85"/>
        <v>0</v>
      </c>
    </row>
    <row r="526" spans="1:20" x14ac:dyDescent="0.25">
      <c r="A526" s="60">
        <v>42512.708333333336</v>
      </c>
      <c r="B526" s="10">
        <v>454.39599999999996</v>
      </c>
      <c r="C526" s="9">
        <v>9746.45838</v>
      </c>
      <c r="D526" s="10">
        <v>0</v>
      </c>
      <c r="E526" s="9">
        <v>0</v>
      </c>
      <c r="F526" s="34">
        <f t="shared" si="82"/>
        <v>454.39599999999996</v>
      </c>
      <c r="G526" s="9">
        <f t="shared" si="82"/>
        <v>9746.45838</v>
      </c>
      <c r="H526" s="23">
        <v>219.33000000000004</v>
      </c>
      <c r="I526" s="23">
        <f t="shared" si="83"/>
        <v>235.06599999999992</v>
      </c>
      <c r="J526" s="16">
        <f t="shared" si="80"/>
        <v>21.44926095300135</v>
      </c>
      <c r="K526" s="87"/>
      <c r="L526" s="86"/>
      <c r="M526" s="16">
        <f t="shared" si="86"/>
        <v>0</v>
      </c>
      <c r="N526" s="16">
        <f t="shared" si="86"/>
        <v>29.867014589248996</v>
      </c>
      <c r="O526" s="16">
        <f t="shared" si="86"/>
        <v>23.416383271298283</v>
      </c>
      <c r="P526" s="16">
        <f t="shared" si="86"/>
        <v>25.536217443204016</v>
      </c>
      <c r="Q526" s="16">
        <f t="shared" si="86"/>
        <v>24.619133281560593</v>
      </c>
      <c r="R526" s="16">
        <f t="shared" si="84"/>
        <v>29.867014589248996</v>
      </c>
      <c r="S526" s="5">
        <f t="shared" si="81"/>
        <v>0</v>
      </c>
      <c r="T526" s="17">
        <f t="shared" si="85"/>
        <v>0</v>
      </c>
    </row>
    <row r="527" spans="1:20" x14ac:dyDescent="0.25">
      <c r="A527" s="60">
        <v>42512.75</v>
      </c>
      <c r="B527" s="10">
        <v>448.91399999999999</v>
      </c>
      <c r="C527" s="9">
        <v>10013.216339999999</v>
      </c>
      <c r="D527" s="10">
        <v>0</v>
      </c>
      <c r="E527" s="9">
        <v>0</v>
      </c>
      <c r="F527" s="34">
        <f t="shared" si="82"/>
        <v>448.91399999999999</v>
      </c>
      <c r="G527" s="9">
        <f t="shared" si="82"/>
        <v>10013.216339999999</v>
      </c>
      <c r="H527" s="23">
        <v>225.14</v>
      </c>
      <c r="I527" s="23">
        <f t="shared" si="83"/>
        <v>223.774</v>
      </c>
      <c r="J527" s="16">
        <f t="shared" si="80"/>
        <v>22.30542228578302</v>
      </c>
      <c r="K527" s="87"/>
      <c r="L527" s="86"/>
      <c r="M527" s="16">
        <f t="shared" si="86"/>
        <v>0</v>
      </c>
      <c r="N527" s="16">
        <f t="shared" si="86"/>
        <v>29.867014589248996</v>
      </c>
      <c r="O527" s="16">
        <f t="shared" si="86"/>
        <v>23.416383271298283</v>
      </c>
      <c r="P527" s="16">
        <f t="shared" si="86"/>
        <v>25.536217443204016</v>
      </c>
      <c r="Q527" s="16">
        <f t="shared" si="86"/>
        <v>24.619133281560593</v>
      </c>
      <c r="R527" s="16">
        <f t="shared" si="84"/>
        <v>29.867014589248996</v>
      </c>
      <c r="S527" s="5">
        <f t="shared" si="81"/>
        <v>0</v>
      </c>
      <c r="T527" s="17">
        <f t="shared" si="85"/>
        <v>0</v>
      </c>
    </row>
    <row r="528" spans="1:20" x14ac:dyDescent="0.25">
      <c r="A528" s="60">
        <v>42512.791666666664</v>
      </c>
      <c r="B528" s="10">
        <v>441.61500000000001</v>
      </c>
      <c r="C528" s="9">
        <v>9537.1321500000013</v>
      </c>
      <c r="D528" s="10">
        <v>0</v>
      </c>
      <c r="E528" s="9">
        <v>0</v>
      </c>
      <c r="F528" s="10">
        <f t="shared" si="82"/>
        <v>441.61500000000001</v>
      </c>
      <c r="G528" s="9">
        <f t="shared" si="82"/>
        <v>9537.1321500000013</v>
      </c>
      <c r="H528" s="23">
        <v>222.69000000000005</v>
      </c>
      <c r="I528" s="23">
        <f t="shared" si="83"/>
        <v>218.92499999999995</v>
      </c>
      <c r="J528" s="16">
        <f t="shared" si="80"/>
        <v>21.596033083115387</v>
      </c>
      <c r="K528" s="87"/>
      <c r="L528" s="86"/>
      <c r="M528" s="16">
        <f t="shared" si="86"/>
        <v>0</v>
      </c>
      <c r="N528" s="16">
        <f t="shared" si="86"/>
        <v>29.867014589248996</v>
      </c>
      <c r="O528" s="16">
        <f t="shared" si="86"/>
        <v>23.416383271298283</v>
      </c>
      <c r="P528" s="16">
        <f t="shared" si="86"/>
        <v>25.536217443204016</v>
      </c>
      <c r="Q528" s="16">
        <f t="shared" si="86"/>
        <v>24.619133281560593</v>
      </c>
      <c r="R528" s="16">
        <f t="shared" si="84"/>
        <v>29.867014589248996</v>
      </c>
      <c r="S528" s="5">
        <f t="shared" si="81"/>
        <v>0</v>
      </c>
      <c r="T528" s="17">
        <f t="shared" si="85"/>
        <v>0</v>
      </c>
    </row>
    <row r="529" spans="1:20" x14ac:dyDescent="0.25">
      <c r="A529" s="60">
        <v>42512.833333333336</v>
      </c>
      <c r="B529" s="10">
        <v>426.221</v>
      </c>
      <c r="C529" s="9">
        <v>9220.5377000000008</v>
      </c>
      <c r="D529" s="10">
        <v>0</v>
      </c>
      <c r="E529" s="9">
        <v>0</v>
      </c>
      <c r="F529" s="10">
        <f t="shared" si="82"/>
        <v>426.221</v>
      </c>
      <c r="G529" s="9">
        <f t="shared" si="82"/>
        <v>9220.5377000000008</v>
      </c>
      <c r="H529" s="23">
        <v>220.44000000000005</v>
      </c>
      <c r="I529" s="23">
        <f t="shared" si="83"/>
        <v>205.78099999999995</v>
      </c>
      <c r="J529" s="16">
        <f t="shared" si="80"/>
        <v>21.633231821050583</v>
      </c>
      <c r="K529" s="87"/>
      <c r="L529" s="86"/>
      <c r="M529" s="16">
        <f t="shared" si="86"/>
        <v>0</v>
      </c>
      <c r="N529" s="16">
        <f t="shared" si="86"/>
        <v>29.867014589248996</v>
      </c>
      <c r="O529" s="16">
        <f t="shared" si="86"/>
        <v>23.416383271298283</v>
      </c>
      <c r="P529" s="16">
        <f t="shared" si="86"/>
        <v>25.536217443204016</v>
      </c>
      <c r="Q529" s="16">
        <f t="shared" si="86"/>
        <v>24.619133281560593</v>
      </c>
      <c r="R529" s="16">
        <f t="shared" si="84"/>
        <v>29.867014589248996</v>
      </c>
      <c r="S529" s="5">
        <f t="shared" si="81"/>
        <v>0</v>
      </c>
      <c r="T529" s="17">
        <f t="shared" si="85"/>
        <v>0</v>
      </c>
    </row>
    <row r="530" spans="1:20" x14ac:dyDescent="0.25">
      <c r="A530" s="60">
        <v>42512.875</v>
      </c>
      <c r="B530" s="10">
        <v>441.49799999999999</v>
      </c>
      <c r="C530" s="9">
        <v>10088.644390000001</v>
      </c>
      <c r="D530" s="10">
        <v>0</v>
      </c>
      <c r="E530" s="9">
        <v>0</v>
      </c>
      <c r="F530" s="10">
        <f t="shared" si="82"/>
        <v>441.49799999999999</v>
      </c>
      <c r="G530" s="9">
        <f t="shared" si="82"/>
        <v>10088.644390000001</v>
      </c>
      <c r="H530" s="23">
        <v>224.93000000000006</v>
      </c>
      <c r="I530" s="23">
        <f t="shared" si="83"/>
        <v>216.56799999999993</v>
      </c>
      <c r="J530" s="16">
        <f t="shared" si="80"/>
        <v>22.850940185459507</v>
      </c>
      <c r="K530" s="87"/>
      <c r="L530" s="86"/>
      <c r="M530" s="16">
        <f t="shared" si="86"/>
        <v>0</v>
      </c>
      <c r="N530" s="16">
        <f t="shared" si="86"/>
        <v>29.867014589248996</v>
      </c>
      <c r="O530" s="16">
        <f t="shared" si="86"/>
        <v>23.416383271298283</v>
      </c>
      <c r="P530" s="16">
        <f t="shared" si="86"/>
        <v>25.536217443204016</v>
      </c>
      <c r="Q530" s="16">
        <f t="shared" si="86"/>
        <v>24.619133281560593</v>
      </c>
      <c r="R530" s="16">
        <f t="shared" si="84"/>
        <v>29.867014589248996</v>
      </c>
      <c r="S530" s="5">
        <f t="shared" si="81"/>
        <v>0</v>
      </c>
      <c r="T530" s="17">
        <f t="shared" si="85"/>
        <v>0</v>
      </c>
    </row>
    <row r="531" spans="1:20" x14ac:dyDescent="0.25">
      <c r="A531" s="60">
        <v>42512.916666666664</v>
      </c>
      <c r="B531" s="10">
        <v>461.22499999999997</v>
      </c>
      <c r="C531" s="9">
        <v>10062.87285</v>
      </c>
      <c r="D531" s="10">
        <v>0</v>
      </c>
      <c r="E531" s="9">
        <v>0</v>
      </c>
      <c r="F531" s="10">
        <f t="shared" si="82"/>
        <v>461.22499999999997</v>
      </c>
      <c r="G531" s="9">
        <f t="shared" si="82"/>
        <v>10062.87285</v>
      </c>
      <c r="H531" s="23">
        <v>241.51</v>
      </c>
      <c r="I531" s="23">
        <f t="shared" si="83"/>
        <v>219.71499999999997</v>
      </c>
      <c r="J531" s="16">
        <f t="shared" si="80"/>
        <v>21.817709035720096</v>
      </c>
      <c r="K531" s="87"/>
      <c r="L531" s="86"/>
      <c r="M531" s="16">
        <f t="shared" si="86"/>
        <v>0</v>
      </c>
      <c r="N531" s="16">
        <f t="shared" si="86"/>
        <v>29.867014589248996</v>
      </c>
      <c r="O531" s="16">
        <f t="shared" si="86"/>
        <v>23.416383271298283</v>
      </c>
      <c r="P531" s="16">
        <f t="shared" si="86"/>
        <v>25.536217443204016</v>
      </c>
      <c r="Q531" s="16">
        <f t="shared" si="86"/>
        <v>24.619133281560593</v>
      </c>
      <c r="R531" s="16">
        <f t="shared" si="84"/>
        <v>29.867014589248996</v>
      </c>
      <c r="S531" s="5">
        <f t="shared" si="81"/>
        <v>0</v>
      </c>
      <c r="T531" s="17">
        <f t="shared" si="85"/>
        <v>0</v>
      </c>
    </row>
    <row r="532" spans="1:20" x14ac:dyDescent="0.25">
      <c r="A532" s="60">
        <v>42512.958333333336</v>
      </c>
      <c r="B532" s="10">
        <v>431.70000000000005</v>
      </c>
      <c r="C532" s="9">
        <v>9782.2649999999994</v>
      </c>
      <c r="D532" s="10">
        <v>0</v>
      </c>
      <c r="E532" s="9">
        <v>0</v>
      </c>
      <c r="F532" s="10">
        <f t="shared" si="82"/>
        <v>431.70000000000005</v>
      </c>
      <c r="G532" s="9">
        <f t="shared" si="82"/>
        <v>9782.2649999999994</v>
      </c>
      <c r="H532" s="23">
        <v>203.55000000000007</v>
      </c>
      <c r="I532" s="23">
        <f t="shared" si="83"/>
        <v>228.14999999999998</v>
      </c>
      <c r="J532" s="16">
        <f t="shared" si="80"/>
        <v>22.659867963863789</v>
      </c>
      <c r="K532" s="87"/>
      <c r="L532" s="86"/>
      <c r="M532" s="16">
        <f t="shared" si="86"/>
        <v>0</v>
      </c>
      <c r="N532" s="16">
        <f t="shared" si="86"/>
        <v>29.867014589248996</v>
      </c>
      <c r="O532" s="16">
        <f t="shared" si="86"/>
        <v>23.416383271298283</v>
      </c>
      <c r="P532" s="16">
        <f t="shared" si="86"/>
        <v>25.536217443204016</v>
      </c>
      <c r="Q532" s="16">
        <f t="shared" si="86"/>
        <v>24.619133281560593</v>
      </c>
      <c r="R532" s="16">
        <f t="shared" si="84"/>
        <v>29.867014589248996</v>
      </c>
      <c r="S532" s="5">
        <f t="shared" si="81"/>
        <v>0</v>
      </c>
      <c r="T532" s="17">
        <f t="shared" si="85"/>
        <v>0</v>
      </c>
    </row>
    <row r="533" spans="1:20" x14ac:dyDescent="0.25">
      <c r="A533" s="60">
        <v>42513</v>
      </c>
      <c r="B533" s="10">
        <v>402.36599999999999</v>
      </c>
      <c r="C533" s="9">
        <v>5386.6833200000001</v>
      </c>
      <c r="D533" s="10">
        <v>0</v>
      </c>
      <c r="E533" s="9">
        <v>0</v>
      </c>
      <c r="F533" s="10">
        <f t="shared" si="82"/>
        <v>402.36599999999999</v>
      </c>
      <c r="G533" s="9">
        <f t="shared" si="82"/>
        <v>5386.6833200000001</v>
      </c>
      <c r="H533" s="23">
        <v>166.0200000000001</v>
      </c>
      <c r="I533" s="23">
        <f t="shared" si="83"/>
        <v>236.34599999999989</v>
      </c>
      <c r="J533" s="16">
        <f t="shared" si="80"/>
        <v>13.38752111261886</v>
      </c>
      <c r="K533" s="87"/>
      <c r="L533" s="86"/>
      <c r="M533" s="16">
        <f t="shared" si="86"/>
        <v>0</v>
      </c>
      <c r="N533" s="16">
        <f t="shared" si="86"/>
        <v>29.867014589248996</v>
      </c>
      <c r="O533" s="16">
        <f t="shared" si="86"/>
        <v>23.416383271298283</v>
      </c>
      <c r="P533" s="16">
        <f t="shared" si="86"/>
        <v>25.536217443204016</v>
      </c>
      <c r="Q533" s="16">
        <f t="shared" si="86"/>
        <v>24.619133281560593</v>
      </c>
      <c r="R533" s="16">
        <f t="shared" si="84"/>
        <v>29.867014589248996</v>
      </c>
      <c r="S533" s="5">
        <f t="shared" si="81"/>
        <v>0</v>
      </c>
      <c r="T533" s="17">
        <f t="shared" si="85"/>
        <v>0</v>
      </c>
    </row>
    <row r="534" spans="1:20" x14ac:dyDescent="0.25">
      <c r="A534" s="60">
        <v>42513.041666666664</v>
      </c>
      <c r="B534" s="10">
        <v>373.32599999999996</v>
      </c>
      <c r="C534" s="9">
        <v>4579.3825199999992</v>
      </c>
      <c r="D534" s="10">
        <v>0</v>
      </c>
      <c r="E534" s="9">
        <v>0</v>
      </c>
      <c r="F534" s="10">
        <f t="shared" si="82"/>
        <v>373.32599999999996</v>
      </c>
      <c r="G534" s="9">
        <f t="shared" si="82"/>
        <v>4579.3825199999992</v>
      </c>
      <c r="H534" s="23">
        <v>136.33000000000004</v>
      </c>
      <c r="I534" s="23">
        <f t="shared" si="83"/>
        <v>236.99599999999992</v>
      </c>
      <c r="J534" s="16">
        <f t="shared" si="80"/>
        <v>12.266444126581057</v>
      </c>
      <c r="K534" s="87"/>
      <c r="L534" s="86"/>
      <c r="M534" s="16">
        <f t="shared" si="86"/>
        <v>0</v>
      </c>
      <c r="N534" s="16">
        <f t="shared" si="86"/>
        <v>29.867014589248996</v>
      </c>
      <c r="O534" s="16">
        <f t="shared" si="86"/>
        <v>23.416383271298283</v>
      </c>
      <c r="P534" s="16">
        <f t="shared" si="86"/>
        <v>25.536217443204016</v>
      </c>
      <c r="Q534" s="16">
        <f t="shared" si="86"/>
        <v>24.619133281560593</v>
      </c>
      <c r="R534" s="16">
        <f t="shared" si="84"/>
        <v>29.867014589248996</v>
      </c>
      <c r="S534" s="5">
        <f t="shared" si="81"/>
        <v>0</v>
      </c>
      <c r="T534" s="17">
        <f t="shared" si="85"/>
        <v>0</v>
      </c>
    </row>
    <row r="535" spans="1:20" x14ac:dyDescent="0.25">
      <c r="A535" s="60">
        <v>42513.083333333336</v>
      </c>
      <c r="B535" s="10">
        <v>355.79499999999996</v>
      </c>
      <c r="C535" s="9">
        <v>4271.3919999999998</v>
      </c>
      <c r="D535" s="10">
        <v>0</v>
      </c>
      <c r="E535" s="9">
        <v>0</v>
      </c>
      <c r="F535" s="10">
        <f t="shared" si="82"/>
        <v>355.79499999999996</v>
      </c>
      <c r="G535" s="9">
        <f t="shared" si="82"/>
        <v>4271.3919999999998</v>
      </c>
      <c r="H535" s="23">
        <v>118.24000000000001</v>
      </c>
      <c r="I535" s="23">
        <f t="shared" si="83"/>
        <v>237.55499999999995</v>
      </c>
      <c r="J535" s="16">
        <f t="shared" si="80"/>
        <v>12.005205244593094</v>
      </c>
      <c r="K535" s="87"/>
      <c r="L535" s="86"/>
      <c r="M535" s="16">
        <f t="shared" si="86"/>
        <v>0</v>
      </c>
      <c r="N535" s="16">
        <f t="shared" si="86"/>
        <v>29.867014589248996</v>
      </c>
      <c r="O535" s="16">
        <f t="shared" si="86"/>
        <v>23.416383271298283</v>
      </c>
      <c r="P535" s="16">
        <f t="shared" si="86"/>
        <v>25.536217443204016</v>
      </c>
      <c r="Q535" s="16">
        <f t="shared" si="86"/>
        <v>24.619133281560593</v>
      </c>
      <c r="R535" s="16">
        <f t="shared" si="84"/>
        <v>29.867014589248996</v>
      </c>
      <c r="S535" s="5">
        <f t="shared" si="81"/>
        <v>0</v>
      </c>
      <c r="T535" s="17">
        <f t="shared" si="85"/>
        <v>0</v>
      </c>
    </row>
    <row r="536" spans="1:20" x14ac:dyDescent="0.25">
      <c r="A536" s="60">
        <v>42513.125</v>
      </c>
      <c r="B536" s="10">
        <v>348.49</v>
      </c>
      <c r="C536" s="9">
        <v>3613.1988999999999</v>
      </c>
      <c r="D536" s="10">
        <v>0</v>
      </c>
      <c r="E536" s="9">
        <v>0</v>
      </c>
      <c r="F536" s="10">
        <f t="shared" si="82"/>
        <v>348.49</v>
      </c>
      <c r="G536" s="9">
        <f t="shared" si="82"/>
        <v>3613.1988999999999</v>
      </c>
      <c r="H536" s="23">
        <v>110.78999999999996</v>
      </c>
      <c r="I536" s="23">
        <f t="shared" si="83"/>
        <v>237.70000000000005</v>
      </c>
      <c r="J536" s="16">
        <f t="shared" si="80"/>
        <v>10.368156618554334</v>
      </c>
      <c r="K536" s="87"/>
      <c r="L536" s="86"/>
      <c r="M536" s="16">
        <f t="shared" ref="M536:Q551" si="87">M535</f>
        <v>0</v>
      </c>
      <c r="N536" s="16">
        <f t="shared" si="87"/>
        <v>29.867014589248996</v>
      </c>
      <c r="O536" s="16">
        <f t="shared" si="87"/>
        <v>23.416383271298283</v>
      </c>
      <c r="P536" s="16">
        <f t="shared" si="87"/>
        <v>25.536217443204016</v>
      </c>
      <c r="Q536" s="16">
        <f t="shared" si="87"/>
        <v>24.619133281560593</v>
      </c>
      <c r="R536" s="16">
        <f t="shared" si="84"/>
        <v>29.867014589248996</v>
      </c>
      <c r="S536" s="5">
        <f t="shared" si="81"/>
        <v>0</v>
      </c>
      <c r="T536" s="17">
        <f t="shared" si="85"/>
        <v>0</v>
      </c>
    </row>
    <row r="537" spans="1:20" x14ac:dyDescent="0.25">
      <c r="A537" s="60">
        <v>42513.166666666664</v>
      </c>
      <c r="B537" s="10">
        <v>348.07899999999995</v>
      </c>
      <c r="C537" s="9">
        <v>3439.9336600000001</v>
      </c>
      <c r="D537" s="10">
        <v>0</v>
      </c>
      <c r="E537" s="9">
        <v>0</v>
      </c>
      <c r="F537" s="10">
        <f t="shared" si="82"/>
        <v>348.07899999999995</v>
      </c>
      <c r="G537" s="9">
        <f t="shared" si="82"/>
        <v>3439.9336600000001</v>
      </c>
      <c r="H537" s="23">
        <v>110.27999999999997</v>
      </c>
      <c r="I537" s="23">
        <f t="shared" si="83"/>
        <v>237.79899999999998</v>
      </c>
      <c r="J537" s="16">
        <f t="shared" si="80"/>
        <v>9.8826233699821042</v>
      </c>
      <c r="K537" s="87"/>
      <c r="L537" s="86"/>
      <c r="M537" s="16">
        <f t="shared" si="87"/>
        <v>0</v>
      </c>
      <c r="N537" s="16">
        <f t="shared" si="87"/>
        <v>29.867014589248996</v>
      </c>
      <c r="O537" s="16">
        <f t="shared" si="87"/>
        <v>23.416383271298283</v>
      </c>
      <c r="P537" s="16">
        <f t="shared" si="87"/>
        <v>25.536217443204016</v>
      </c>
      <c r="Q537" s="16">
        <f t="shared" si="87"/>
        <v>24.619133281560593</v>
      </c>
      <c r="R537" s="16">
        <f t="shared" si="84"/>
        <v>29.867014589248996</v>
      </c>
      <c r="S537" s="5">
        <f t="shared" si="81"/>
        <v>0</v>
      </c>
      <c r="T537" s="17">
        <f t="shared" si="85"/>
        <v>0</v>
      </c>
    </row>
    <row r="538" spans="1:20" x14ac:dyDescent="0.25">
      <c r="A538" s="60">
        <v>42513.208333333336</v>
      </c>
      <c r="B538" s="10">
        <v>357.73899999999998</v>
      </c>
      <c r="C538" s="9">
        <v>4191.9014500000003</v>
      </c>
      <c r="D538" s="10">
        <v>0</v>
      </c>
      <c r="E538" s="9">
        <v>0</v>
      </c>
      <c r="F538" s="10">
        <f t="shared" si="82"/>
        <v>357.73899999999998</v>
      </c>
      <c r="G538" s="9">
        <f t="shared" si="82"/>
        <v>4191.9014500000003</v>
      </c>
      <c r="H538" s="23">
        <v>120.12</v>
      </c>
      <c r="I538" s="23">
        <f t="shared" si="83"/>
        <v>237.61899999999997</v>
      </c>
      <c r="J538" s="16">
        <f t="shared" si="80"/>
        <v>11.71776476705084</v>
      </c>
      <c r="K538" s="87"/>
      <c r="L538" s="86"/>
      <c r="M538" s="16">
        <f t="shared" si="87"/>
        <v>0</v>
      </c>
      <c r="N538" s="16">
        <f t="shared" si="87"/>
        <v>29.867014589248996</v>
      </c>
      <c r="O538" s="16">
        <f t="shared" si="87"/>
        <v>23.416383271298283</v>
      </c>
      <c r="P538" s="16">
        <f t="shared" si="87"/>
        <v>25.536217443204016</v>
      </c>
      <c r="Q538" s="16">
        <f t="shared" si="87"/>
        <v>24.619133281560593</v>
      </c>
      <c r="R538" s="16">
        <f t="shared" si="84"/>
        <v>29.867014589248996</v>
      </c>
      <c r="S538" s="5">
        <f t="shared" si="81"/>
        <v>0</v>
      </c>
      <c r="T538" s="17">
        <f t="shared" si="85"/>
        <v>0</v>
      </c>
    </row>
    <row r="539" spans="1:20" x14ac:dyDescent="0.25">
      <c r="A539" s="60">
        <v>42513.25</v>
      </c>
      <c r="B539" s="10">
        <v>380.55500000000001</v>
      </c>
      <c r="C539" s="9">
        <v>5981.557495</v>
      </c>
      <c r="D539" s="10">
        <v>0</v>
      </c>
      <c r="E539" s="9">
        <v>0</v>
      </c>
      <c r="F539" s="10">
        <f t="shared" si="82"/>
        <v>380.55500000000001</v>
      </c>
      <c r="G539" s="9">
        <f t="shared" si="82"/>
        <v>5981.557495</v>
      </c>
      <c r="H539" s="23">
        <v>143.96000000000004</v>
      </c>
      <c r="I539" s="23">
        <f t="shared" si="83"/>
        <v>236.59499999999997</v>
      </c>
      <c r="J539" s="16">
        <f t="shared" si="80"/>
        <v>15.71798424669233</v>
      </c>
      <c r="K539" s="87"/>
      <c r="L539" s="86"/>
      <c r="M539" s="16">
        <f t="shared" si="87"/>
        <v>0</v>
      </c>
      <c r="N539" s="16">
        <f t="shared" si="87"/>
        <v>29.867014589248996</v>
      </c>
      <c r="O539" s="16">
        <f t="shared" si="87"/>
        <v>23.416383271298283</v>
      </c>
      <c r="P539" s="16">
        <f t="shared" si="87"/>
        <v>25.536217443204016</v>
      </c>
      <c r="Q539" s="16">
        <f t="shared" si="87"/>
        <v>24.619133281560593</v>
      </c>
      <c r="R539" s="16">
        <f t="shared" si="84"/>
        <v>29.867014589248996</v>
      </c>
      <c r="S539" s="5">
        <f t="shared" si="81"/>
        <v>0</v>
      </c>
      <c r="T539" s="17">
        <f t="shared" si="85"/>
        <v>0</v>
      </c>
    </row>
    <row r="540" spans="1:20" x14ac:dyDescent="0.25">
      <c r="A540" s="60">
        <v>42513.291666666664</v>
      </c>
      <c r="B540" s="10">
        <v>424</v>
      </c>
      <c r="C540" s="9">
        <v>9171.1200000000008</v>
      </c>
      <c r="D540" s="10">
        <v>0</v>
      </c>
      <c r="E540" s="9">
        <v>0</v>
      </c>
      <c r="F540" s="10">
        <f t="shared" si="82"/>
        <v>424</v>
      </c>
      <c r="G540" s="9">
        <f t="shared" si="82"/>
        <v>9171.1200000000008</v>
      </c>
      <c r="H540" s="23">
        <v>192.48000000000002</v>
      </c>
      <c r="I540" s="23">
        <f t="shared" si="83"/>
        <v>231.51999999999998</v>
      </c>
      <c r="J540" s="16">
        <f t="shared" si="80"/>
        <v>21.630000000000003</v>
      </c>
      <c r="K540" s="87"/>
      <c r="L540" s="86"/>
      <c r="M540" s="16">
        <f t="shared" si="87"/>
        <v>0</v>
      </c>
      <c r="N540" s="16">
        <f t="shared" si="87"/>
        <v>29.867014589248996</v>
      </c>
      <c r="O540" s="16">
        <f t="shared" si="87"/>
        <v>23.416383271298283</v>
      </c>
      <c r="P540" s="16">
        <f t="shared" si="87"/>
        <v>25.536217443204016</v>
      </c>
      <c r="Q540" s="16">
        <f t="shared" si="87"/>
        <v>24.619133281560593</v>
      </c>
      <c r="R540" s="16">
        <f t="shared" si="84"/>
        <v>29.867014589248996</v>
      </c>
      <c r="S540" s="5">
        <f t="shared" si="81"/>
        <v>0</v>
      </c>
      <c r="T540" s="17">
        <f t="shared" si="85"/>
        <v>0</v>
      </c>
    </row>
    <row r="541" spans="1:20" x14ac:dyDescent="0.25">
      <c r="A541" s="60">
        <v>42513.333333333336</v>
      </c>
      <c r="B541" s="10">
        <v>445.18600000000004</v>
      </c>
      <c r="C541" s="9">
        <v>10049.335060000001</v>
      </c>
      <c r="D541" s="10">
        <v>0</v>
      </c>
      <c r="E541" s="9">
        <v>0</v>
      </c>
      <c r="F541" s="10">
        <f t="shared" si="82"/>
        <v>445.18600000000004</v>
      </c>
      <c r="G541" s="9">
        <f t="shared" si="82"/>
        <v>10049.335060000001</v>
      </c>
      <c r="H541" s="23">
        <v>221.52999999999997</v>
      </c>
      <c r="I541" s="23">
        <f t="shared" si="83"/>
        <v>223.65600000000006</v>
      </c>
      <c r="J541" s="16">
        <f t="shared" si="80"/>
        <v>22.573340266764905</v>
      </c>
      <c r="K541" s="87"/>
      <c r="L541" s="86"/>
      <c r="M541" s="16">
        <f t="shared" si="87"/>
        <v>0</v>
      </c>
      <c r="N541" s="16">
        <f t="shared" si="87"/>
        <v>29.867014589248996</v>
      </c>
      <c r="O541" s="16">
        <f t="shared" si="87"/>
        <v>23.416383271298283</v>
      </c>
      <c r="P541" s="16">
        <f t="shared" si="87"/>
        <v>25.536217443204016</v>
      </c>
      <c r="Q541" s="16">
        <f t="shared" si="87"/>
        <v>24.619133281560593</v>
      </c>
      <c r="R541" s="16">
        <f t="shared" si="84"/>
        <v>29.867014589248996</v>
      </c>
      <c r="S541" s="5">
        <f t="shared" si="81"/>
        <v>0</v>
      </c>
      <c r="T541" s="17">
        <f t="shared" si="85"/>
        <v>0</v>
      </c>
    </row>
    <row r="542" spans="1:20" x14ac:dyDescent="0.25">
      <c r="A542" s="60">
        <v>42513.375</v>
      </c>
      <c r="B542" s="10">
        <v>441.44200000000001</v>
      </c>
      <c r="C542" s="9">
        <v>10298.640079999999</v>
      </c>
      <c r="D542" s="10">
        <v>0</v>
      </c>
      <c r="E542" s="9">
        <v>0</v>
      </c>
      <c r="F542" s="10">
        <f t="shared" si="82"/>
        <v>441.44200000000001</v>
      </c>
      <c r="G542" s="9">
        <f t="shared" si="82"/>
        <v>10298.640079999999</v>
      </c>
      <c r="H542" s="23">
        <v>232.68000000000006</v>
      </c>
      <c r="I542" s="23">
        <f t="shared" si="83"/>
        <v>208.76199999999994</v>
      </c>
      <c r="J542" s="16">
        <f t="shared" si="80"/>
        <v>23.329542907108973</v>
      </c>
      <c r="K542" s="87"/>
      <c r="L542" s="86"/>
      <c r="M542" s="16">
        <f t="shared" si="87"/>
        <v>0</v>
      </c>
      <c r="N542" s="16">
        <f t="shared" si="87"/>
        <v>29.867014589248996</v>
      </c>
      <c r="O542" s="16">
        <f t="shared" si="87"/>
        <v>23.416383271298283</v>
      </c>
      <c r="P542" s="16">
        <f t="shared" si="87"/>
        <v>25.536217443204016</v>
      </c>
      <c r="Q542" s="16">
        <f t="shared" si="87"/>
        <v>24.619133281560593</v>
      </c>
      <c r="R542" s="16">
        <f t="shared" si="84"/>
        <v>29.867014589248996</v>
      </c>
      <c r="S542" s="5">
        <f t="shared" si="81"/>
        <v>0</v>
      </c>
      <c r="T542" s="17">
        <f t="shared" si="85"/>
        <v>0</v>
      </c>
    </row>
    <row r="543" spans="1:20" x14ac:dyDescent="0.25">
      <c r="A543" s="60">
        <v>42513.416666666664</v>
      </c>
      <c r="B543" s="10">
        <v>416.66</v>
      </c>
      <c r="C543" s="9">
        <v>10035.8554</v>
      </c>
      <c r="D543" s="10">
        <v>0</v>
      </c>
      <c r="E543" s="9">
        <v>0</v>
      </c>
      <c r="F543" s="10">
        <f t="shared" si="82"/>
        <v>416.66</v>
      </c>
      <c r="G543" s="9">
        <f t="shared" si="82"/>
        <v>10035.8554</v>
      </c>
      <c r="H543" s="23">
        <v>232.5200000000001</v>
      </c>
      <c r="I543" s="23">
        <f t="shared" si="83"/>
        <v>184.13999999999993</v>
      </c>
      <c r="J543" s="16">
        <f t="shared" si="80"/>
        <v>24.086438343013487</v>
      </c>
      <c r="K543" s="87"/>
      <c r="L543" s="86"/>
      <c r="M543" s="16">
        <f t="shared" si="87"/>
        <v>0</v>
      </c>
      <c r="N543" s="16">
        <f t="shared" si="87"/>
        <v>29.867014589248996</v>
      </c>
      <c r="O543" s="16">
        <f t="shared" si="87"/>
        <v>23.416383271298283</v>
      </c>
      <c r="P543" s="16">
        <f t="shared" si="87"/>
        <v>25.536217443204016</v>
      </c>
      <c r="Q543" s="16">
        <f t="shared" si="87"/>
        <v>24.619133281560593</v>
      </c>
      <c r="R543" s="16">
        <f t="shared" si="84"/>
        <v>29.867014589248996</v>
      </c>
      <c r="S543" s="5">
        <f t="shared" si="81"/>
        <v>0</v>
      </c>
      <c r="T543" s="17">
        <f t="shared" si="85"/>
        <v>0</v>
      </c>
    </row>
    <row r="544" spans="1:20" x14ac:dyDescent="0.25">
      <c r="A544" s="60">
        <v>42513.458333333336</v>
      </c>
      <c r="B544" s="10">
        <v>404.33299999999997</v>
      </c>
      <c r="C544" s="9">
        <v>9874.3417370000006</v>
      </c>
      <c r="D544" s="10">
        <v>0</v>
      </c>
      <c r="E544" s="9">
        <v>0</v>
      </c>
      <c r="F544" s="10">
        <f t="shared" si="82"/>
        <v>404.33299999999997</v>
      </c>
      <c r="G544" s="9">
        <f t="shared" si="82"/>
        <v>9874.3417370000006</v>
      </c>
      <c r="H544" s="23">
        <v>242.48000000000002</v>
      </c>
      <c r="I544" s="23">
        <f t="shared" si="83"/>
        <v>161.85299999999995</v>
      </c>
      <c r="J544" s="16">
        <f t="shared" si="80"/>
        <v>24.421310496546166</v>
      </c>
      <c r="K544" s="87"/>
      <c r="L544" s="86"/>
      <c r="M544" s="16">
        <f t="shared" si="87"/>
        <v>0</v>
      </c>
      <c r="N544" s="16">
        <f t="shared" si="87"/>
        <v>29.867014589248996</v>
      </c>
      <c r="O544" s="16">
        <f t="shared" si="87"/>
        <v>23.416383271298283</v>
      </c>
      <c r="P544" s="16">
        <f t="shared" si="87"/>
        <v>25.536217443204016</v>
      </c>
      <c r="Q544" s="16">
        <f t="shared" si="87"/>
        <v>24.619133281560593</v>
      </c>
      <c r="R544" s="16">
        <f t="shared" si="84"/>
        <v>29.867014589248996</v>
      </c>
      <c r="S544" s="5">
        <f t="shared" si="81"/>
        <v>0</v>
      </c>
      <c r="T544" s="17">
        <f t="shared" si="85"/>
        <v>0</v>
      </c>
    </row>
    <row r="545" spans="1:20" x14ac:dyDescent="0.25">
      <c r="A545" s="60">
        <v>42513.5</v>
      </c>
      <c r="B545" s="10">
        <v>404.33</v>
      </c>
      <c r="C545" s="9">
        <v>9877.7819</v>
      </c>
      <c r="D545" s="10">
        <v>0</v>
      </c>
      <c r="E545" s="9">
        <v>0</v>
      </c>
      <c r="F545" s="10">
        <f t="shared" si="82"/>
        <v>404.33</v>
      </c>
      <c r="G545" s="9">
        <f t="shared" si="82"/>
        <v>9877.7819</v>
      </c>
      <c r="H545" s="23">
        <v>233.59000000000003</v>
      </c>
      <c r="I545" s="23">
        <f t="shared" si="83"/>
        <v>170.73999999999995</v>
      </c>
      <c r="J545" s="16">
        <f t="shared" si="80"/>
        <v>24.43</v>
      </c>
      <c r="K545" s="87"/>
      <c r="L545" s="86"/>
      <c r="M545" s="16">
        <f t="shared" si="87"/>
        <v>0</v>
      </c>
      <c r="N545" s="16">
        <f t="shared" si="87"/>
        <v>29.867014589248996</v>
      </c>
      <c r="O545" s="16">
        <f t="shared" si="87"/>
        <v>23.416383271298283</v>
      </c>
      <c r="P545" s="16">
        <f t="shared" si="87"/>
        <v>25.536217443204016</v>
      </c>
      <c r="Q545" s="16">
        <f t="shared" si="87"/>
        <v>24.619133281560593</v>
      </c>
      <c r="R545" s="16">
        <f t="shared" si="84"/>
        <v>29.867014589248996</v>
      </c>
      <c r="S545" s="5">
        <f t="shared" si="81"/>
        <v>0</v>
      </c>
      <c r="T545" s="17">
        <f t="shared" si="85"/>
        <v>0</v>
      </c>
    </row>
    <row r="546" spans="1:20" x14ac:dyDescent="0.25">
      <c r="A546" s="60">
        <v>42513.541666666664</v>
      </c>
      <c r="B546" s="10">
        <v>384.26</v>
      </c>
      <c r="C546" s="9">
        <v>9614.1851999999999</v>
      </c>
      <c r="D546" s="10">
        <v>0</v>
      </c>
      <c r="E546" s="9">
        <v>0</v>
      </c>
      <c r="F546" s="10">
        <f t="shared" si="82"/>
        <v>384.26</v>
      </c>
      <c r="G546" s="9">
        <f t="shared" si="82"/>
        <v>9614.1851999999999</v>
      </c>
      <c r="H546" s="23">
        <v>254.96000000000004</v>
      </c>
      <c r="I546" s="23">
        <f t="shared" si="83"/>
        <v>129.29999999999995</v>
      </c>
      <c r="J546" s="16">
        <f t="shared" si="80"/>
        <v>25.02</v>
      </c>
      <c r="K546" s="87"/>
      <c r="L546" s="86"/>
      <c r="M546" s="16">
        <f t="shared" si="87"/>
        <v>0</v>
      </c>
      <c r="N546" s="16">
        <f t="shared" si="87"/>
        <v>29.867014589248996</v>
      </c>
      <c r="O546" s="16">
        <f t="shared" si="87"/>
        <v>23.416383271298283</v>
      </c>
      <c r="P546" s="16">
        <f t="shared" si="87"/>
        <v>25.536217443204016</v>
      </c>
      <c r="Q546" s="16">
        <f t="shared" si="87"/>
        <v>24.619133281560593</v>
      </c>
      <c r="R546" s="16">
        <f t="shared" si="84"/>
        <v>29.867014589248996</v>
      </c>
      <c r="S546" s="5">
        <f t="shared" si="81"/>
        <v>0</v>
      </c>
      <c r="T546" s="17">
        <f t="shared" si="85"/>
        <v>0</v>
      </c>
    </row>
    <row r="547" spans="1:20" x14ac:dyDescent="0.25">
      <c r="A547" s="60">
        <v>42513.583333333336</v>
      </c>
      <c r="B547" s="10">
        <v>418.79</v>
      </c>
      <c r="C547" s="9">
        <v>10277.106599999999</v>
      </c>
      <c r="D547" s="10">
        <v>0</v>
      </c>
      <c r="E547" s="9">
        <v>0</v>
      </c>
      <c r="F547" s="10">
        <f t="shared" si="82"/>
        <v>418.79</v>
      </c>
      <c r="G547" s="9">
        <f t="shared" si="82"/>
        <v>10277.106599999999</v>
      </c>
      <c r="H547" s="23">
        <v>268.12</v>
      </c>
      <c r="I547" s="23">
        <f t="shared" si="83"/>
        <v>150.67000000000002</v>
      </c>
      <c r="J547" s="16">
        <f t="shared" si="80"/>
        <v>24.539999999999996</v>
      </c>
      <c r="K547" s="87"/>
      <c r="L547" s="86"/>
      <c r="M547" s="16">
        <f t="shared" si="87"/>
        <v>0</v>
      </c>
      <c r="N547" s="16">
        <f t="shared" si="87"/>
        <v>29.867014589248996</v>
      </c>
      <c r="O547" s="16">
        <f t="shared" si="87"/>
        <v>23.416383271298283</v>
      </c>
      <c r="P547" s="16">
        <f t="shared" si="87"/>
        <v>25.536217443204016</v>
      </c>
      <c r="Q547" s="16">
        <f t="shared" si="87"/>
        <v>24.619133281560593</v>
      </c>
      <c r="R547" s="16">
        <f t="shared" si="84"/>
        <v>29.867014589248996</v>
      </c>
      <c r="S547" s="5">
        <f t="shared" si="81"/>
        <v>0</v>
      </c>
      <c r="T547" s="17">
        <f t="shared" si="85"/>
        <v>0</v>
      </c>
    </row>
    <row r="548" spans="1:20" x14ac:dyDescent="0.25">
      <c r="A548" s="60">
        <v>42513.625</v>
      </c>
      <c r="B548" s="10">
        <v>451.34399999999999</v>
      </c>
      <c r="C548" s="9">
        <v>11087.115890000001</v>
      </c>
      <c r="D548" s="10">
        <v>0</v>
      </c>
      <c r="E548" s="9">
        <v>0</v>
      </c>
      <c r="F548" s="10">
        <f t="shared" si="82"/>
        <v>451.34399999999999</v>
      </c>
      <c r="G548" s="9">
        <f t="shared" si="82"/>
        <v>11087.115890000001</v>
      </c>
      <c r="H548" s="23">
        <v>277.31999999999994</v>
      </c>
      <c r="I548" s="23">
        <f t="shared" si="83"/>
        <v>174.02400000000006</v>
      </c>
      <c r="J548" s="16">
        <f t="shared" si="80"/>
        <v>24.564668833528309</v>
      </c>
      <c r="K548" s="87"/>
      <c r="L548" s="86"/>
      <c r="M548" s="16">
        <f t="shared" si="87"/>
        <v>0</v>
      </c>
      <c r="N548" s="16">
        <f t="shared" si="87"/>
        <v>29.867014589248996</v>
      </c>
      <c r="O548" s="16">
        <f t="shared" si="87"/>
        <v>23.416383271298283</v>
      </c>
      <c r="P548" s="16">
        <f t="shared" si="87"/>
        <v>25.536217443204016</v>
      </c>
      <c r="Q548" s="16">
        <f t="shared" si="87"/>
        <v>24.619133281560593</v>
      </c>
      <c r="R548" s="16">
        <f t="shared" si="84"/>
        <v>29.867014589248996</v>
      </c>
      <c r="S548" s="5">
        <f t="shared" si="81"/>
        <v>0</v>
      </c>
      <c r="T548" s="17">
        <f t="shared" si="85"/>
        <v>0</v>
      </c>
    </row>
    <row r="549" spans="1:20" x14ac:dyDescent="0.25">
      <c r="A549" s="60">
        <v>42513.666666666664</v>
      </c>
      <c r="B549" s="10">
        <v>456.69</v>
      </c>
      <c r="C549" s="9">
        <v>11120.4015</v>
      </c>
      <c r="D549" s="10">
        <v>0</v>
      </c>
      <c r="E549" s="9">
        <v>0</v>
      </c>
      <c r="F549" s="10">
        <f t="shared" si="82"/>
        <v>456.69</v>
      </c>
      <c r="G549" s="9">
        <f t="shared" si="82"/>
        <v>11120.4015</v>
      </c>
      <c r="H549" s="23">
        <v>280.89</v>
      </c>
      <c r="I549" s="23">
        <f t="shared" si="83"/>
        <v>175.8</v>
      </c>
      <c r="J549" s="16">
        <f t="shared" si="80"/>
        <v>24.35</v>
      </c>
      <c r="K549" s="87"/>
      <c r="L549" s="86"/>
      <c r="M549" s="16">
        <f t="shared" si="87"/>
        <v>0</v>
      </c>
      <c r="N549" s="16">
        <f t="shared" si="87"/>
        <v>29.867014589248996</v>
      </c>
      <c r="O549" s="16">
        <f t="shared" si="87"/>
        <v>23.416383271298283</v>
      </c>
      <c r="P549" s="16">
        <f t="shared" si="87"/>
        <v>25.536217443204016</v>
      </c>
      <c r="Q549" s="16">
        <f t="shared" si="87"/>
        <v>24.619133281560593</v>
      </c>
      <c r="R549" s="16">
        <f t="shared" si="84"/>
        <v>29.867014589248996</v>
      </c>
      <c r="S549" s="5">
        <f t="shared" si="81"/>
        <v>0</v>
      </c>
      <c r="T549" s="17">
        <f t="shared" si="85"/>
        <v>0</v>
      </c>
    </row>
    <row r="550" spans="1:20" x14ac:dyDescent="0.25">
      <c r="A550" s="60">
        <v>42513.708333333336</v>
      </c>
      <c r="B550" s="10">
        <v>439.63600000000002</v>
      </c>
      <c r="C550" s="9">
        <v>11063.698279999999</v>
      </c>
      <c r="D550" s="10">
        <v>0</v>
      </c>
      <c r="E550" s="9">
        <v>0</v>
      </c>
      <c r="F550" s="10">
        <f t="shared" si="82"/>
        <v>439.63600000000002</v>
      </c>
      <c r="G550" s="9">
        <f t="shared" si="82"/>
        <v>11063.698279999999</v>
      </c>
      <c r="H550" s="23">
        <v>296.76</v>
      </c>
      <c r="I550" s="23">
        <f t="shared" si="83"/>
        <v>142.87600000000003</v>
      </c>
      <c r="J550" s="16">
        <f t="shared" si="80"/>
        <v>25.165587622487688</v>
      </c>
      <c r="K550" s="87"/>
      <c r="L550" s="86"/>
      <c r="M550" s="16">
        <f t="shared" si="87"/>
        <v>0</v>
      </c>
      <c r="N550" s="16">
        <f t="shared" si="87"/>
        <v>29.867014589248996</v>
      </c>
      <c r="O550" s="16">
        <f t="shared" si="87"/>
        <v>23.416383271298283</v>
      </c>
      <c r="P550" s="16">
        <f t="shared" si="87"/>
        <v>25.536217443204016</v>
      </c>
      <c r="Q550" s="16">
        <f t="shared" si="87"/>
        <v>24.619133281560593</v>
      </c>
      <c r="R550" s="16">
        <f t="shared" si="84"/>
        <v>29.867014589248996</v>
      </c>
      <c r="S550" s="5">
        <f t="shared" si="81"/>
        <v>0</v>
      </c>
      <c r="T550" s="17">
        <f t="shared" si="85"/>
        <v>0</v>
      </c>
    </row>
    <row r="551" spans="1:20" x14ac:dyDescent="0.25">
      <c r="A551" s="60">
        <v>42513.75</v>
      </c>
      <c r="B551" s="10">
        <v>397.43</v>
      </c>
      <c r="C551" s="9">
        <v>9852.2896999999994</v>
      </c>
      <c r="D551" s="10">
        <v>0</v>
      </c>
      <c r="E551" s="9">
        <v>0</v>
      </c>
      <c r="F551" s="10">
        <f t="shared" si="82"/>
        <v>397.43</v>
      </c>
      <c r="G551" s="9">
        <f t="shared" si="82"/>
        <v>9852.2896999999994</v>
      </c>
      <c r="H551" s="23">
        <v>296.42999999999995</v>
      </c>
      <c r="I551" s="23">
        <f t="shared" si="83"/>
        <v>101.00000000000006</v>
      </c>
      <c r="J551" s="16">
        <f t="shared" si="80"/>
        <v>24.79</v>
      </c>
      <c r="K551" s="87"/>
      <c r="L551" s="86"/>
      <c r="M551" s="16">
        <f t="shared" si="87"/>
        <v>0</v>
      </c>
      <c r="N551" s="16">
        <f t="shared" si="87"/>
        <v>29.867014589248996</v>
      </c>
      <c r="O551" s="16">
        <f t="shared" si="87"/>
        <v>23.416383271298283</v>
      </c>
      <c r="P551" s="16">
        <f t="shared" si="87"/>
        <v>25.536217443204016</v>
      </c>
      <c r="Q551" s="16">
        <f t="shared" si="87"/>
        <v>24.619133281560593</v>
      </c>
      <c r="R551" s="16">
        <f t="shared" si="84"/>
        <v>29.867014589248996</v>
      </c>
      <c r="S551" s="5">
        <f t="shared" si="81"/>
        <v>0</v>
      </c>
      <c r="T551" s="17">
        <f t="shared" si="85"/>
        <v>0</v>
      </c>
    </row>
    <row r="552" spans="1:20" x14ac:dyDescent="0.25">
      <c r="A552" s="60">
        <v>42513.791666666664</v>
      </c>
      <c r="B552" s="10">
        <v>418.73500000000001</v>
      </c>
      <c r="C552" s="9">
        <v>10309.2557</v>
      </c>
      <c r="D552" s="10">
        <v>0</v>
      </c>
      <c r="E552" s="9">
        <v>0</v>
      </c>
      <c r="F552" s="10">
        <f t="shared" si="82"/>
        <v>418.73500000000001</v>
      </c>
      <c r="G552" s="9">
        <f t="shared" si="82"/>
        <v>10309.2557</v>
      </c>
      <c r="H552" s="23">
        <v>284.16999999999996</v>
      </c>
      <c r="I552" s="23">
        <f t="shared" si="83"/>
        <v>134.56500000000005</v>
      </c>
      <c r="J552" s="16">
        <f t="shared" si="80"/>
        <v>24.619999999999997</v>
      </c>
      <c r="K552" s="87"/>
      <c r="L552" s="86"/>
      <c r="M552" s="16">
        <f t="shared" ref="M552:Q567" si="88">M551</f>
        <v>0</v>
      </c>
      <c r="N552" s="16">
        <f t="shared" si="88"/>
        <v>29.867014589248996</v>
      </c>
      <c r="O552" s="16">
        <f t="shared" si="88"/>
        <v>23.416383271298283</v>
      </c>
      <c r="P552" s="16">
        <f t="shared" si="88"/>
        <v>25.536217443204016</v>
      </c>
      <c r="Q552" s="16">
        <f t="shared" si="88"/>
        <v>24.619133281560593</v>
      </c>
      <c r="R552" s="16">
        <f t="shared" si="84"/>
        <v>29.867014589248996</v>
      </c>
      <c r="S552" s="5">
        <f t="shared" si="81"/>
        <v>0</v>
      </c>
      <c r="T552" s="17">
        <f t="shared" si="85"/>
        <v>0</v>
      </c>
    </row>
    <row r="553" spans="1:20" x14ac:dyDescent="0.25">
      <c r="A553" s="60">
        <v>42513.833333333336</v>
      </c>
      <c r="B553" s="10">
        <v>487.23</v>
      </c>
      <c r="C553" s="9">
        <v>11493.7557</v>
      </c>
      <c r="D553" s="10">
        <v>0</v>
      </c>
      <c r="E553" s="9">
        <v>0</v>
      </c>
      <c r="F553" s="10">
        <f t="shared" si="82"/>
        <v>487.23</v>
      </c>
      <c r="G553" s="9">
        <f t="shared" si="82"/>
        <v>11493.7557</v>
      </c>
      <c r="H553" s="23">
        <v>275.09000000000003</v>
      </c>
      <c r="I553" s="23">
        <f t="shared" si="83"/>
        <v>212.14</v>
      </c>
      <c r="J553" s="16">
        <f t="shared" si="80"/>
        <v>23.59</v>
      </c>
      <c r="K553" s="87"/>
      <c r="L553" s="86"/>
      <c r="M553" s="16">
        <f t="shared" si="88"/>
        <v>0</v>
      </c>
      <c r="N553" s="16">
        <f t="shared" si="88"/>
        <v>29.867014589248996</v>
      </c>
      <c r="O553" s="16">
        <f t="shared" si="88"/>
        <v>23.416383271298283</v>
      </c>
      <c r="P553" s="16">
        <f t="shared" si="88"/>
        <v>25.536217443204016</v>
      </c>
      <c r="Q553" s="16">
        <f t="shared" si="88"/>
        <v>24.619133281560593</v>
      </c>
      <c r="R553" s="16">
        <f t="shared" si="84"/>
        <v>29.867014589248996</v>
      </c>
      <c r="S553" s="5">
        <f t="shared" si="81"/>
        <v>0</v>
      </c>
      <c r="T553" s="17">
        <f t="shared" si="85"/>
        <v>0</v>
      </c>
    </row>
    <row r="554" spans="1:20" x14ac:dyDescent="0.25">
      <c r="A554" s="60">
        <v>42513.875</v>
      </c>
      <c r="B554" s="10">
        <v>395.72</v>
      </c>
      <c r="C554" s="9">
        <v>9952.3580000000002</v>
      </c>
      <c r="D554" s="10">
        <v>0</v>
      </c>
      <c r="E554" s="9">
        <v>0</v>
      </c>
      <c r="F554" s="10">
        <f t="shared" si="82"/>
        <v>395.72</v>
      </c>
      <c r="G554" s="9">
        <f t="shared" si="82"/>
        <v>9952.3580000000002</v>
      </c>
      <c r="H554" s="23">
        <v>266.37</v>
      </c>
      <c r="I554" s="23">
        <f t="shared" si="83"/>
        <v>129.35000000000002</v>
      </c>
      <c r="J554" s="16">
        <f t="shared" si="80"/>
        <v>25.15</v>
      </c>
      <c r="K554" s="87"/>
      <c r="L554" s="86"/>
      <c r="M554" s="16">
        <f t="shared" si="88"/>
        <v>0</v>
      </c>
      <c r="N554" s="16">
        <f t="shared" si="88"/>
        <v>29.867014589248996</v>
      </c>
      <c r="O554" s="16">
        <f t="shared" si="88"/>
        <v>23.416383271298283</v>
      </c>
      <c r="P554" s="16">
        <f t="shared" si="88"/>
        <v>25.536217443204016</v>
      </c>
      <c r="Q554" s="16">
        <f t="shared" si="88"/>
        <v>24.619133281560593</v>
      </c>
      <c r="R554" s="16">
        <f t="shared" si="84"/>
        <v>29.867014589248996</v>
      </c>
      <c r="S554" s="5">
        <f t="shared" si="81"/>
        <v>0</v>
      </c>
      <c r="T554" s="17">
        <f t="shared" si="85"/>
        <v>0</v>
      </c>
    </row>
    <row r="555" spans="1:20" x14ac:dyDescent="0.25">
      <c r="A555" s="60">
        <v>42513.916666666664</v>
      </c>
      <c r="B555" s="10">
        <v>482.63</v>
      </c>
      <c r="C555" s="9">
        <v>11530.030699999999</v>
      </c>
      <c r="D555" s="10">
        <v>0</v>
      </c>
      <c r="E555" s="9">
        <v>0</v>
      </c>
      <c r="F555" s="10">
        <f t="shared" si="82"/>
        <v>482.63</v>
      </c>
      <c r="G555" s="9">
        <f t="shared" si="82"/>
        <v>11530.030699999999</v>
      </c>
      <c r="H555" s="23">
        <v>278.12</v>
      </c>
      <c r="I555" s="23">
        <f t="shared" si="83"/>
        <v>204.51</v>
      </c>
      <c r="J555" s="16">
        <f t="shared" si="80"/>
        <v>23.89</v>
      </c>
      <c r="K555" s="87"/>
      <c r="L555" s="86"/>
      <c r="M555" s="16">
        <f t="shared" si="88"/>
        <v>0</v>
      </c>
      <c r="N555" s="16">
        <f t="shared" si="88"/>
        <v>29.867014589248996</v>
      </c>
      <c r="O555" s="16">
        <f t="shared" si="88"/>
        <v>23.416383271298283</v>
      </c>
      <c r="P555" s="16">
        <f t="shared" si="88"/>
        <v>25.536217443204016</v>
      </c>
      <c r="Q555" s="16">
        <f t="shared" si="88"/>
        <v>24.619133281560593</v>
      </c>
      <c r="R555" s="16">
        <f t="shared" si="84"/>
        <v>29.867014589248996</v>
      </c>
      <c r="S555" s="5">
        <f t="shared" si="81"/>
        <v>0</v>
      </c>
      <c r="T555" s="17">
        <f t="shared" si="85"/>
        <v>0</v>
      </c>
    </row>
    <row r="556" spans="1:20" x14ac:dyDescent="0.25">
      <c r="A556" s="60">
        <v>42513.958333333336</v>
      </c>
      <c r="B556" s="10">
        <v>501.9</v>
      </c>
      <c r="C556" s="9">
        <v>9450.777</v>
      </c>
      <c r="D556" s="10">
        <v>24.234000000000002</v>
      </c>
      <c r="E556" s="9">
        <v>456.32600000000002</v>
      </c>
      <c r="F556" s="10">
        <f t="shared" si="82"/>
        <v>477.666</v>
      </c>
      <c r="G556" s="9">
        <f t="shared" si="82"/>
        <v>8994.4510000000009</v>
      </c>
      <c r="H556" s="23">
        <v>240.81999999999994</v>
      </c>
      <c r="I556" s="23">
        <f t="shared" si="83"/>
        <v>236.84600000000006</v>
      </c>
      <c r="J556" s="16">
        <f t="shared" si="80"/>
        <v>18.830000460572872</v>
      </c>
      <c r="K556" s="87"/>
      <c r="L556" s="86"/>
      <c r="M556" s="16">
        <f t="shared" si="88"/>
        <v>0</v>
      </c>
      <c r="N556" s="16">
        <f t="shared" si="88"/>
        <v>29.867014589248996</v>
      </c>
      <c r="O556" s="16">
        <f t="shared" si="88"/>
        <v>23.416383271298283</v>
      </c>
      <c r="P556" s="16">
        <f t="shared" si="88"/>
        <v>25.536217443204016</v>
      </c>
      <c r="Q556" s="16">
        <f t="shared" si="88"/>
        <v>24.619133281560593</v>
      </c>
      <c r="R556" s="16">
        <f t="shared" si="84"/>
        <v>29.867014589248996</v>
      </c>
      <c r="S556" s="5">
        <f t="shared" si="81"/>
        <v>0</v>
      </c>
      <c r="T556" s="17">
        <f t="shared" si="85"/>
        <v>0</v>
      </c>
    </row>
    <row r="557" spans="1:20" x14ac:dyDescent="0.25">
      <c r="A557" s="60">
        <v>42514</v>
      </c>
      <c r="B557" s="10">
        <v>447.1</v>
      </c>
      <c r="C557" s="9">
        <v>6831.6880000000001</v>
      </c>
      <c r="D557" s="10">
        <v>14.345000000000001</v>
      </c>
      <c r="E557" s="9">
        <v>219.19200000000001</v>
      </c>
      <c r="F557" s="10">
        <f t="shared" si="82"/>
        <v>432.755</v>
      </c>
      <c r="G557" s="9">
        <f t="shared" si="82"/>
        <v>6612.4960000000001</v>
      </c>
      <c r="H557" s="23">
        <v>193.76</v>
      </c>
      <c r="I557" s="23">
        <f t="shared" si="83"/>
        <v>238.995</v>
      </c>
      <c r="J557" s="16">
        <f t="shared" si="80"/>
        <v>15.279999075689478</v>
      </c>
      <c r="K557" s="87"/>
      <c r="L557" s="86"/>
      <c r="M557" s="16">
        <f t="shared" si="88"/>
        <v>0</v>
      </c>
      <c r="N557" s="16">
        <f t="shared" si="88"/>
        <v>29.867014589248996</v>
      </c>
      <c r="O557" s="16">
        <f t="shared" si="88"/>
        <v>23.416383271298283</v>
      </c>
      <c r="P557" s="16">
        <f t="shared" si="88"/>
        <v>25.536217443204016</v>
      </c>
      <c r="Q557" s="16">
        <f t="shared" si="88"/>
        <v>24.619133281560593</v>
      </c>
      <c r="R557" s="16">
        <f t="shared" si="84"/>
        <v>29.867014589248996</v>
      </c>
      <c r="S557" s="5">
        <f t="shared" si="81"/>
        <v>0</v>
      </c>
      <c r="T557" s="17">
        <f t="shared" si="85"/>
        <v>0</v>
      </c>
    </row>
    <row r="558" spans="1:20" x14ac:dyDescent="0.25">
      <c r="A558" s="60">
        <v>42514.041666666664</v>
      </c>
      <c r="B558" s="10">
        <v>410.4</v>
      </c>
      <c r="C558" s="9">
        <v>5934.384</v>
      </c>
      <c r="D558" s="10">
        <v>14.897</v>
      </c>
      <c r="E558" s="9">
        <v>215.411</v>
      </c>
      <c r="F558" s="10">
        <f t="shared" si="82"/>
        <v>395.50299999999999</v>
      </c>
      <c r="G558" s="9">
        <f t="shared" si="82"/>
        <v>5718.973</v>
      </c>
      <c r="H558" s="23">
        <v>155.11000000000001</v>
      </c>
      <c r="I558" s="23">
        <f t="shared" si="83"/>
        <v>240.39299999999997</v>
      </c>
      <c r="J558" s="16">
        <f t="shared" si="80"/>
        <v>14.459999039198186</v>
      </c>
      <c r="K558" s="87"/>
      <c r="L558" s="86"/>
      <c r="M558" s="16">
        <f t="shared" si="88"/>
        <v>0</v>
      </c>
      <c r="N558" s="16">
        <f t="shared" si="88"/>
        <v>29.867014589248996</v>
      </c>
      <c r="O558" s="16">
        <f t="shared" si="88"/>
        <v>23.416383271298283</v>
      </c>
      <c r="P558" s="16">
        <f t="shared" si="88"/>
        <v>25.536217443204016</v>
      </c>
      <c r="Q558" s="16">
        <f t="shared" si="88"/>
        <v>24.619133281560593</v>
      </c>
      <c r="R558" s="16">
        <f t="shared" si="84"/>
        <v>29.867014589248996</v>
      </c>
      <c r="S558" s="5">
        <f t="shared" si="81"/>
        <v>0</v>
      </c>
      <c r="T558" s="17">
        <f t="shared" si="85"/>
        <v>0</v>
      </c>
    </row>
    <row r="559" spans="1:20" x14ac:dyDescent="0.25">
      <c r="A559" s="60">
        <v>42514.083333333336</v>
      </c>
      <c r="B559" s="10">
        <v>381.4</v>
      </c>
      <c r="C559" s="9">
        <v>4836.152</v>
      </c>
      <c r="D559" s="10">
        <v>5.9470000000000001</v>
      </c>
      <c r="E559" s="9">
        <v>75.408000000000001</v>
      </c>
      <c r="F559" s="10">
        <f t="shared" si="82"/>
        <v>375.45299999999997</v>
      </c>
      <c r="G559" s="9">
        <f t="shared" si="82"/>
        <v>4760.7439999999997</v>
      </c>
      <c r="H559" s="23">
        <v>137.6099999999999</v>
      </c>
      <c r="I559" s="23">
        <f t="shared" si="83"/>
        <v>237.84300000000007</v>
      </c>
      <c r="J559" s="16">
        <f t="shared" si="80"/>
        <v>12.679999893462032</v>
      </c>
      <c r="K559" s="87"/>
      <c r="L559" s="86"/>
      <c r="M559" s="16">
        <f t="shared" si="88"/>
        <v>0</v>
      </c>
      <c r="N559" s="16">
        <f t="shared" si="88"/>
        <v>29.867014589248996</v>
      </c>
      <c r="O559" s="16">
        <f t="shared" si="88"/>
        <v>23.416383271298283</v>
      </c>
      <c r="P559" s="16">
        <f t="shared" si="88"/>
        <v>25.536217443204016</v>
      </c>
      <c r="Q559" s="16">
        <f t="shared" si="88"/>
        <v>24.619133281560593</v>
      </c>
      <c r="R559" s="16">
        <f t="shared" si="84"/>
        <v>29.867014589248996</v>
      </c>
      <c r="S559" s="5">
        <f t="shared" si="81"/>
        <v>0</v>
      </c>
      <c r="T559" s="17">
        <f t="shared" si="85"/>
        <v>0</v>
      </c>
    </row>
    <row r="560" spans="1:20" x14ac:dyDescent="0.25">
      <c r="A560" s="60">
        <v>42514.125</v>
      </c>
      <c r="B560" s="10">
        <v>367.5</v>
      </c>
      <c r="C560" s="9">
        <v>4112.3249999999998</v>
      </c>
      <c r="D560" s="10">
        <v>4.5200000000000005</v>
      </c>
      <c r="E560" s="9">
        <v>50.579000000000001</v>
      </c>
      <c r="F560" s="10">
        <f t="shared" si="82"/>
        <v>362.98</v>
      </c>
      <c r="G560" s="9">
        <f t="shared" si="82"/>
        <v>4061.7459999999996</v>
      </c>
      <c r="H560" s="23">
        <v>124.95000000000005</v>
      </c>
      <c r="I560" s="23">
        <f t="shared" si="83"/>
        <v>238.02999999999997</v>
      </c>
      <c r="J560" s="16">
        <f t="shared" si="80"/>
        <v>11.189999449005454</v>
      </c>
      <c r="K560" s="87"/>
      <c r="L560" s="86"/>
      <c r="M560" s="16">
        <f t="shared" si="88"/>
        <v>0</v>
      </c>
      <c r="N560" s="16">
        <f t="shared" si="88"/>
        <v>29.867014589248996</v>
      </c>
      <c r="O560" s="16">
        <f t="shared" si="88"/>
        <v>23.416383271298283</v>
      </c>
      <c r="P560" s="16">
        <f t="shared" si="88"/>
        <v>25.536217443204016</v>
      </c>
      <c r="Q560" s="16">
        <f t="shared" si="88"/>
        <v>24.619133281560593</v>
      </c>
      <c r="R560" s="16">
        <f t="shared" si="84"/>
        <v>29.867014589248996</v>
      </c>
      <c r="S560" s="5">
        <f t="shared" si="81"/>
        <v>0</v>
      </c>
      <c r="T560" s="17">
        <f t="shared" si="85"/>
        <v>0</v>
      </c>
    </row>
    <row r="561" spans="1:20" x14ac:dyDescent="0.25">
      <c r="A561" s="60">
        <v>42514.166666666664</v>
      </c>
      <c r="B561" s="10">
        <v>364.7</v>
      </c>
      <c r="C561" s="9">
        <v>4066.4050000000002</v>
      </c>
      <c r="D561" s="10">
        <v>1.56</v>
      </c>
      <c r="E561" s="9">
        <v>17.394000000000002</v>
      </c>
      <c r="F561" s="10">
        <f t="shared" si="82"/>
        <v>363.14</v>
      </c>
      <c r="G561" s="9">
        <f t="shared" si="82"/>
        <v>4049.0110000000004</v>
      </c>
      <c r="H561" s="23">
        <v>125.30000000000007</v>
      </c>
      <c r="I561" s="23">
        <f t="shared" si="83"/>
        <v>237.83999999999992</v>
      </c>
      <c r="J561" s="16">
        <f t="shared" si="80"/>
        <v>11.150000000000002</v>
      </c>
      <c r="K561" s="87"/>
      <c r="L561" s="86"/>
      <c r="M561" s="16">
        <f t="shared" si="88"/>
        <v>0</v>
      </c>
      <c r="N561" s="16">
        <f t="shared" si="88"/>
        <v>29.867014589248996</v>
      </c>
      <c r="O561" s="16">
        <f t="shared" si="88"/>
        <v>23.416383271298283</v>
      </c>
      <c r="P561" s="16">
        <f t="shared" si="88"/>
        <v>25.536217443204016</v>
      </c>
      <c r="Q561" s="16">
        <f t="shared" si="88"/>
        <v>24.619133281560593</v>
      </c>
      <c r="R561" s="16">
        <f t="shared" si="84"/>
        <v>29.867014589248996</v>
      </c>
      <c r="S561" s="5">
        <f t="shared" si="81"/>
        <v>0</v>
      </c>
      <c r="T561" s="17">
        <f t="shared" si="85"/>
        <v>0</v>
      </c>
    </row>
    <row r="562" spans="1:20" x14ac:dyDescent="0.25">
      <c r="A562" s="60">
        <v>42514.208333333336</v>
      </c>
      <c r="B562" s="10">
        <v>373.1</v>
      </c>
      <c r="C562" s="9">
        <v>4626.4399999999996</v>
      </c>
      <c r="D562" s="10">
        <v>5.7450000000000001</v>
      </c>
      <c r="E562" s="9">
        <v>71.238</v>
      </c>
      <c r="F562" s="10">
        <f t="shared" si="82"/>
        <v>367.35500000000002</v>
      </c>
      <c r="G562" s="9">
        <f t="shared" si="82"/>
        <v>4555.2019999999993</v>
      </c>
      <c r="H562" s="23">
        <v>129.83000000000004</v>
      </c>
      <c r="I562" s="23">
        <f t="shared" si="83"/>
        <v>237.52499999999998</v>
      </c>
      <c r="J562" s="16">
        <f t="shared" si="80"/>
        <v>12.399999999999997</v>
      </c>
      <c r="K562" s="87"/>
      <c r="L562" s="86"/>
      <c r="M562" s="16">
        <f t="shared" si="88"/>
        <v>0</v>
      </c>
      <c r="N562" s="16">
        <f t="shared" si="88"/>
        <v>29.867014589248996</v>
      </c>
      <c r="O562" s="16">
        <f t="shared" si="88"/>
        <v>23.416383271298283</v>
      </c>
      <c r="P562" s="16">
        <f t="shared" si="88"/>
        <v>25.536217443204016</v>
      </c>
      <c r="Q562" s="16">
        <f t="shared" si="88"/>
        <v>24.619133281560593</v>
      </c>
      <c r="R562" s="16">
        <f t="shared" si="84"/>
        <v>29.867014589248996</v>
      </c>
      <c r="S562" s="5">
        <f t="shared" si="81"/>
        <v>0</v>
      </c>
      <c r="T562" s="17">
        <f t="shared" si="85"/>
        <v>0</v>
      </c>
    </row>
    <row r="563" spans="1:20" x14ac:dyDescent="0.25">
      <c r="A563" s="60">
        <v>42514.25</v>
      </c>
      <c r="B563" s="10">
        <v>399.8</v>
      </c>
      <c r="C563" s="9">
        <v>6668.6639999999998</v>
      </c>
      <c r="D563" s="10">
        <v>8.0370000000000008</v>
      </c>
      <c r="E563" s="9">
        <v>134.05700000000002</v>
      </c>
      <c r="F563" s="10">
        <f t="shared" si="82"/>
        <v>391.76300000000003</v>
      </c>
      <c r="G563" s="9">
        <f t="shared" si="82"/>
        <v>6534.607</v>
      </c>
      <c r="H563" s="23">
        <v>154.57999999999993</v>
      </c>
      <c r="I563" s="23">
        <f t="shared" si="83"/>
        <v>237.18300000000011</v>
      </c>
      <c r="J563" s="16">
        <f t="shared" si="80"/>
        <v>16.680000408410184</v>
      </c>
      <c r="K563" s="87"/>
      <c r="L563" s="86"/>
      <c r="M563" s="16">
        <f t="shared" si="88"/>
        <v>0</v>
      </c>
      <c r="N563" s="16">
        <f t="shared" si="88"/>
        <v>29.867014589248996</v>
      </c>
      <c r="O563" s="16">
        <f t="shared" si="88"/>
        <v>23.416383271298283</v>
      </c>
      <c r="P563" s="16">
        <f t="shared" si="88"/>
        <v>25.536217443204016</v>
      </c>
      <c r="Q563" s="16">
        <f t="shared" si="88"/>
        <v>24.619133281560593</v>
      </c>
      <c r="R563" s="16">
        <f t="shared" si="84"/>
        <v>29.867014589248996</v>
      </c>
      <c r="S563" s="5">
        <f t="shared" si="81"/>
        <v>0</v>
      </c>
      <c r="T563" s="17">
        <f t="shared" si="85"/>
        <v>0</v>
      </c>
    </row>
    <row r="564" spans="1:20" x14ac:dyDescent="0.25">
      <c r="A564" s="60">
        <v>42514.291666666664</v>
      </c>
      <c r="B564" s="10">
        <v>452.4</v>
      </c>
      <c r="C564" s="9">
        <v>9776.3639999999996</v>
      </c>
      <c r="D564" s="10">
        <v>18.554000000000002</v>
      </c>
      <c r="E564" s="9">
        <v>400.952</v>
      </c>
      <c r="F564" s="10">
        <f t="shared" si="82"/>
        <v>433.846</v>
      </c>
      <c r="G564" s="9">
        <f t="shared" si="82"/>
        <v>9375.4120000000003</v>
      </c>
      <c r="H564" s="23">
        <v>197.48000000000002</v>
      </c>
      <c r="I564" s="23">
        <f t="shared" si="83"/>
        <v>236.36599999999999</v>
      </c>
      <c r="J564" s="16">
        <f t="shared" si="80"/>
        <v>21.609999861702079</v>
      </c>
      <c r="K564" s="87"/>
      <c r="L564" s="86"/>
      <c r="M564" s="16">
        <f t="shared" si="88"/>
        <v>0</v>
      </c>
      <c r="N564" s="16">
        <f t="shared" si="88"/>
        <v>29.867014589248996</v>
      </c>
      <c r="O564" s="16">
        <f t="shared" si="88"/>
        <v>23.416383271298283</v>
      </c>
      <c r="P564" s="16">
        <f t="shared" si="88"/>
        <v>25.536217443204016</v>
      </c>
      <c r="Q564" s="16">
        <f t="shared" si="88"/>
        <v>24.619133281560593</v>
      </c>
      <c r="R564" s="16">
        <f t="shared" si="84"/>
        <v>29.867014589248996</v>
      </c>
      <c r="S564" s="5">
        <f t="shared" si="81"/>
        <v>0</v>
      </c>
      <c r="T564" s="17">
        <f t="shared" si="85"/>
        <v>0</v>
      </c>
    </row>
    <row r="565" spans="1:20" x14ac:dyDescent="0.25">
      <c r="A565" s="60">
        <v>42514.333333333336</v>
      </c>
      <c r="B565" s="10">
        <v>481.255</v>
      </c>
      <c r="C565" s="9">
        <v>11506.807049999999</v>
      </c>
      <c r="D565" s="10">
        <v>29.398</v>
      </c>
      <c r="E565" s="9">
        <v>702.90600000000006</v>
      </c>
      <c r="F565" s="10">
        <f t="shared" si="82"/>
        <v>451.85699999999997</v>
      </c>
      <c r="G565" s="9">
        <f t="shared" si="82"/>
        <v>10803.901049999999</v>
      </c>
      <c r="H565" s="23">
        <v>216.64</v>
      </c>
      <c r="I565" s="23">
        <f t="shared" si="83"/>
        <v>235.21699999999998</v>
      </c>
      <c r="J565" s="16">
        <f t="shared" si="80"/>
        <v>23.910000398356114</v>
      </c>
      <c r="K565" s="87"/>
      <c r="L565" s="86"/>
      <c r="M565" s="16">
        <f t="shared" si="88"/>
        <v>0</v>
      </c>
      <c r="N565" s="16">
        <f t="shared" si="88"/>
        <v>29.867014589248996</v>
      </c>
      <c r="O565" s="16">
        <f t="shared" si="88"/>
        <v>23.416383271298283</v>
      </c>
      <c r="P565" s="16">
        <f t="shared" si="88"/>
        <v>25.536217443204016</v>
      </c>
      <c r="Q565" s="16">
        <f t="shared" si="88"/>
        <v>24.619133281560593</v>
      </c>
      <c r="R565" s="16">
        <f t="shared" si="84"/>
        <v>29.867014589248996</v>
      </c>
      <c r="S565" s="5">
        <f t="shared" si="81"/>
        <v>0</v>
      </c>
      <c r="T565" s="17">
        <f t="shared" si="85"/>
        <v>0</v>
      </c>
    </row>
    <row r="566" spans="1:20" x14ac:dyDescent="0.25">
      <c r="A566" s="60">
        <v>42514.375</v>
      </c>
      <c r="B566" s="10">
        <v>411.63</v>
      </c>
      <c r="C566" s="9">
        <v>10422.471600000001</v>
      </c>
      <c r="D566" s="10">
        <v>0</v>
      </c>
      <c r="E566" s="9">
        <v>0</v>
      </c>
      <c r="F566" s="10">
        <f t="shared" si="82"/>
        <v>411.63</v>
      </c>
      <c r="G566" s="9">
        <f t="shared" si="82"/>
        <v>10422.471600000001</v>
      </c>
      <c r="H566" s="23">
        <v>229.89999999999998</v>
      </c>
      <c r="I566" s="23">
        <f t="shared" si="83"/>
        <v>181.73000000000002</v>
      </c>
      <c r="J566" s="16">
        <f t="shared" si="80"/>
        <v>25.320000000000004</v>
      </c>
      <c r="K566" s="87"/>
      <c r="L566" s="86"/>
      <c r="M566" s="16">
        <f t="shared" si="88"/>
        <v>0</v>
      </c>
      <c r="N566" s="16">
        <f t="shared" si="88"/>
        <v>29.867014589248996</v>
      </c>
      <c r="O566" s="16">
        <f t="shared" si="88"/>
        <v>23.416383271298283</v>
      </c>
      <c r="P566" s="16">
        <f t="shared" si="88"/>
        <v>25.536217443204016</v>
      </c>
      <c r="Q566" s="16">
        <f t="shared" si="88"/>
        <v>24.619133281560593</v>
      </c>
      <c r="R566" s="16">
        <f t="shared" si="84"/>
        <v>29.867014589248996</v>
      </c>
      <c r="S566" s="5">
        <f t="shared" si="81"/>
        <v>0</v>
      </c>
      <c r="T566" s="17">
        <f t="shared" si="85"/>
        <v>0</v>
      </c>
    </row>
    <row r="567" spans="1:20" x14ac:dyDescent="0.25">
      <c r="A567" s="60">
        <v>42514.416666666664</v>
      </c>
      <c r="B567" s="10">
        <v>305.166</v>
      </c>
      <c r="C567" s="9">
        <v>7783.14516</v>
      </c>
      <c r="D567" s="10">
        <v>0</v>
      </c>
      <c r="E567" s="9">
        <v>0</v>
      </c>
      <c r="F567" s="10">
        <f t="shared" si="82"/>
        <v>305.166</v>
      </c>
      <c r="G567" s="9">
        <f t="shared" si="82"/>
        <v>7783.14516</v>
      </c>
      <c r="H567" s="23">
        <v>240.63000000000005</v>
      </c>
      <c r="I567" s="23">
        <f t="shared" si="83"/>
        <v>64.535999999999945</v>
      </c>
      <c r="J567" s="16">
        <f t="shared" si="80"/>
        <v>25.504627514205385</v>
      </c>
      <c r="K567" s="87"/>
      <c r="L567" s="86"/>
      <c r="M567" s="16">
        <f t="shared" si="88"/>
        <v>0</v>
      </c>
      <c r="N567" s="16">
        <f t="shared" si="88"/>
        <v>29.867014589248996</v>
      </c>
      <c r="O567" s="16">
        <f t="shared" si="88"/>
        <v>23.416383271298283</v>
      </c>
      <c r="P567" s="16">
        <f t="shared" si="88"/>
        <v>25.536217443204016</v>
      </c>
      <c r="Q567" s="16">
        <f t="shared" si="88"/>
        <v>24.619133281560593</v>
      </c>
      <c r="R567" s="16">
        <f t="shared" si="84"/>
        <v>29.867014589248996</v>
      </c>
      <c r="S567" s="5">
        <f t="shared" si="81"/>
        <v>0</v>
      </c>
      <c r="T567" s="17">
        <f t="shared" si="85"/>
        <v>0</v>
      </c>
    </row>
    <row r="568" spans="1:20" x14ac:dyDescent="0.25">
      <c r="A568" s="60">
        <v>42514.458333333336</v>
      </c>
      <c r="B568" s="10">
        <v>290.8</v>
      </c>
      <c r="C568" s="9">
        <v>7517.18</v>
      </c>
      <c r="D568" s="10">
        <v>61.356000000000002</v>
      </c>
      <c r="E568" s="9">
        <v>1586.0530000000001</v>
      </c>
      <c r="F568" s="10">
        <f t="shared" si="82"/>
        <v>229.44400000000002</v>
      </c>
      <c r="G568" s="9">
        <f t="shared" si="82"/>
        <v>5931.1270000000004</v>
      </c>
      <c r="H568" s="23">
        <v>229.44400000000002</v>
      </c>
      <c r="I568" s="23">
        <f t="shared" si="83"/>
        <v>0</v>
      </c>
      <c r="J568" s="16">
        <f t="shared" si="80"/>
        <v>25.849998256655219</v>
      </c>
      <c r="K568" s="87"/>
      <c r="L568" s="86"/>
      <c r="M568" s="16">
        <f t="shared" ref="M568:Q583" si="89">M567</f>
        <v>0</v>
      </c>
      <c r="N568" s="16">
        <f t="shared" si="89"/>
        <v>29.867014589248996</v>
      </c>
      <c r="O568" s="16">
        <f t="shared" si="89"/>
        <v>23.416383271298283</v>
      </c>
      <c r="P568" s="16">
        <f t="shared" si="89"/>
        <v>25.536217443204016</v>
      </c>
      <c r="Q568" s="16">
        <f t="shared" si="89"/>
        <v>24.619133281560593</v>
      </c>
      <c r="R568" s="16">
        <f t="shared" si="84"/>
        <v>29.867014589248996</v>
      </c>
      <c r="S568" s="5">
        <f t="shared" si="81"/>
        <v>0</v>
      </c>
      <c r="T568" s="17">
        <f t="shared" si="85"/>
        <v>0</v>
      </c>
    </row>
    <row r="569" spans="1:20" x14ac:dyDescent="0.25">
      <c r="A569" s="60">
        <v>42514.5</v>
      </c>
      <c r="B569" s="10">
        <v>313.5</v>
      </c>
      <c r="C569" s="9">
        <v>8295.2099999999991</v>
      </c>
      <c r="D569" s="10">
        <v>56.265000000000001</v>
      </c>
      <c r="E569" s="9">
        <v>1488.7720000000002</v>
      </c>
      <c r="F569" s="10">
        <f t="shared" si="82"/>
        <v>257.23500000000001</v>
      </c>
      <c r="G569" s="9">
        <f t="shared" si="82"/>
        <v>6806.4379999999992</v>
      </c>
      <c r="H569" s="23">
        <v>257.23500000000001</v>
      </c>
      <c r="I569" s="23">
        <f t="shared" si="83"/>
        <v>0</v>
      </c>
      <c r="J569" s="16">
        <f t="shared" si="80"/>
        <v>26.45999961125041</v>
      </c>
      <c r="K569" s="87"/>
      <c r="L569" s="86"/>
      <c r="M569" s="16">
        <f t="shared" si="89"/>
        <v>0</v>
      </c>
      <c r="N569" s="16">
        <f t="shared" si="89"/>
        <v>29.867014589248996</v>
      </c>
      <c r="O569" s="16">
        <f t="shared" si="89"/>
        <v>23.416383271298283</v>
      </c>
      <c r="P569" s="16">
        <f t="shared" si="89"/>
        <v>25.536217443204016</v>
      </c>
      <c r="Q569" s="16">
        <f t="shared" si="89"/>
        <v>24.619133281560593</v>
      </c>
      <c r="R569" s="16">
        <f t="shared" si="84"/>
        <v>29.867014589248996</v>
      </c>
      <c r="S569" s="5">
        <f t="shared" si="81"/>
        <v>0</v>
      </c>
      <c r="T569" s="17">
        <f t="shared" si="85"/>
        <v>0</v>
      </c>
    </row>
    <row r="570" spans="1:20" x14ac:dyDescent="0.25">
      <c r="A570" s="60">
        <v>42514.541666666664</v>
      </c>
      <c r="B570" s="10">
        <v>343.4</v>
      </c>
      <c r="C570" s="9">
        <v>9639.2379999999994</v>
      </c>
      <c r="D570" s="10">
        <v>70.242000000000004</v>
      </c>
      <c r="E570" s="9">
        <v>1971.693</v>
      </c>
      <c r="F570" s="10">
        <f t="shared" si="82"/>
        <v>273.15799999999996</v>
      </c>
      <c r="G570" s="9">
        <f t="shared" si="82"/>
        <v>7667.5449999999992</v>
      </c>
      <c r="H570" s="23">
        <v>273.15799999999996</v>
      </c>
      <c r="I570" s="23">
        <f t="shared" si="83"/>
        <v>0</v>
      </c>
      <c r="J570" s="16">
        <f t="shared" si="80"/>
        <v>28.069999780346908</v>
      </c>
      <c r="K570" s="87"/>
      <c r="L570" s="86"/>
      <c r="M570" s="16">
        <f t="shared" si="89"/>
        <v>0</v>
      </c>
      <c r="N570" s="16">
        <f t="shared" si="89"/>
        <v>29.867014589248996</v>
      </c>
      <c r="O570" s="16">
        <f t="shared" si="89"/>
        <v>23.416383271298283</v>
      </c>
      <c r="P570" s="16">
        <f t="shared" si="89"/>
        <v>25.536217443204016</v>
      </c>
      <c r="Q570" s="16">
        <f t="shared" si="89"/>
        <v>24.619133281560593</v>
      </c>
      <c r="R570" s="16">
        <f t="shared" si="84"/>
        <v>29.867014589248996</v>
      </c>
      <c r="S570" s="5">
        <f t="shared" si="81"/>
        <v>0</v>
      </c>
      <c r="T570" s="17">
        <f t="shared" si="85"/>
        <v>0</v>
      </c>
    </row>
    <row r="571" spans="1:20" x14ac:dyDescent="0.25">
      <c r="A571" s="60">
        <v>42514.583333333336</v>
      </c>
      <c r="B571" s="10">
        <v>370.7</v>
      </c>
      <c r="C571" s="9">
        <v>10464.861000000001</v>
      </c>
      <c r="D571" s="10">
        <v>71.259</v>
      </c>
      <c r="E571" s="9">
        <v>2011.6420000000001</v>
      </c>
      <c r="F571" s="10">
        <f t="shared" si="82"/>
        <v>299.44099999999997</v>
      </c>
      <c r="G571" s="9">
        <f t="shared" si="82"/>
        <v>8453.219000000001</v>
      </c>
      <c r="H571" s="23">
        <v>299.44099999999997</v>
      </c>
      <c r="I571" s="23">
        <f t="shared" si="83"/>
        <v>0</v>
      </c>
      <c r="J571" s="16">
        <f t="shared" si="80"/>
        <v>28.229998563990907</v>
      </c>
      <c r="K571" s="87"/>
      <c r="L571" s="86"/>
      <c r="M571" s="16">
        <f t="shared" si="89"/>
        <v>0</v>
      </c>
      <c r="N571" s="16">
        <f t="shared" si="89"/>
        <v>29.867014589248996</v>
      </c>
      <c r="O571" s="16">
        <f t="shared" si="89"/>
        <v>23.416383271298283</v>
      </c>
      <c r="P571" s="16">
        <f t="shared" si="89"/>
        <v>25.536217443204016</v>
      </c>
      <c r="Q571" s="16">
        <f t="shared" si="89"/>
        <v>24.619133281560593</v>
      </c>
      <c r="R571" s="16">
        <f t="shared" si="84"/>
        <v>29.867014589248996</v>
      </c>
      <c r="S571" s="5">
        <f t="shared" si="81"/>
        <v>0</v>
      </c>
      <c r="T571" s="17">
        <f t="shared" si="85"/>
        <v>0</v>
      </c>
    </row>
    <row r="572" spans="1:20" x14ac:dyDescent="0.25">
      <c r="A572" s="60">
        <v>42514.625</v>
      </c>
      <c r="B572" s="10">
        <v>389.2</v>
      </c>
      <c r="C572" s="9">
        <v>11391.884</v>
      </c>
      <c r="D572" s="10">
        <v>67.284999999999997</v>
      </c>
      <c r="E572" s="9">
        <v>1969.432</v>
      </c>
      <c r="F572" s="10">
        <f t="shared" si="82"/>
        <v>321.91499999999996</v>
      </c>
      <c r="G572" s="9">
        <f t="shared" si="82"/>
        <v>9422.4519999999993</v>
      </c>
      <c r="H572" s="23">
        <v>321.91499999999996</v>
      </c>
      <c r="I572" s="23">
        <f t="shared" si="83"/>
        <v>0</v>
      </c>
      <c r="J572" s="16">
        <f t="shared" si="80"/>
        <v>29.269999844679496</v>
      </c>
      <c r="K572" s="87"/>
      <c r="L572" s="86"/>
      <c r="M572" s="16">
        <f t="shared" si="89"/>
        <v>0</v>
      </c>
      <c r="N572" s="16">
        <f t="shared" si="89"/>
        <v>29.867014589248996</v>
      </c>
      <c r="O572" s="16">
        <f t="shared" si="89"/>
        <v>23.416383271298283</v>
      </c>
      <c r="P572" s="16">
        <f t="shared" si="89"/>
        <v>25.536217443204016</v>
      </c>
      <c r="Q572" s="16">
        <f t="shared" si="89"/>
        <v>24.619133281560593</v>
      </c>
      <c r="R572" s="16">
        <f t="shared" si="84"/>
        <v>29.867014589248996</v>
      </c>
      <c r="S572" s="5">
        <f t="shared" si="81"/>
        <v>0</v>
      </c>
      <c r="T572" s="17">
        <f t="shared" si="85"/>
        <v>0</v>
      </c>
    </row>
    <row r="573" spans="1:20" x14ac:dyDescent="0.25">
      <c r="A573" s="60">
        <v>42514.666666666664</v>
      </c>
      <c r="B573" s="10">
        <v>398.9</v>
      </c>
      <c r="C573" s="9">
        <v>12764.8</v>
      </c>
      <c r="D573" s="10">
        <v>54.238</v>
      </c>
      <c r="E573" s="9">
        <v>1735.616</v>
      </c>
      <c r="F573" s="10">
        <f t="shared" si="82"/>
        <v>344.66199999999998</v>
      </c>
      <c r="G573" s="9">
        <f t="shared" si="82"/>
        <v>11029.183999999999</v>
      </c>
      <c r="H573" s="23">
        <v>344.66199999999998</v>
      </c>
      <c r="I573" s="23">
        <f t="shared" si="83"/>
        <v>0</v>
      </c>
      <c r="J573" s="16">
        <f t="shared" si="80"/>
        <v>32</v>
      </c>
      <c r="K573" s="87"/>
      <c r="L573" s="86"/>
      <c r="M573" s="16">
        <f t="shared" si="89"/>
        <v>0</v>
      </c>
      <c r="N573" s="16">
        <f t="shared" si="89"/>
        <v>29.867014589248996</v>
      </c>
      <c r="O573" s="16">
        <f t="shared" si="89"/>
        <v>23.416383271298283</v>
      </c>
      <c r="P573" s="16">
        <f t="shared" si="89"/>
        <v>25.536217443204016</v>
      </c>
      <c r="Q573" s="16">
        <f t="shared" si="89"/>
        <v>24.619133281560593</v>
      </c>
      <c r="R573" s="16">
        <f t="shared" si="84"/>
        <v>29.867014589248996</v>
      </c>
      <c r="S573" s="5">
        <f t="shared" si="81"/>
        <v>2.1329854107510045</v>
      </c>
      <c r="T573" s="17">
        <f t="shared" si="85"/>
        <v>0</v>
      </c>
    </row>
    <row r="574" spans="1:20" x14ac:dyDescent="0.25">
      <c r="A574" s="60">
        <v>42514.708333333336</v>
      </c>
      <c r="B574" s="10">
        <v>410.6</v>
      </c>
      <c r="C574" s="9">
        <v>13816.69</v>
      </c>
      <c r="D574" s="10">
        <v>60.67</v>
      </c>
      <c r="E574" s="9">
        <v>2041.546</v>
      </c>
      <c r="F574" s="10">
        <f t="shared" si="82"/>
        <v>349.93</v>
      </c>
      <c r="G574" s="9">
        <f t="shared" si="82"/>
        <v>11775.144</v>
      </c>
      <c r="H574" s="23">
        <v>349.93</v>
      </c>
      <c r="I574" s="23">
        <f t="shared" si="83"/>
        <v>0</v>
      </c>
      <c r="J574" s="16">
        <f t="shared" si="80"/>
        <v>33.649998571142802</v>
      </c>
      <c r="K574" s="87"/>
      <c r="L574" s="86"/>
      <c r="M574" s="16">
        <f t="shared" si="89"/>
        <v>0</v>
      </c>
      <c r="N574" s="16">
        <f t="shared" si="89"/>
        <v>29.867014589248996</v>
      </c>
      <c r="O574" s="16">
        <f t="shared" si="89"/>
        <v>23.416383271298283</v>
      </c>
      <c r="P574" s="16">
        <f t="shared" si="89"/>
        <v>25.536217443204016</v>
      </c>
      <c r="Q574" s="16">
        <f t="shared" si="89"/>
        <v>24.619133281560593</v>
      </c>
      <c r="R574" s="16">
        <f t="shared" si="84"/>
        <v>29.867014589248996</v>
      </c>
      <c r="S574" s="5">
        <f t="shared" si="81"/>
        <v>3.7829839818938069</v>
      </c>
      <c r="T574" s="17">
        <f t="shared" si="85"/>
        <v>0</v>
      </c>
    </row>
    <row r="575" spans="1:20" x14ac:dyDescent="0.25">
      <c r="A575" s="60">
        <v>42514.75</v>
      </c>
      <c r="B575" s="10">
        <v>401.9</v>
      </c>
      <c r="C575" s="9">
        <v>12804.534</v>
      </c>
      <c r="D575" s="10">
        <v>38.238</v>
      </c>
      <c r="E575" s="9">
        <v>1218.2630000000001</v>
      </c>
      <c r="F575" s="10">
        <f t="shared" si="82"/>
        <v>363.66199999999998</v>
      </c>
      <c r="G575" s="9">
        <f t="shared" si="82"/>
        <v>11586.270999999999</v>
      </c>
      <c r="H575" s="23">
        <v>363.66199999999998</v>
      </c>
      <c r="I575" s="23">
        <f t="shared" si="83"/>
        <v>0</v>
      </c>
      <c r="J575" s="16">
        <f t="shared" si="80"/>
        <v>31.859999120062035</v>
      </c>
      <c r="K575" s="87"/>
      <c r="L575" s="86"/>
      <c r="M575" s="16">
        <f t="shared" si="89"/>
        <v>0</v>
      </c>
      <c r="N575" s="16">
        <f t="shared" si="89"/>
        <v>29.867014589248996</v>
      </c>
      <c r="O575" s="16">
        <f t="shared" si="89"/>
        <v>23.416383271298283</v>
      </c>
      <c r="P575" s="16">
        <f t="shared" si="89"/>
        <v>25.536217443204016</v>
      </c>
      <c r="Q575" s="16">
        <f t="shared" si="89"/>
        <v>24.619133281560593</v>
      </c>
      <c r="R575" s="16">
        <f t="shared" si="84"/>
        <v>29.867014589248996</v>
      </c>
      <c r="S575" s="5">
        <f t="shared" si="81"/>
        <v>1.9929845308130396</v>
      </c>
      <c r="T575" s="17">
        <f t="shared" si="85"/>
        <v>0</v>
      </c>
    </row>
    <row r="576" spans="1:20" x14ac:dyDescent="0.25">
      <c r="A576" s="60">
        <v>42514.791666666664</v>
      </c>
      <c r="B576" s="10">
        <v>384.6</v>
      </c>
      <c r="C576" s="9">
        <v>10918.794</v>
      </c>
      <c r="D576" s="10">
        <v>21.935000000000002</v>
      </c>
      <c r="E576" s="9">
        <v>622.73599999999999</v>
      </c>
      <c r="F576" s="10">
        <f t="shared" si="82"/>
        <v>362.66500000000002</v>
      </c>
      <c r="G576" s="9">
        <f t="shared" si="82"/>
        <v>10296.057999999999</v>
      </c>
      <c r="H576" s="23">
        <v>352.82000000000016</v>
      </c>
      <c r="I576" s="23">
        <f t="shared" si="83"/>
        <v>9.8449999999998568</v>
      </c>
      <c r="J576" s="16">
        <f t="shared" si="80"/>
        <v>28.389996277556417</v>
      </c>
      <c r="K576" s="87"/>
      <c r="L576" s="86"/>
      <c r="M576" s="16">
        <f t="shared" si="89"/>
        <v>0</v>
      </c>
      <c r="N576" s="16">
        <f t="shared" si="89"/>
        <v>29.867014589248996</v>
      </c>
      <c r="O576" s="16">
        <f t="shared" si="89"/>
        <v>23.416383271298283</v>
      </c>
      <c r="P576" s="16">
        <f t="shared" si="89"/>
        <v>25.536217443204016</v>
      </c>
      <c r="Q576" s="16">
        <f t="shared" si="89"/>
        <v>24.619133281560593</v>
      </c>
      <c r="R576" s="16">
        <f t="shared" si="84"/>
        <v>29.867014589248996</v>
      </c>
      <c r="S576" s="5">
        <f t="shared" si="81"/>
        <v>0</v>
      </c>
      <c r="T576" s="17">
        <f t="shared" si="85"/>
        <v>0</v>
      </c>
    </row>
    <row r="577" spans="1:20" x14ac:dyDescent="0.25">
      <c r="A577" s="60">
        <v>42514.833333333336</v>
      </c>
      <c r="B577" s="10">
        <v>358.7</v>
      </c>
      <c r="C577" s="9">
        <v>9265.2209999999995</v>
      </c>
      <c r="D577" s="10">
        <v>0</v>
      </c>
      <c r="E577" s="9">
        <v>0</v>
      </c>
      <c r="F577" s="10">
        <f t="shared" si="82"/>
        <v>358.7</v>
      </c>
      <c r="G577" s="9">
        <f t="shared" si="82"/>
        <v>9265.2209999999995</v>
      </c>
      <c r="H577" s="23">
        <v>324.81000000000006</v>
      </c>
      <c r="I577" s="23">
        <f t="shared" si="83"/>
        <v>33.88999999999993</v>
      </c>
      <c r="J577" s="16">
        <f t="shared" si="80"/>
        <v>25.83</v>
      </c>
      <c r="K577" s="87"/>
      <c r="L577" s="86"/>
      <c r="M577" s="16">
        <f t="shared" si="89"/>
        <v>0</v>
      </c>
      <c r="N577" s="16">
        <f t="shared" si="89"/>
        <v>29.867014589248996</v>
      </c>
      <c r="O577" s="16">
        <f t="shared" si="89"/>
        <v>23.416383271298283</v>
      </c>
      <c r="P577" s="16">
        <f t="shared" si="89"/>
        <v>25.536217443204016</v>
      </c>
      <c r="Q577" s="16">
        <f t="shared" si="89"/>
        <v>24.619133281560593</v>
      </c>
      <c r="R577" s="16">
        <f t="shared" si="84"/>
        <v>29.867014589248996</v>
      </c>
      <c r="S577" s="5">
        <f t="shared" si="81"/>
        <v>0</v>
      </c>
      <c r="T577" s="17">
        <f t="shared" si="85"/>
        <v>0</v>
      </c>
    </row>
    <row r="578" spans="1:20" x14ac:dyDescent="0.25">
      <c r="A578" s="60">
        <v>42514.875</v>
      </c>
      <c r="B578" s="10">
        <v>343.8</v>
      </c>
      <c r="C578" s="9">
        <v>9629.8379999999997</v>
      </c>
      <c r="D578" s="10">
        <v>0</v>
      </c>
      <c r="E578" s="9">
        <v>0</v>
      </c>
      <c r="F578" s="10">
        <f t="shared" si="82"/>
        <v>343.8</v>
      </c>
      <c r="G578" s="9">
        <f t="shared" si="82"/>
        <v>9629.8379999999997</v>
      </c>
      <c r="H578" s="23">
        <v>307.47000000000008</v>
      </c>
      <c r="I578" s="23">
        <f t="shared" si="83"/>
        <v>36.329999999999927</v>
      </c>
      <c r="J578" s="16">
        <f t="shared" si="80"/>
        <v>28.009999999999998</v>
      </c>
      <c r="K578" s="87"/>
      <c r="L578" s="86"/>
      <c r="M578" s="16">
        <f t="shared" si="89"/>
        <v>0</v>
      </c>
      <c r="N578" s="16">
        <f t="shared" si="89"/>
        <v>29.867014589248996</v>
      </c>
      <c r="O578" s="16">
        <f t="shared" si="89"/>
        <v>23.416383271298283</v>
      </c>
      <c r="P578" s="16">
        <f t="shared" si="89"/>
        <v>25.536217443204016</v>
      </c>
      <c r="Q578" s="16">
        <f t="shared" si="89"/>
        <v>24.619133281560593</v>
      </c>
      <c r="R578" s="16">
        <f t="shared" si="84"/>
        <v>29.867014589248996</v>
      </c>
      <c r="S578" s="5">
        <f t="shared" si="81"/>
        <v>0</v>
      </c>
      <c r="T578" s="17">
        <f t="shared" si="85"/>
        <v>0</v>
      </c>
    </row>
    <row r="579" spans="1:20" x14ac:dyDescent="0.25">
      <c r="A579" s="60">
        <v>42514.916666666664</v>
      </c>
      <c r="B579" s="10">
        <v>366.77499999999998</v>
      </c>
      <c r="C579" s="9">
        <v>9869.91525</v>
      </c>
      <c r="D579" s="10">
        <v>0</v>
      </c>
      <c r="E579" s="9">
        <v>0</v>
      </c>
      <c r="F579" s="10">
        <f t="shared" si="82"/>
        <v>366.77499999999998</v>
      </c>
      <c r="G579" s="9">
        <f t="shared" si="82"/>
        <v>9869.91525</v>
      </c>
      <c r="H579" s="23">
        <v>305.51000000000005</v>
      </c>
      <c r="I579" s="23">
        <f t="shared" si="83"/>
        <v>61.26499999999993</v>
      </c>
      <c r="J579" s="16">
        <f t="shared" si="80"/>
        <v>26.91</v>
      </c>
      <c r="K579" s="87"/>
      <c r="L579" s="86"/>
      <c r="M579" s="16">
        <f t="shared" si="89"/>
        <v>0</v>
      </c>
      <c r="N579" s="16">
        <f t="shared" si="89"/>
        <v>29.867014589248996</v>
      </c>
      <c r="O579" s="16">
        <f t="shared" si="89"/>
        <v>23.416383271298283</v>
      </c>
      <c r="P579" s="16">
        <f t="shared" si="89"/>
        <v>25.536217443204016</v>
      </c>
      <c r="Q579" s="16">
        <f t="shared" si="89"/>
        <v>24.619133281560593</v>
      </c>
      <c r="R579" s="16">
        <f t="shared" si="84"/>
        <v>29.867014589248996</v>
      </c>
      <c r="S579" s="5">
        <f t="shared" si="81"/>
        <v>0</v>
      </c>
      <c r="T579" s="17">
        <f t="shared" si="85"/>
        <v>0</v>
      </c>
    </row>
    <row r="580" spans="1:20" x14ac:dyDescent="0.25">
      <c r="A580" s="60">
        <v>42514.958333333336</v>
      </c>
      <c r="B580" s="10">
        <v>443.77499999999998</v>
      </c>
      <c r="C580" s="9">
        <v>10171.323</v>
      </c>
      <c r="D580" s="10">
        <v>0</v>
      </c>
      <c r="E580" s="9">
        <v>0</v>
      </c>
      <c r="F580" s="10">
        <f t="shared" si="82"/>
        <v>443.77499999999998</v>
      </c>
      <c r="G580" s="9">
        <f t="shared" si="82"/>
        <v>10171.323</v>
      </c>
      <c r="H580" s="23">
        <v>266.54000000000008</v>
      </c>
      <c r="I580" s="23">
        <f t="shared" si="83"/>
        <v>177.2349999999999</v>
      </c>
      <c r="J580" s="16">
        <f t="shared" si="80"/>
        <v>22.92</v>
      </c>
      <c r="K580" s="87"/>
      <c r="L580" s="86"/>
      <c r="M580" s="16">
        <f t="shared" si="89"/>
        <v>0</v>
      </c>
      <c r="N580" s="16">
        <f t="shared" si="89"/>
        <v>29.867014589248996</v>
      </c>
      <c r="O580" s="16">
        <f t="shared" si="89"/>
        <v>23.416383271298283</v>
      </c>
      <c r="P580" s="16">
        <f t="shared" si="89"/>
        <v>25.536217443204016</v>
      </c>
      <c r="Q580" s="16">
        <f t="shared" si="89"/>
        <v>24.619133281560593</v>
      </c>
      <c r="R580" s="16">
        <f t="shared" si="84"/>
        <v>29.867014589248996</v>
      </c>
      <c r="S580" s="5">
        <f t="shared" si="81"/>
        <v>0</v>
      </c>
      <c r="T580" s="17">
        <f t="shared" si="85"/>
        <v>0</v>
      </c>
    </row>
    <row r="581" spans="1:20" x14ac:dyDescent="0.25">
      <c r="A581" s="60">
        <v>42515</v>
      </c>
      <c r="B581" s="10">
        <v>469.5</v>
      </c>
      <c r="C581" s="9">
        <v>8793.7350000000006</v>
      </c>
      <c r="D581" s="15">
        <v>19.448</v>
      </c>
      <c r="E581" s="15">
        <v>364.26100000000002</v>
      </c>
      <c r="F581" s="10">
        <f t="shared" si="82"/>
        <v>450.05200000000002</v>
      </c>
      <c r="G581" s="9">
        <f t="shared" si="82"/>
        <v>8429.4740000000002</v>
      </c>
      <c r="H581" s="23">
        <v>215.75</v>
      </c>
      <c r="I581" s="23">
        <f t="shared" si="83"/>
        <v>234.30200000000002</v>
      </c>
      <c r="J581" s="16">
        <f t="shared" si="80"/>
        <v>18.730000088878619</v>
      </c>
      <c r="K581" s="87"/>
      <c r="L581" s="86"/>
      <c r="M581" s="16">
        <f t="shared" si="89"/>
        <v>0</v>
      </c>
      <c r="N581" s="16">
        <f t="shared" si="89"/>
        <v>29.867014589248996</v>
      </c>
      <c r="O581" s="16">
        <f t="shared" si="89"/>
        <v>23.416383271298283</v>
      </c>
      <c r="P581" s="16">
        <f t="shared" si="89"/>
        <v>25.536217443204016</v>
      </c>
      <c r="Q581" s="16">
        <f t="shared" si="89"/>
        <v>24.619133281560593</v>
      </c>
      <c r="R581" s="16">
        <f t="shared" si="84"/>
        <v>29.867014589248996</v>
      </c>
      <c r="S581" s="5">
        <f t="shared" si="81"/>
        <v>0</v>
      </c>
      <c r="T581" s="17">
        <f t="shared" si="85"/>
        <v>0</v>
      </c>
    </row>
    <row r="582" spans="1:20" x14ac:dyDescent="0.25">
      <c r="A582" s="60">
        <v>42515.041666666664</v>
      </c>
      <c r="B582" s="10">
        <v>413</v>
      </c>
      <c r="C582" s="9">
        <v>6971.44</v>
      </c>
      <c r="D582" s="10">
        <v>12.806000000000001</v>
      </c>
      <c r="E582" s="9">
        <v>216.16500000000002</v>
      </c>
      <c r="F582" s="10">
        <f t="shared" si="82"/>
        <v>400.19400000000002</v>
      </c>
      <c r="G582" s="9">
        <f t="shared" si="82"/>
        <v>6755.2749999999996</v>
      </c>
      <c r="H582" s="23">
        <v>163.75</v>
      </c>
      <c r="I582" s="23">
        <f t="shared" si="83"/>
        <v>236.44400000000002</v>
      </c>
      <c r="J582" s="16">
        <f t="shared" ref="J582:J645" si="90">IF(F582&gt;0,G582/F582,0)</f>
        <v>16.880000699660663</v>
      </c>
      <c r="K582" s="87"/>
      <c r="L582" s="86"/>
      <c r="M582" s="16">
        <f t="shared" si="89"/>
        <v>0</v>
      </c>
      <c r="N582" s="16">
        <f t="shared" si="89"/>
        <v>29.867014589248996</v>
      </c>
      <c r="O582" s="16">
        <f t="shared" si="89"/>
        <v>23.416383271298283</v>
      </c>
      <c r="P582" s="16">
        <f t="shared" si="89"/>
        <v>25.536217443204016</v>
      </c>
      <c r="Q582" s="16">
        <f t="shared" si="89"/>
        <v>24.619133281560593</v>
      </c>
      <c r="R582" s="16">
        <f t="shared" si="84"/>
        <v>29.867014589248996</v>
      </c>
      <c r="S582" s="5">
        <f t="shared" ref="S582:S645" si="91">IF(J582&gt;R582,J582-R582,0)</f>
        <v>0</v>
      </c>
      <c r="T582" s="17">
        <f t="shared" si="85"/>
        <v>0</v>
      </c>
    </row>
    <row r="583" spans="1:20" x14ac:dyDescent="0.25">
      <c r="A583" s="60">
        <v>42515.083333333336</v>
      </c>
      <c r="B583" s="10">
        <v>380.3</v>
      </c>
      <c r="C583" s="9">
        <v>6020.1490000000003</v>
      </c>
      <c r="D583" s="10">
        <v>7.13</v>
      </c>
      <c r="E583" s="9">
        <v>112.86800000000001</v>
      </c>
      <c r="F583" s="10">
        <f t="shared" ref="F583:G646" si="92">B583-D583</f>
        <v>373.17</v>
      </c>
      <c r="G583" s="9">
        <f t="shared" si="92"/>
        <v>5907.2809999999999</v>
      </c>
      <c r="H583" s="23">
        <v>136.10000000000002</v>
      </c>
      <c r="I583" s="23">
        <f t="shared" ref="I583:I646" si="93">F583-H583</f>
        <v>237.07</v>
      </c>
      <c r="J583" s="16">
        <f t="shared" si="90"/>
        <v>15.829999732025618</v>
      </c>
      <c r="K583" s="87"/>
      <c r="L583" s="86"/>
      <c r="M583" s="16">
        <f t="shared" si="89"/>
        <v>0</v>
      </c>
      <c r="N583" s="16">
        <f t="shared" si="89"/>
        <v>29.867014589248996</v>
      </c>
      <c r="O583" s="16">
        <f t="shared" si="89"/>
        <v>23.416383271298283</v>
      </c>
      <c r="P583" s="16">
        <f t="shared" si="89"/>
        <v>25.536217443204016</v>
      </c>
      <c r="Q583" s="16">
        <f t="shared" si="89"/>
        <v>24.619133281560593</v>
      </c>
      <c r="R583" s="16">
        <f t="shared" ref="R583:R646" si="94">MAX(L583:Q583)</f>
        <v>29.867014589248996</v>
      </c>
      <c r="S583" s="5">
        <f t="shared" si="91"/>
        <v>0</v>
      </c>
      <c r="T583" s="17">
        <f t="shared" ref="T583:T646" si="95">IF(S583&lt;&gt;" ",S583*I583,0)</f>
        <v>0</v>
      </c>
    </row>
    <row r="584" spans="1:20" x14ac:dyDescent="0.25">
      <c r="A584" s="60">
        <v>42515.125</v>
      </c>
      <c r="B584" s="10">
        <v>363.4</v>
      </c>
      <c r="C584" s="9">
        <v>4636.9840000000004</v>
      </c>
      <c r="D584" s="10">
        <v>9.25</v>
      </c>
      <c r="E584" s="9">
        <v>118.03</v>
      </c>
      <c r="F584" s="10">
        <f t="shared" si="92"/>
        <v>354.15</v>
      </c>
      <c r="G584" s="9">
        <f t="shared" si="92"/>
        <v>4518.9540000000006</v>
      </c>
      <c r="H584" s="23">
        <v>116.33999999999997</v>
      </c>
      <c r="I584" s="23">
        <f t="shared" si="93"/>
        <v>237.81</v>
      </c>
      <c r="J584" s="16">
        <f t="shared" si="90"/>
        <v>12.760000000000003</v>
      </c>
      <c r="K584" s="87"/>
      <c r="L584" s="86"/>
      <c r="M584" s="16">
        <f t="shared" ref="M584:Q599" si="96">M583</f>
        <v>0</v>
      </c>
      <c r="N584" s="16">
        <f t="shared" si="96"/>
        <v>29.867014589248996</v>
      </c>
      <c r="O584" s="16">
        <f t="shared" si="96"/>
        <v>23.416383271298283</v>
      </c>
      <c r="P584" s="16">
        <f t="shared" si="96"/>
        <v>25.536217443204016</v>
      </c>
      <c r="Q584" s="16">
        <f t="shared" si="96"/>
        <v>24.619133281560593</v>
      </c>
      <c r="R584" s="16">
        <f t="shared" si="94"/>
        <v>29.867014589248996</v>
      </c>
      <c r="S584" s="5">
        <f t="shared" si="91"/>
        <v>0</v>
      </c>
      <c r="T584" s="17">
        <f t="shared" si="95"/>
        <v>0</v>
      </c>
    </row>
    <row r="585" spans="1:20" x14ac:dyDescent="0.25">
      <c r="A585" s="60">
        <v>42515.166666666664</v>
      </c>
      <c r="B585" s="10">
        <v>358.7</v>
      </c>
      <c r="C585" s="9">
        <v>4272.1170000000002</v>
      </c>
      <c r="D585" s="10">
        <v>10.824</v>
      </c>
      <c r="E585" s="9">
        <v>128.91400000000002</v>
      </c>
      <c r="F585" s="10">
        <f t="shared" si="92"/>
        <v>347.87599999999998</v>
      </c>
      <c r="G585" s="9">
        <f t="shared" si="92"/>
        <v>4143.2030000000004</v>
      </c>
      <c r="H585" s="23">
        <v>109.75999999999999</v>
      </c>
      <c r="I585" s="23">
        <f t="shared" si="93"/>
        <v>238.11599999999999</v>
      </c>
      <c r="J585" s="16">
        <f t="shared" si="90"/>
        <v>11.909999540066002</v>
      </c>
      <c r="K585" s="87"/>
      <c r="L585" s="86"/>
      <c r="M585" s="16">
        <f t="shared" si="96"/>
        <v>0</v>
      </c>
      <c r="N585" s="16">
        <f t="shared" si="96"/>
        <v>29.867014589248996</v>
      </c>
      <c r="O585" s="16">
        <f t="shared" si="96"/>
        <v>23.416383271298283</v>
      </c>
      <c r="P585" s="16">
        <f t="shared" si="96"/>
        <v>25.536217443204016</v>
      </c>
      <c r="Q585" s="16">
        <f t="shared" si="96"/>
        <v>24.619133281560593</v>
      </c>
      <c r="R585" s="16">
        <f t="shared" si="94"/>
        <v>29.867014589248996</v>
      </c>
      <c r="S585" s="5">
        <f t="shared" si="91"/>
        <v>0</v>
      </c>
      <c r="T585" s="17">
        <f t="shared" si="95"/>
        <v>0</v>
      </c>
    </row>
    <row r="586" spans="1:20" x14ac:dyDescent="0.25">
      <c r="A586" s="60">
        <v>42515.208333333336</v>
      </c>
      <c r="B586" s="22">
        <v>365</v>
      </c>
      <c r="C586" s="23">
        <v>4573.45</v>
      </c>
      <c r="D586" s="22">
        <v>10.516</v>
      </c>
      <c r="E586" s="23">
        <v>131.76500000000001</v>
      </c>
      <c r="F586" s="22">
        <f t="shared" si="92"/>
        <v>354.48399999999998</v>
      </c>
      <c r="G586" s="23">
        <f t="shared" si="92"/>
        <v>4441.6849999999995</v>
      </c>
      <c r="H586" s="23">
        <v>116.98000000000002</v>
      </c>
      <c r="I586" s="23">
        <f t="shared" si="93"/>
        <v>237.50399999999996</v>
      </c>
      <c r="J586" s="16">
        <f t="shared" si="90"/>
        <v>12.530001354080861</v>
      </c>
      <c r="K586" s="87"/>
      <c r="L586" s="86"/>
      <c r="M586" s="16">
        <f t="shared" si="96"/>
        <v>0</v>
      </c>
      <c r="N586" s="16">
        <f t="shared" si="96"/>
        <v>29.867014589248996</v>
      </c>
      <c r="O586" s="16">
        <f t="shared" si="96"/>
        <v>23.416383271298283</v>
      </c>
      <c r="P586" s="16">
        <f t="shared" si="96"/>
        <v>25.536217443204016</v>
      </c>
      <c r="Q586" s="16">
        <f t="shared" si="96"/>
        <v>24.619133281560593</v>
      </c>
      <c r="R586" s="16">
        <f t="shared" si="94"/>
        <v>29.867014589248996</v>
      </c>
      <c r="S586" s="5">
        <f t="shared" si="91"/>
        <v>0</v>
      </c>
      <c r="T586" s="17">
        <f t="shared" si="95"/>
        <v>0</v>
      </c>
    </row>
    <row r="587" spans="1:20" x14ac:dyDescent="0.25">
      <c r="A587" s="60">
        <v>42515.25</v>
      </c>
      <c r="B587" s="22">
        <v>388.6</v>
      </c>
      <c r="C587" s="23">
        <v>6415.7860000000001</v>
      </c>
      <c r="D587" s="15">
        <v>9.77</v>
      </c>
      <c r="E587" s="15">
        <v>161.303</v>
      </c>
      <c r="F587" s="22">
        <f t="shared" si="92"/>
        <v>378.83000000000004</v>
      </c>
      <c r="G587" s="23">
        <f t="shared" si="92"/>
        <v>6254.4830000000002</v>
      </c>
      <c r="H587" s="23">
        <v>141.41000000000008</v>
      </c>
      <c r="I587" s="23">
        <f t="shared" si="93"/>
        <v>237.41999999999996</v>
      </c>
      <c r="J587" s="16">
        <f t="shared" si="90"/>
        <v>16.509999208088058</v>
      </c>
      <c r="K587" s="87"/>
      <c r="L587" s="86"/>
      <c r="M587" s="16">
        <f t="shared" si="96"/>
        <v>0</v>
      </c>
      <c r="N587" s="16">
        <f t="shared" si="96"/>
        <v>29.867014589248996</v>
      </c>
      <c r="O587" s="16">
        <f t="shared" si="96"/>
        <v>23.416383271298283</v>
      </c>
      <c r="P587" s="16">
        <f t="shared" si="96"/>
        <v>25.536217443204016</v>
      </c>
      <c r="Q587" s="16">
        <f t="shared" si="96"/>
        <v>24.619133281560593</v>
      </c>
      <c r="R587" s="16">
        <f t="shared" si="94"/>
        <v>29.867014589248996</v>
      </c>
      <c r="S587" s="5">
        <f t="shared" si="91"/>
        <v>0</v>
      </c>
      <c r="T587" s="17">
        <f t="shared" si="95"/>
        <v>0</v>
      </c>
    </row>
    <row r="588" spans="1:20" x14ac:dyDescent="0.25">
      <c r="A588" s="60">
        <v>42515.291666666664</v>
      </c>
      <c r="B588" s="22">
        <v>436.8</v>
      </c>
      <c r="C588" s="23">
        <v>8984.9760000000006</v>
      </c>
      <c r="D588" s="15">
        <v>26.65</v>
      </c>
      <c r="E588" s="15">
        <v>548.19000000000005</v>
      </c>
      <c r="F588" s="22">
        <f t="shared" si="92"/>
        <v>410.15000000000003</v>
      </c>
      <c r="G588" s="23">
        <f t="shared" si="92"/>
        <v>8436.7860000000001</v>
      </c>
      <c r="H588" s="23">
        <v>173.79999999999995</v>
      </c>
      <c r="I588" s="23">
        <f t="shared" si="93"/>
        <v>236.35000000000008</v>
      </c>
      <c r="J588" s="16">
        <f t="shared" si="90"/>
        <v>20.570001219066192</v>
      </c>
      <c r="K588" s="87"/>
      <c r="L588" s="86"/>
      <c r="M588" s="16">
        <f t="shared" si="96"/>
        <v>0</v>
      </c>
      <c r="N588" s="16">
        <f t="shared" si="96"/>
        <v>29.867014589248996</v>
      </c>
      <c r="O588" s="16">
        <f t="shared" si="96"/>
        <v>23.416383271298283</v>
      </c>
      <c r="P588" s="16">
        <f t="shared" si="96"/>
        <v>25.536217443204016</v>
      </c>
      <c r="Q588" s="16">
        <f t="shared" si="96"/>
        <v>24.619133281560593</v>
      </c>
      <c r="R588" s="16">
        <f t="shared" si="94"/>
        <v>29.867014589248996</v>
      </c>
      <c r="S588" s="5">
        <f t="shared" si="91"/>
        <v>0</v>
      </c>
      <c r="T588" s="17">
        <f t="shared" si="95"/>
        <v>0</v>
      </c>
    </row>
    <row r="589" spans="1:20" x14ac:dyDescent="0.25">
      <c r="A589" s="60">
        <v>42515.333333333336</v>
      </c>
      <c r="B589" s="22">
        <v>343.44</v>
      </c>
      <c r="C589" s="23">
        <v>7438.2809999999999</v>
      </c>
      <c r="D589" s="15">
        <v>0</v>
      </c>
      <c r="E589" s="15">
        <v>0</v>
      </c>
      <c r="F589" s="22">
        <f t="shared" si="92"/>
        <v>343.44</v>
      </c>
      <c r="G589" s="23">
        <f t="shared" si="92"/>
        <v>7438.2809999999999</v>
      </c>
      <c r="H589" s="23">
        <v>197.40000000000009</v>
      </c>
      <c r="I589" s="23">
        <f t="shared" si="93"/>
        <v>146.03999999999991</v>
      </c>
      <c r="J589" s="16">
        <f t="shared" si="90"/>
        <v>21.658167365478686</v>
      </c>
      <c r="K589" s="87"/>
      <c r="L589" s="86"/>
      <c r="M589" s="16">
        <f t="shared" si="96"/>
        <v>0</v>
      </c>
      <c r="N589" s="16">
        <f t="shared" si="96"/>
        <v>29.867014589248996</v>
      </c>
      <c r="O589" s="16">
        <f t="shared" si="96"/>
        <v>23.416383271298283</v>
      </c>
      <c r="P589" s="16">
        <f t="shared" si="96"/>
        <v>25.536217443204016</v>
      </c>
      <c r="Q589" s="16">
        <f t="shared" si="96"/>
        <v>24.619133281560593</v>
      </c>
      <c r="R589" s="16">
        <f t="shared" si="94"/>
        <v>29.867014589248996</v>
      </c>
      <c r="S589" s="5">
        <f t="shared" si="91"/>
        <v>0</v>
      </c>
      <c r="T589" s="17">
        <f t="shared" si="95"/>
        <v>0</v>
      </c>
    </row>
    <row r="590" spans="1:20" x14ac:dyDescent="0.25">
      <c r="A590" s="60">
        <v>42515.375</v>
      </c>
      <c r="B590" s="22">
        <v>248.9</v>
      </c>
      <c r="C590" s="23">
        <v>5966.1329999999998</v>
      </c>
      <c r="D590" s="15">
        <v>29.2</v>
      </c>
      <c r="E590" s="15">
        <v>699.92399999999998</v>
      </c>
      <c r="F590" s="22">
        <f t="shared" si="92"/>
        <v>219.70000000000002</v>
      </c>
      <c r="G590" s="23">
        <f t="shared" si="92"/>
        <v>5266.2089999999998</v>
      </c>
      <c r="H590" s="23">
        <v>214.01000000000005</v>
      </c>
      <c r="I590" s="23">
        <f t="shared" si="93"/>
        <v>5.6899999999999693</v>
      </c>
      <c r="J590" s="16">
        <f t="shared" si="90"/>
        <v>23.97</v>
      </c>
      <c r="K590" s="87"/>
      <c r="L590" s="86"/>
      <c r="M590" s="16">
        <f t="shared" si="96"/>
        <v>0</v>
      </c>
      <c r="N590" s="16">
        <f t="shared" si="96"/>
        <v>29.867014589248996</v>
      </c>
      <c r="O590" s="16">
        <f t="shared" si="96"/>
        <v>23.416383271298283</v>
      </c>
      <c r="P590" s="16">
        <f t="shared" si="96"/>
        <v>25.536217443204016</v>
      </c>
      <c r="Q590" s="16">
        <f t="shared" si="96"/>
        <v>24.619133281560593</v>
      </c>
      <c r="R590" s="16">
        <f t="shared" si="94"/>
        <v>29.867014589248996</v>
      </c>
      <c r="S590" s="5">
        <f t="shared" si="91"/>
        <v>0</v>
      </c>
      <c r="T590" s="17">
        <f t="shared" si="95"/>
        <v>0</v>
      </c>
    </row>
    <row r="591" spans="1:20" x14ac:dyDescent="0.25">
      <c r="A591" s="60">
        <v>42515.416666666664</v>
      </c>
      <c r="B591" s="10">
        <v>268.8</v>
      </c>
      <c r="C591" s="9">
        <v>7042.56</v>
      </c>
      <c r="D591" s="15">
        <v>43.45</v>
      </c>
      <c r="E591" s="15">
        <v>1138.3900000000001</v>
      </c>
      <c r="F591" s="10">
        <f t="shared" si="92"/>
        <v>225.35000000000002</v>
      </c>
      <c r="G591" s="9">
        <f t="shared" si="92"/>
        <v>5904.17</v>
      </c>
      <c r="H591" s="23">
        <v>225.35000000000002</v>
      </c>
      <c r="I591" s="23">
        <f t="shared" si="93"/>
        <v>0</v>
      </c>
      <c r="J591" s="16">
        <f t="shared" si="90"/>
        <v>26.2</v>
      </c>
      <c r="K591" s="87"/>
      <c r="L591" s="86"/>
      <c r="M591" s="16">
        <f t="shared" si="96"/>
        <v>0</v>
      </c>
      <c r="N591" s="16">
        <f t="shared" si="96"/>
        <v>29.867014589248996</v>
      </c>
      <c r="O591" s="16">
        <f t="shared" si="96"/>
        <v>23.416383271298283</v>
      </c>
      <c r="P591" s="16">
        <f t="shared" si="96"/>
        <v>25.536217443204016</v>
      </c>
      <c r="Q591" s="16">
        <f t="shared" si="96"/>
        <v>24.619133281560593</v>
      </c>
      <c r="R591" s="16">
        <f t="shared" si="94"/>
        <v>29.867014589248996</v>
      </c>
      <c r="S591" s="5">
        <f t="shared" si="91"/>
        <v>0</v>
      </c>
      <c r="T591" s="17">
        <f t="shared" si="95"/>
        <v>0</v>
      </c>
    </row>
    <row r="592" spans="1:20" x14ac:dyDescent="0.25">
      <c r="A592" s="60">
        <v>42515.458333333336</v>
      </c>
      <c r="B592" s="10">
        <v>293.3</v>
      </c>
      <c r="C592" s="9">
        <v>8320.9210000000003</v>
      </c>
      <c r="D592" s="15">
        <v>46.658000000000001</v>
      </c>
      <c r="E592" s="15">
        <v>1323.6870000000001</v>
      </c>
      <c r="F592" s="10">
        <f t="shared" si="92"/>
        <v>246.642</v>
      </c>
      <c r="G592" s="9">
        <f t="shared" si="92"/>
        <v>6997.2340000000004</v>
      </c>
      <c r="H592" s="23">
        <v>246.642</v>
      </c>
      <c r="I592" s="23">
        <f t="shared" si="93"/>
        <v>0</v>
      </c>
      <c r="J592" s="16">
        <f t="shared" si="90"/>
        <v>28.370001865051371</v>
      </c>
      <c r="K592" s="87"/>
      <c r="L592" s="86"/>
      <c r="M592" s="16">
        <f t="shared" si="96"/>
        <v>0</v>
      </c>
      <c r="N592" s="16">
        <f t="shared" si="96"/>
        <v>29.867014589248996</v>
      </c>
      <c r="O592" s="16">
        <f t="shared" si="96"/>
        <v>23.416383271298283</v>
      </c>
      <c r="P592" s="16">
        <f t="shared" si="96"/>
        <v>25.536217443204016</v>
      </c>
      <c r="Q592" s="16">
        <f t="shared" si="96"/>
        <v>24.619133281560593</v>
      </c>
      <c r="R592" s="16">
        <f t="shared" si="94"/>
        <v>29.867014589248996</v>
      </c>
      <c r="S592" s="5">
        <f t="shared" si="91"/>
        <v>0</v>
      </c>
      <c r="T592" s="17">
        <f t="shared" si="95"/>
        <v>0</v>
      </c>
    </row>
    <row r="593" spans="1:20" x14ac:dyDescent="0.25">
      <c r="A593" s="60">
        <v>42515.5</v>
      </c>
      <c r="B593" s="10">
        <v>320</v>
      </c>
      <c r="C593" s="9">
        <v>9862.4</v>
      </c>
      <c r="D593" s="10">
        <v>43.36</v>
      </c>
      <c r="E593" s="9">
        <v>1336.355</v>
      </c>
      <c r="F593" s="10">
        <f t="shared" si="92"/>
        <v>276.64</v>
      </c>
      <c r="G593" s="9">
        <f t="shared" si="92"/>
        <v>8526.0450000000001</v>
      </c>
      <c r="H593" s="23">
        <v>276.64</v>
      </c>
      <c r="I593" s="23">
        <f t="shared" si="93"/>
        <v>0</v>
      </c>
      <c r="J593" s="16">
        <f t="shared" si="90"/>
        <v>30.82000072296125</v>
      </c>
      <c r="K593" s="87"/>
      <c r="L593" s="86"/>
      <c r="M593" s="16">
        <f t="shared" si="96"/>
        <v>0</v>
      </c>
      <c r="N593" s="16">
        <f t="shared" si="96"/>
        <v>29.867014589248996</v>
      </c>
      <c r="O593" s="16">
        <f t="shared" si="96"/>
        <v>23.416383271298283</v>
      </c>
      <c r="P593" s="16">
        <f t="shared" si="96"/>
        <v>25.536217443204016</v>
      </c>
      <c r="Q593" s="16">
        <f t="shared" si="96"/>
        <v>24.619133281560593</v>
      </c>
      <c r="R593" s="16">
        <f t="shared" si="94"/>
        <v>29.867014589248996</v>
      </c>
      <c r="S593" s="5">
        <f t="shared" si="91"/>
        <v>0.95298613371225471</v>
      </c>
      <c r="T593" s="17">
        <f t="shared" si="95"/>
        <v>0</v>
      </c>
    </row>
    <row r="594" spans="1:20" x14ac:dyDescent="0.25">
      <c r="A594" s="24">
        <v>42515.541666666664</v>
      </c>
      <c r="B594" s="10">
        <v>351.3</v>
      </c>
      <c r="C594" s="9">
        <v>11617.491</v>
      </c>
      <c r="D594" s="10">
        <v>42.972000000000001</v>
      </c>
      <c r="E594" s="9">
        <v>1421.0840000000001</v>
      </c>
      <c r="F594" s="10">
        <f t="shared" si="92"/>
        <v>308.32800000000003</v>
      </c>
      <c r="G594" s="9">
        <f t="shared" si="92"/>
        <v>10196.406999999999</v>
      </c>
      <c r="H594" s="23">
        <v>0</v>
      </c>
      <c r="I594" s="23">
        <f t="shared" si="93"/>
        <v>308.32800000000003</v>
      </c>
      <c r="J594" s="16">
        <f t="shared" si="90"/>
        <v>33.070000129731966</v>
      </c>
      <c r="K594" s="87"/>
      <c r="L594" s="86"/>
      <c r="M594" s="16">
        <f t="shared" si="96"/>
        <v>0</v>
      </c>
      <c r="N594" s="16">
        <f t="shared" si="96"/>
        <v>29.867014589248996</v>
      </c>
      <c r="O594" s="16">
        <f t="shared" si="96"/>
        <v>23.416383271298283</v>
      </c>
      <c r="P594" s="16">
        <f t="shared" si="96"/>
        <v>25.536217443204016</v>
      </c>
      <c r="Q594" s="16">
        <f t="shared" si="96"/>
        <v>24.619133281560593</v>
      </c>
      <c r="R594" s="16">
        <f t="shared" si="94"/>
        <v>29.867014589248996</v>
      </c>
      <c r="S594" s="5">
        <f t="shared" si="91"/>
        <v>3.2029855404829704</v>
      </c>
      <c r="T594" s="17">
        <f t="shared" si="95"/>
        <v>987.57012572603344</v>
      </c>
    </row>
    <row r="595" spans="1:20" x14ac:dyDescent="0.25">
      <c r="A595" s="24">
        <v>42515.583333333336</v>
      </c>
      <c r="B595" s="10">
        <v>381</v>
      </c>
      <c r="C595" s="9">
        <v>12893.04</v>
      </c>
      <c r="D595" s="15">
        <v>43.815000000000005</v>
      </c>
      <c r="E595" s="15">
        <v>1482.7</v>
      </c>
      <c r="F595" s="10">
        <f t="shared" si="92"/>
        <v>337.185</v>
      </c>
      <c r="G595" s="9">
        <f t="shared" si="92"/>
        <v>11410.34</v>
      </c>
      <c r="H595" s="23">
        <v>0</v>
      </c>
      <c r="I595" s="23">
        <f t="shared" si="93"/>
        <v>337.185</v>
      </c>
      <c r="J595" s="16">
        <f t="shared" si="90"/>
        <v>33.839998813707609</v>
      </c>
      <c r="K595" s="87"/>
      <c r="L595" s="86"/>
      <c r="M595" s="16">
        <f t="shared" si="96"/>
        <v>0</v>
      </c>
      <c r="N595" s="16">
        <f t="shared" si="96"/>
        <v>29.867014589248996</v>
      </c>
      <c r="O595" s="16">
        <f t="shared" si="96"/>
        <v>23.416383271298283</v>
      </c>
      <c r="P595" s="16">
        <f t="shared" si="96"/>
        <v>25.536217443204016</v>
      </c>
      <c r="Q595" s="16">
        <f t="shared" si="96"/>
        <v>24.619133281560593</v>
      </c>
      <c r="R595" s="16">
        <f t="shared" si="94"/>
        <v>29.867014589248996</v>
      </c>
      <c r="S595" s="5">
        <f t="shared" si="91"/>
        <v>3.9729842244586138</v>
      </c>
      <c r="T595" s="17">
        <f t="shared" si="95"/>
        <v>1339.6306857240777</v>
      </c>
    </row>
    <row r="596" spans="1:20" x14ac:dyDescent="0.25">
      <c r="A596" s="24">
        <v>42515.625</v>
      </c>
      <c r="B596" s="10">
        <v>399.4</v>
      </c>
      <c r="C596" s="9">
        <v>14486.237999999999</v>
      </c>
      <c r="D596" s="15">
        <v>40.609000000000002</v>
      </c>
      <c r="E596" s="15">
        <v>1472.8880000000001</v>
      </c>
      <c r="F596" s="10">
        <f t="shared" si="92"/>
        <v>358.791</v>
      </c>
      <c r="G596" s="9">
        <f t="shared" si="92"/>
        <v>13013.349999999999</v>
      </c>
      <c r="H596" s="23">
        <v>0</v>
      </c>
      <c r="I596" s="23">
        <f t="shared" si="93"/>
        <v>358.791</v>
      </c>
      <c r="J596" s="16">
        <f t="shared" si="90"/>
        <v>36.270001198469302</v>
      </c>
      <c r="K596" s="87"/>
      <c r="L596" s="86"/>
      <c r="M596" s="16">
        <f t="shared" si="96"/>
        <v>0</v>
      </c>
      <c r="N596" s="16">
        <f t="shared" si="96"/>
        <v>29.867014589248996</v>
      </c>
      <c r="O596" s="16">
        <f t="shared" si="96"/>
        <v>23.416383271298283</v>
      </c>
      <c r="P596" s="16">
        <f t="shared" si="96"/>
        <v>25.536217443204016</v>
      </c>
      <c r="Q596" s="16">
        <f t="shared" si="96"/>
        <v>24.619133281560593</v>
      </c>
      <c r="R596" s="16">
        <f t="shared" si="94"/>
        <v>29.867014589248996</v>
      </c>
      <c r="S596" s="5">
        <f t="shared" si="91"/>
        <v>6.4029866092203065</v>
      </c>
      <c r="T596" s="17">
        <f t="shared" si="95"/>
        <v>2297.3339685087631</v>
      </c>
    </row>
    <row r="597" spans="1:20" x14ac:dyDescent="0.25">
      <c r="A597" s="24">
        <v>42515.666666666664</v>
      </c>
      <c r="B597" s="10">
        <v>410.4</v>
      </c>
      <c r="C597" s="9">
        <v>18591.12</v>
      </c>
      <c r="D597" s="15">
        <v>44.803000000000004</v>
      </c>
      <c r="E597" s="15">
        <v>2029.576</v>
      </c>
      <c r="F597" s="10">
        <f t="shared" si="92"/>
        <v>365.59699999999998</v>
      </c>
      <c r="G597" s="9">
        <f t="shared" si="92"/>
        <v>16561.543999999998</v>
      </c>
      <c r="H597" s="23">
        <v>0</v>
      </c>
      <c r="I597" s="23">
        <f t="shared" si="93"/>
        <v>365.59699999999998</v>
      </c>
      <c r="J597" s="16">
        <f t="shared" si="90"/>
        <v>45.299999726474773</v>
      </c>
      <c r="K597" s="87"/>
      <c r="L597" s="86"/>
      <c r="M597" s="16">
        <f t="shared" si="96"/>
        <v>0</v>
      </c>
      <c r="N597" s="16">
        <f t="shared" si="96"/>
        <v>29.867014589248996</v>
      </c>
      <c r="O597" s="16">
        <f t="shared" si="96"/>
        <v>23.416383271298283</v>
      </c>
      <c r="P597" s="16">
        <f t="shared" si="96"/>
        <v>25.536217443204016</v>
      </c>
      <c r="Q597" s="16">
        <f t="shared" si="96"/>
        <v>24.619133281560593</v>
      </c>
      <c r="R597" s="16">
        <f t="shared" si="94"/>
        <v>29.867014589248996</v>
      </c>
      <c r="S597" s="5">
        <f t="shared" si="91"/>
        <v>15.432985137225778</v>
      </c>
      <c r="T597" s="17">
        <f t="shared" si="95"/>
        <v>5642.2530672143321</v>
      </c>
    </row>
    <row r="598" spans="1:20" x14ac:dyDescent="0.25">
      <c r="A598" s="24">
        <v>42515.708333333336</v>
      </c>
      <c r="B598" s="10">
        <v>422.2</v>
      </c>
      <c r="C598" s="9">
        <v>20100.941999999999</v>
      </c>
      <c r="D598" s="10">
        <v>39.617000000000004</v>
      </c>
      <c r="E598" s="9">
        <v>1886.1650000000002</v>
      </c>
      <c r="F598" s="10">
        <f t="shared" si="92"/>
        <v>382.58299999999997</v>
      </c>
      <c r="G598" s="9">
        <f t="shared" si="92"/>
        <v>18214.776999999998</v>
      </c>
      <c r="H598" s="23">
        <v>0</v>
      </c>
      <c r="I598" s="23">
        <f t="shared" si="93"/>
        <v>382.58299999999997</v>
      </c>
      <c r="J598" s="16">
        <f t="shared" si="90"/>
        <v>47.610000967110402</v>
      </c>
      <c r="K598" s="87"/>
      <c r="L598" s="86"/>
      <c r="M598" s="16">
        <f t="shared" si="96"/>
        <v>0</v>
      </c>
      <c r="N598" s="16">
        <f t="shared" si="96"/>
        <v>29.867014589248996</v>
      </c>
      <c r="O598" s="16">
        <f t="shared" si="96"/>
        <v>23.416383271298283</v>
      </c>
      <c r="P598" s="16">
        <f t="shared" si="96"/>
        <v>25.536217443204016</v>
      </c>
      <c r="Q598" s="16">
        <f t="shared" si="96"/>
        <v>24.619133281560593</v>
      </c>
      <c r="R598" s="16">
        <f t="shared" si="94"/>
        <v>29.867014589248996</v>
      </c>
      <c r="S598" s="5">
        <f t="shared" si="91"/>
        <v>17.742986377861406</v>
      </c>
      <c r="T598" s="17">
        <f t="shared" si="95"/>
        <v>6788.16495740135</v>
      </c>
    </row>
    <row r="599" spans="1:20" x14ac:dyDescent="0.25">
      <c r="A599" s="24">
        <v>42515.75</v>
      </c>
      <c r="B599" s="10">
        <v>415.9</v>
      </c>
      <c r="C599" s="9">
        <v>17372.143</v>
      </c>
      <c r="D599" s="10">
        <v>38.191000000000003</v>
      </c>
      <c r="E599" s="9">
        <v>1595.2380000000001</v>
      </c>
      <c r="F599" s="10">
        <f t="shared" si="92"/>
        <v>377.70899999999995</v>
      </c>
      <c r="G599" s="9">
        <f t="shared" si="92"/>
        <v>15776.905000000001</v>
      </c>
      <c r="H599" s="23">
        <v>0</v>
      </c>
      <c r="I599" s="23">
        <f t="shared" si="93"/>
        <v>377.70899999999995</v>
      </c>
      <c r="J599" s="16">
        <f t="shared" si="90"/>
        <v>41.770000185327866</v>
      </c>
      <c r="K599" s="87"/>
      <c r="L599" s="86"/>
      <c r="M599" s="16">
        <f t="shared" si="96"/>
        <v>0</v>
      </c>
      <c r="N599" s="16">
        <f t="shared" si="96"/>
        <v>29.867014589248996</v>
      </c>
      <c r="O599" s="16">
        <f t="shared" si="96"/>
        <v>23.416383271298283</v>
      </c>
      <c r="P599" s="16">
        <f t="shared" si="96"/>
        <v>25.536217443204016</v>
      </c>
      <c r="Q599" s="16">
        <f t="shared" si="96"/>
        <v>24.619133281560593</v>
      </c>
      <c r="R599" s="16">
        <f t="shared" si="94"/>
        <v>29.867014589248996</v>
      </c>
      <c r="S599" s="5">
        <f t="shared" si="91"/>
        <v>11.902985596078871</v>
      </c>
      <c r="T599" s="17">
        <f t="shared" si="95"/>
        <v>4495.8647865093535</v>
      </c>
    </row>
    <row r="600" spans="1:20" x14ac:dyDescent="0.25">
      <c r="A600" s="24">
        <v>42515.791666666664</v>
      </c>
      <c r="B600" s="10">
        <v>401.3</v>
      </c>
      <c r="C600" s="9">
        <v>13431.511</v>
      </c>
      <c r="D600" s="10">
        <v>42.710999999999999</v>
      </c>
      <c r="E600" s="9">
        <v>1429.537</v>
      </c>
      <c r="F600" s="10">
        <f t="shared" si="92"/>
        <v>358.589</v>
      </c>
      <c r="G600" s="9">
        <f t="shared" si="92"/>
        <v>12001.974</v>
      </c>
      <c r="H600" s="23">
        <v>0</v>
      </c>
      <c r="I600" s="23">
        <f t="shared" si="93"/>
        <v>358.589</v>
      </c>
      <c r="J600" s="16">
        <f t="shared" si="90"/>
        <v>33.470000474080358</v>
      </c>
      <c r="K600" s="87"/>
      <c r="L600" s="86"/>
      <c r="M600" s="16">
        <f t="shared" ref="M600:Q615" si="97">M599</f>
        <v>0</v>
      </c>
      <c r="N600" s="16">
        <f t="shared" si="97"/>
        <v>29.867014589248996</v>
      </c>
      <c r="O600" s="16">
        <f t="shared" si="97"/>
        <v>23.416383271298283</v>
      </c>
      <c r="P600" s="16">
        <f t="shared" si="97"/>
        <v>25.536217443204016</v>
      </c>
      <c r="Q600" s="16">
        <f t="shared" si="97"/>
        <v>24.619133281560593</v>
      </c>
      <c r="R600" s="16">
        <f t="shared" si="94"/>
        <v>29.867014589248996</v>
      </c>
      <c r="S600" s="5">
        <f t="shared" si="91"/>
        <v>3.6029858848313623</v>
      </c>
      <c r="T600" s="17">
        <f t="shared" si="95"/>
        <v>1291.9911054557933</v>
      </c>
    </row>
    <row r="601" spans="1:20" x14ac:dyDescent="0.25">
      <c r="A601" s="24">
        <v>42515.833333333336</v>
      </c>
      <c r="B601" s="10">
        <v>376.637</v>
      </c>
      <c r="C601" s="9">
        <v>10845.130079999999</v>
      </c>
      <c r="D601" s="10">
        <v>0</v>
      </c>
      <c r="E601" s="9">
        <v>0</v>
      </c>
      <c r="F601" s="10">
        <f t="shared" si="92"/>
        <v>376.637</v>
      </c>
      <c r="G601" s="9">
        <f t="shared" si="92"/>
        <v>10845.130079999999</v>
      </c>
      <c r="H601" s="23">
        <v>0</v>
      </c>
      <c r="I601" s="23">
        <f t="shared" si="93"/>
        <v>376.637</v>
      </c>
      <c r="J601" s="16">
        <f t="shared" si="90"/>
        <v>28.794648640468139</v>
      </c>
      <c r="K601" s="87"/>
      <c r="L601" s="86"/>
      <c r="M601" s="16">
        <f t="shared" si="97"/>
        <v>0</v>
      </c>
      <c r="N601" s="16">
        <f t="shared" si="97"/>
        <v>29.867014589248996</v>
      </c>
      <c r="O601" s="16">
        <f t="shared" si="97"/>
        <v>23.416383271298283</v>
      </c>
      <c r="P601" s="16">
        <f t="shared" si="97"/>
        <v>25.536217443204016</v>
      </c>
      <c r="Q601" s="16">
        <f t="shared" si="97"/>
        <v>24.619133281560593</v>
      </c>
      <c r="R601" s="16">
        <f t="shared" si="94"/>
        <v>29.867014589248996</v>
      </c>
      <c r="S601" s="5">
        <f t="shared" si="91"/>
        <v>0</v>
      </c>
      <c r="T601" s="17">
        <f t="shared" si="95"/>
        <v>0</v>
      </c>
    </row>
    <row r="602" spans="1:20" x14ac:dyDescent="0.25">
      <c r="A602" s="24">
        <v>42515.875</v>
      </c>
      <c r="B602" s="10">
        <v>401.80399999999997</v>
      </c>
      <c r="C602" s="9">
        <v>14606.943960000001</v>
      </c>
      <c r="D602" s="10">
        <v>0</v>
      </c>
      <c r="E602" s="9">
        <v>0</v>
      </c>
      <c r="F602" s="10">
        <f t="shared" si="92"/>
        <v>401.80399999999997</v>
      </c>
      <c r="G602" s="9">
        <f t="shared" si="92"/>
        <v>14606.943960000001</v>
      </c>
      <c r="H602" s="23">
        <v>0</v>
      </c>
      <c r="I602" s="23">
        <f t="shared" si="93"/>
        <v>401.80399999999997</v>
      </c>
      <c r="J602" s="16">
        <f t="shared" si="90"/>
        <v>36.353406038765172</v>
      </c>
      <c r="K602" s="87"/>
      <c r="L602" s="86"/>
      <c r="M602" s="16">
        <f t="shared" si="97"/>
        <v>0</v>
      </c>
      <c r="N602" s="16">
        <f t="shared" si="97"/>
        <v>29.867014589248996</v>
      </c>
      <c r="O602" s="16">
        <f t="shared" si="97"/>
        <v>23.416383271298283</v>
      </c>
      <c r="P602" s="16">
        <f t="shared" si="97"/>
        <v>25.536217443204016</v>
      </c>
      <c r="Q602" s="16">
        <f t="shared" si="97"/>
        <v>24.619133281560593</v>
      </c>
      <c r="R602" s="16">
        <f t="shared" si="94"/>
        <v>29.867014589248996</v>
      </c>
      <c r="S602" s="5">
        <f t="shared" si="91"/>
        <v>6.4863914495161765</v>
      </c>
      <c r="T602" s="17">
        <f t="shared" si="95"/>
        <v>2606.2580299813976</v>
      </c>
    </row>
    <row r="603" spans="1:20" x14ac:dyDescent="0.25">
      <c r="A603" s="24">
        <v>42515.916666666664</v>
      </c>
      <c r="B603" s="10">
        <v>431.733</v>
      </c>
      <c r="C603" s="9">
        <v>12435.722249999999</v>
      </c>
      <c r="D603" s="10">
        <v>0</v>
      </c>
      <c r="E603" s="9">
        <v>0</v>
      </c>
      <c r="F603" s="10">
        <f t="shared" si="92"/>
        <v>431.733</v>
      </c>
      <c r="G603" s="9">
        <f t="shared" si="92"/>
        <v>12435.722249999999</v>
      </c>
      <c r="H603" s="23">
        <v>0</v>
      </c>
      <c r="I603" s="23">
        <f t="shared" si="93"/>
        <v>431.733</v>
      </c>
      <c r="J603" s="16">
        <f t="shared" si="90"/>
        <v>28.804196691010414</v>
      </c>
      <c r="K603" s="87"/>
      <c r="L603" s="86"/>
      <c r="M603" s="16">
        <f t="shared" si="97"/>
        <v>0</v>
      </c>
      <c r="N603" s="16">
        <f t="shared" si="97"/>
        <v>29.867014589248996</v>
      </c>
      <c r="O603" s="16">
        <f t="shared" si="97"/>
        <v>23.416383271298283</v>
      </c>
      <c r="P603" s="16">
        <f t="shared" si="97"/>
        <v>25.536217443204016</v>
      </c>
      <c r="Q603" s="16">
        <f t="shared" si="97"/>
        <v>24.619133281560593</v>
      </c>
      <c r="R603" s="16">
        <f t="shared" si="94"/>
        <v>29.867014589248996</v>
      </c>
      <c r="S603" s="5">
        <f t="shared" si="91"/>
        <v>0</v>
      </c>
      <c r="T603" s="17">
        <f t="shared" si="95"/>
        <v>0</v>
      </c>
    </row>
    <row r="604" spans="1:20" x14ac:dyDescent="0.25">
      <c r="A604" s="24">
        <v>42515.958333333336</v>
      </c>
      <c r="B604" s="10">
        <v>495.90699999999998</v>
      </c>
      <c r="C604" s="9">
        <v>11482.967989999999</v>
      </c>
      <c r="D604" s="10">
        <v>0</v>
      </c>
      <c r="E604" s="9">
        <v>0</v>
      </c>
      <c r="F604" s="10">
        <f t="shared" si="92"/>
        <v>495.90699999999998</v>
      </c>
      <c r="G604" s="9">
        <f t="shared" si="92"/>
        <v>11482.967989999999</v>
      </c>
      <c r="H604" s="23">
        <v>0</v>
      </c>
      <c r="I604" s="23">
        <f t="shared" si="93"/>
        <v>495.90699999999998</v>
      </c>
      <c r="J604" s="16">
        <f t="shared" si="90"/>
        <v>23.155486794903076</v>
      </c>
      <c r="K604" s="87"/>
      <c r="L604" s="86"/>
      <c r="M604" s="16">
        <f t="shared" si="97"/>
        <v>0</v>
      </c>
      <c r="N604" s="16">
        <f t="shared" si="97"/>
        <v>29.867014589248996</v>
      </c>
      <c r="O604" s="16">
        <f t="shared" si="97"/>
        <v>23.416383271298283</v>
      </c>
      <c r="P604" s="16">
        <f t="shared" si="97"/>
        <v>25.536217443204016</v>
      </c>
      <c r="Q604" s="16">
        <f t="shared" si="97"/>
        <v>24.619133281560593</v>
      </c>
      <c r="R604" s="16">
        <f t="shared" si="94"/>
        <v>29.867014589248996</v>
      </c>
      <c r="S604" s="5">
        <f t="shared" si="91"/>
        <v>0</v>
      </c>
      <c r="T604" s="17">
        <f t="shared" si="95"/>
        <v>0</v>
      </c>
    </row>
    <row r="605" spans="1:20" x14ac:dyDescent="0.25">
      <c r="A605" s="24">
        <v>42516</v>
      </c>
      <c r="B605" s="10">
        <v>490.4</v>
      </c>
      <c r="C605" s="9">
        <v>9636.36</v>
      </c>
      <c r="D605" s="10">
        <v>4.8239999999999998</v>
      </c>
      <c r="E605" s="9">
        <v>94.792000000000002</v>
      </c>
      <c r="F605" s="10">
        <f t="shared" si="92"/>
        <v>485.57599999999996</v>
      </c>
      <c r="G605" s="9">
        <f t="shared" si="92"/>
        <v>9541.5680000000011</v>
      </c>
      <c r="H605" s="23">
        <v>0</v>
      </c>
      <c r="I605" s="23">
        <f t="shared" si="93"/>
        <v>485.57599999999996</v>
      </c>
      <c r="J605" s="16">
        <f t="shared" si="90"/>
        <v>19.649999176236062</v>
      </c>
      <c r="K605" s="87"/>
      <c r="L605" s="86"/>
      <c r="M605" s="16">
        <f t="shared" si="97"/>
        <v>0</v>
      </c>
      <c r="N605" s="16">
        <f t="shared" si="97"/>
        <v>29.867014589248996</v>
      </c>
      <c r="O605" s="16">
        <f t="shared" si="97"/>
        <v>23.416383271298283</v>
      </c>
      <c r="P605" s="16">
        <f t="shared" si="97"/>
        <v>25.536217443204016</v>
      </c>
      <c r="Q605" s="16">
        <f t="shared" si="97"/>
        <v>24.619133281560593</v>
      </c>
      <c r="R605" s="16">
        <f t="shared" si="94"/>
        <v>29.867014589248996</v>
      </c>
      <c r="S605" s="5">
        <f t="shared" si="91"/>
        <v>0</v>
      </c>
      <c r="T605" s="17">
        <f t="shared" si="95"/>
        <v>0</v>
      </c>
    </row>
    <row r="606" spans="1:20" x14ac:dyDescent="0.25">
      <c r="A606" s="24">
        <v>42516.041666666664</v>
      </c>
      <c r="B606" s="10">
        <v>441.4</v>
      </c>
      <c r="C606" s="9">
        <v>8015.8239999999996</v>
      </c>
      <c r="D606" s="10">
        <v>3.2210000000000001</v>
      </c>
      <c r="E606" s="9">
        <v>58.493000000000002</v>
      </c>
      <c r="F606" s="10">
        <f t="shared" si="92"/>
        <v>438.17899999999997</v>
      </c>
      <c r="G606" s="9">
        <f t="shared" si="92"/>
        <v>7957.3309999999992</v>
      </c>
      <c r="H606" s="23">
        <v>0</v>
      </c>
      <c r="I606" s="23">
        <f t="shared" si="93"/>
        <v>438.17899999999997</v>
      </c>
      <c r="J606" s="16">
        <f t="shared" si="90"/>
        <v>18.160000821582045</v>
      </c>
      <c r="K606" s="87"/>
      <c r="L606" s="86"/>
      <c r="M606" s="16">
        <f t="shared" si="97"/>
        <v>0</v>
      </c>
      <c r="N606" s="16">
        <f t="shared" si="97"/>
        <v>29.867014589248996</v>
      </c>
      <c r="O606" s="16">
        <f t="shared" si="97"/>
        <v>23.416383271298283</v>
      </c>
      <c r="P606" s="16">
        <f t="shared" si="97"/>
        <v>25.536217443204016</v>
      </c>
      <c r="Q606" s="16">
        <f t="shared" si="97"/>
        <v>24.619133281560593</v>
      </c>
      <c r="R606" s="16">
        <f t="shared" si="94"/>
        <v>29.867014589248996</v>
      </c>
      <c r="S606" s="5">
        <f t="shared" si="91"/>
        <v>0</v>
      </c>
      <c r="T606" s="17">
        <f t="shared" si="95"/>
        <v>0</v>
      </c>
    </row>
    <row r="607" spans="1:20" x14ac:dyDescent="0.25">
      <c r="A607" s="24">
        <v>42516.083333333336</v>
      </c>
      <c r="B607" s="10">
        <v>405.82100000000003</v>
      </c>
      <c r="C607" s="9">
        <v>6265.7298639999999</v>
      </c>
      <c r="D607" s="10">
        <v>0</v>
      </c>
      <c r="E607" s="9">
        <v>0</v>
      </c>
      <c r="F607" s="10">
        <f t="shared" si="92"/>
        <v>405.82100000000003</v>
      </c>
      <c r="G607" s="9">
        <f t="shared" si="92"/>
        <v>6265.7298639999999</v>
      </c>
      <c r="H607" s="23">
        <v>0</v>
      </c>
      <c r="I607" s="23">
        <f t="shared" si="93"/>
        <v>405.82100000000003</v>
      </c>
      <c r="J607" s="16">
        <f t="shared" si="90"/>
        <v>15.43963930895641</v>
      </c>
      <c r="K607" s="87"/>
      <c r="L607" s="86"/>
      <c r="M607" s="16">
        <f t="shared" si="97"/>
        <v>0</v>
      </c>
      <c r="N607" s="16">
        <f t="shared" si="97"/>
        <v>29.867014589248996</v>
      </c>
      <c r="O607" s="16">
        <f t="shared" si="97"/>
        <v>23.416383271298283</v>
      </c>
      <c r="P607" s="16">
        <f t="shared" si="97"/>
        <v>25.536217443204016</v>
      </c>
      <c r="Q607" s="16">
        <f t="shared" si="97"/>
        <v>24.619133281560593</v>
      </c>
      <c r="R607" s="16">
        <f t="shared" si="94"/>
        <v>29.867014589248996</v>
      </c>
      <c r="S607" s="5">
        <f t="shared" si="91"/>
        <v>0</v>
      </c>
      <c r="T607" s="17">
        <f t="shared" si="95"/>
        <v>0</v>
      </c>
    </row>
    <row r="608" spans="1:20" x14ac:dyDescent="0.25">
      <c r="A608" s="24">
        <v>42516.125</v>
      </c>
      <c r="B608" s="10">
        <v>386.45299999999997</v>
      </c>
      <c r="C608" s="9">
        <v>4927.6100640000004</v>
      </c>
      <c r="D608" s="10">
        <v>0</v>
      </c>
      <c r="E608" s="9">
        <v>0</v>
      </c>
      <c r="F608" s="10">
        <f t="shared" si="92"/>
        <v>386.45299999999997</v>
      </c>
      <c r="G608" s="9">
        <f t="shared" si="92"/>
        <v>4927.6100640000004</v>
      </c>
      <c r="H608" s="23">
        <v>0</v>
      </c>
      <c r="I608" s="23">
        <f t="shared" si="93"/>
        <v>386.45299999999997</v>
      </c>
      <c r="J608" s="16">
        <f t="shared" si="90"/>
        <v>12.750865083205463</v>
      </c>
      <c r="K608" s="87"/>
      <c r="L608" s="86"/>
      <c r="M608" s="16">
        <f t="shared" si="97"/>
        <v>0</v>
      </c>
      <c r="N608" s="16">
        <f t="shared" si="97"/>
        <v>29.867014589248996</v>
      </c>
      <c r="O608" s="16">
        <f t="shared" si="97"/>
        <v>23.416383271298283</v>
      </c>
      <c r="P608" s="16">
        <f t="shared" si="97"/>
        <v>25.536217443204016</v>
      </c>
      <c r="Q608" s="16">
        <f t="shared" si="97"/>
        <v>24.619133281560593</v>
      </c>
      <c r="R608" s="16">
        <f t="shared" si="94"/>
        <v>29.867014589248996</v>
      </c>
      <c r="S608" s="5">
        <f t="shared" si="91"/>
        <v>0</v>
      </c>
      <c r="T608" s="17">
        <f t="shared" si="95"/>
        <v>0</v>
      </c>
    </row>
    <row r="609" spans="1:20" x14ac:dyDescent="0.25">
      <c r="A609" s="24">
        <v>42516.166666666664</v>
      </c>
      <c r="B609" s="10">
        <v>377.9</v>
      </c>
      <c r="C609" s="9">
        <v>4311.8389999999999</v>
      </c>
      <c r="D609" s="15">
        <v>0.26500000000000001</v>
      </c>
      <c r="E609" s="15">
        <v>3.024</v>
      </c>
      <c r="F609" s="10">
        <f t="shared" si="92"/>
        <v>377.63499999999999</v>
      </c>
      <c r="G609" s="9">
        <f t="shared" si="92"/>
        <v>4308.8149999999996</v>
      </c>
      <c r="H609" s="23">
        <v>0</v>
      </c>
      <c r="I609" s="23">
        <f t="shared" si="93"/>
        <v>377.63499999999999</v>
      </c>
      <c r="J609" s="16">
        <f t="shared" si="90"/>
        <v>11.409999073179128</v>
      </c>
      <c r="K609" s="87"/>
      <c r="L609" s="86"/>
      <c r="M609" s="16">
        <f t="shared" si="97"/>
        <v>0</v>
      </c>
      <c r="N609" s="16">
        <f t="shared" si="97"/>
        <v>29.867014589248996</v>
      </c>
      <c r="O609" s="16">
        <f t="shared" si="97"/>
        <v>23.416383271298283</v>
      </c>
      <c r="P609" s="16">
        <f t="shared" si="97"/>
        <v>25.536217443204016</v>
      </c>
      <c r="Q609" s="16">
        <f t="shared" si="97"/>
        <v>24.619133281560593</v>
      </c>
      <c r="R609" s="16">
        <f t="shared" si="94"/>
        <v>29.867014589248996</v>
      </c>
      <c r="S609" s="5">
        <f t="shared" si="91"/>
        <v>0</v>
      </c>
      <c r="T609" s="17">
        <f t="shared" si="95"/>
        <v>0</v>
      </c>
    </row>
    <row r="610" spans="1:20" x14ac:dyDescent="0.25">
      <c r="A610" s="24">
        <v>42516.208333333336</v>
      </c>
      <c r="B610" s="10">
        <v>384.60599999999999</v>
      </c>
      <c r="C610" s="9">
        <v>4941.9312659999996</v>
      </c>
      <c r="D610" s="15">
        <v>0</v>
      </c>
      <c r="E610" s="15">
        <v>0</v>
      </c>
      <c r="F610" s="10">
        <f t="shared" si="92"/>
        <v>384.60599999999999</v>
      </c>
      <c r="G610" s="9">
        <f t="shared" si="92"/>
        <v>4941.9312659999996</v>
      </c>
      <c r="H610" s="23">
        <v>0</v>
      </c>
      <c r="I610" s="23">
        <f t="shared" si="93"/>
        <v>384.60599999999999</v>
      </c>
      <c r="J610" s="16">
        <f t="shared" si="90"/>
        <v>12.849334815369494</v>
      </c>
      <c r="K610" s="87"/>
      <c r="L610" s="86"/>
      <c r="M610" s="16">
        <f t="shared" si="97"/>
        <v>0</v>
      </c>
      <c r="N610" s="16">
        <f t="shared" si="97"/>
        <v>29.867014589248996</v>
      </c>
      <c r="O610" s="16">
        <f t="shared" si="97"/>
        <v>23.416383271298283</v>
      </c>
      <c r="P610" s="16">
        <f t="shared" si="97"/>
        <v>25.536217443204016</v>
      </c>
      <c r="Q610" s="16">
        <f t="shared" si="97"/>
        <v>24.619133281560593</v>
      </c>
      <c r="R610" s="16">
        <f t="shared" si="94"/>
        <v>29.867014589248996</v>
      </c>
      <c r="S610" s="5">
        <f t="shared" si="91"/>
        <v>0</v>
      </c>
      <c r="T610" s="17">
        <f t="shared" si="95"/>
        <v>0</v>
      </c>
    </row>
    <row r="611" spans="1:20" x14ac:dyDescent="0.25">
      <c r="A611" s="24">
        <v>42516.25</v>
      </c>
      <c r="B611" s="10">
        <v>397.6</v>
      </c>
      <c r="C611" s="9">
        <v>6461</v>
      </c>
      <c r="D611" s="15">
        <v>4.319</v>
      </c>
      <c r="E611" s="15">
        <v>70.183999999999997</v>
      </c>
      <c r="F611" s="10">
        <f t="shared" si="92"/>
        <v>393.28100000000001</v>
      </c>
      <c r="G611" s="9">
        <f t="shared" si="92"/>
        <v>6390.8159999999998</v>
      </c>
      <c r="H611" s="23">
        <v>0</v>
      </c>
      <c r="I611" s="23">
        <f t="shared" si="93"/>
        <v>393.28100000000001</v>
      </c>
      <c r="J611" s="16">
        <f t="shared" si="90"/>
        <v>16.2499993643222</v>
      </c>
      <c r="K611" s="87"/>
      <c r="L611" s="86"/>
      <c r="M611" s="16">
        <f t="shared" si="97"/>
        <v>0</v>
      </c>
      <c r="N611" s="16">
        <f t="shared" si="97"/>
        <v>29.867014589248996</v>
      </c>
      <c r="O611" s="16">
        <f t="shared" si="97"/>
        <v>23.416383271298283</v>
      </c>
      <c r="P611" s="16">
        <f t="shared" si="97"/>
        <v>25.536217443204016</v>
      </c>
      <c r="Q611" s="16">
        <f t="shared" si="97"/>
        <v>24.619133281560593</v>
      </c>
      <c r="R611" s="16">
        <f t="shared" si="94"/>
        <v>29.867014589248996</v>
      </c>
      <c r="S611" s="5">
        <f t="shared" si="91"/>
        <v>0</v>
      </c>
      <c r="T611" s="17">
        <f t="shared" si="95"/>
        <v>0</v>
      </c>
    </row>
    <row r="612" spans="1:20" x14ac:dyDescent="0.25">
      <c r="A612" s="24">
        <v>42516.291666666664</v>
      </c>
      <c r="B612" s="10">
        <v>439.2</v>
      </c>
      <c r="C612" s="9">
        <v>9442.7999999999993</v>
      </c>
      <c r="D612" s="10">
        <v>11.124000000000001</v>
      </c>
      <c r="E612" s="9">
        <v>239.16600000000003</v>
      </c>
      <c r="F612" s="10">
        <f t="shared" si="92"/>
        <v>428.07599999999996</v>
      </c>
      <c r="G612" s="9">
        <f t="shared" si="92"/>
        <v>9203.634</v>
      </c>
      <c r="H612" s="23">
        <v>0</v>
      </c>
      <c r="I612" s="23">
        <f t="shared" si="93"/>
        <v>428.07599999999996</v>
      </c>
      <c r="J612" s="16">
        <f t="shared" si="90"/>
        <v>21.500000000000004</v>
      </c>
      <c r="K612" s="87"/>
      <c r="L612" s="86"/>
      <c r="M612" s="16">
        <f t="shared" si="97"/>
        <v>0</v>
      </c>
      <c r="N612" s="16">
        <f t="shared" si="97"/>
        <v>29.867014589248996</v>
      </c>
      <c r="O612" s="16">
        <f t="shared" si="97"/>
        <v>23.416383271298283</v>
      </c>
      <c r="P612" s="16">
        <f t="shared" si="97"/>
        <v>25.536217443204016</v>
      </c>
      <c r="Q612" s="16">
        <f t="shared" si="97"/>
        <v>24.619133281560593</v>
      </c>
      <c r="R612" s="16">
        <f t="shared" si="94"/>
        <v>29.867014589248996</v>
      </c>
      <c r="S612" s="5">
        <f t="shared" si="91"/>
        <v>0</v>
      </c>
      <c r="T612" s="17">
        <f t="shared" si="95"/>
        <v>0</v>
      </c>
    </row>
    <row r="613" spans="1:20" x14ac:dyDescent="0.25">
      <c r="A613" s="24">
        <v>42516.333333333336</v>
      </c>
      <c r="B613" s="10">
        <v>273.74700000000001</v>
      </c>
      <c r="C613" s="9">
        <v>6145.8171000000002</v>
      </c>
      <c r="D613" s="10">
        <v>0</v>
      </c>
      <c r="E613" s="9">
        <v>0</v>
      </c>
      <c r="F613" s="10">
        <f t="shared" si="92"/>
        <v>273.74700000000001</v>
      </c>
      <c r="G613" s="9">
        <f t="shared" si="92"/>
        <v>6145.8171000000002</v>
      </c>
      <c r="H613" s="23">
        <v>0</v>
      </c>
      <c r="I613" s="23">
        <f t="shared" si="93"/>
        <v>273.74700000000001</v>
      </c>
      <c r="J613" s="16">
        <f t="shared" si="90"/>
        <v>22.450719459939286</v>
      </c>
      <c r="K613" s="87"/>
      <c r="L613" s="86"/>
      <c r="M613" s="16">
        <f t="shared" si="97"/>
        <v>0</v>
      </c>
      <c r="N613" s="16">
        <f t="shared" si="97"/>
        <v>29.867014589248996</v>
      </c>
      <c r="O613" s="16">
        <f t="shared" si="97"/>
        <v>23.416383271298283</v>
      </c>
      <c r="P613" s="16">
        <f t="shared" si="97"/>
        <v>25.536217443204016</v>
      </c>
      <c r="Q613" s="16">
        <f t="shared" si="97"/>
        <v>24.619133281560593</v>
      </c>
      <c r="R613" s="16">
        <f t="shared" si="94"/>
        <v>29.867014589248996</v>
      </c>
      <c r="S613" s="5">
        <f t="shared" si="91"/>
        <v>0</v>
      </c>
      <c r="T613" s="17">
        <f t="shared" si="95"/>
        <v>0</v>
      </c>
    </row>
    <row r="614" spans="1:20" x14ac:dyDescent="0.25">
      <c r="A614" s="24">
        <v>42516.375</v>
      </c>
      <c r="B614" s="10">
        <v>258.89999999999998</v>
      </c>
      <c r="C614" s="9">
        <v>6151.4639999999999</v>
      </c>
      <c r="D614" s="10">
        <v>20.685000000000002</v>
      </c>
      <c r="E614" s="9">
        <v>491.476</v>
      </c>
      <c r="F614" s="10">
        <f t="shared" si="92"/>
        <v>238.21499999999997</v>
      </c>
      <c r="G614" s="9">
        <f t="shared" si="92"/>
        <v>5659.9880000000003</v>
      </c>
      <c r="H614" s="23">
        <v>0</v>
      </c>
      <c r="I614" s="23">
        <f t="shared" si="93"/>
        <v>238.21499999999997</v>
      </c>
      <c r="J614" s="16">
        <f t="shared" si="90"/>
        <v>23.75999832084462</v>
      </c>
      <c r="K614" s="87"/>
      <c r="L614" s="86"/>
      <c r="M614" s="16">
        <f t="shared" si="97"/>
        <v>0</v>
      </c>
      <c r="N614" s="16">
        <f t="shared" si="97"/>
        <v>29.867014589248996</v>
      </c>
      <c r="O614" s="16">
        <f t="shared" si="97"/>
        <v>23.416383271298283</v>
      </c>
      <c r="P614" s="16">
        <f t="shared" si="97"/>
        <v>25.536217443204016</v>
      </c>
      <c r="Q614" s="16">
        <f t="shared" si="97"/>
        <v>24.619133281560593</v>
      </c>
      <c r="R614" s="16">
        <f t="shared" si="94"/>
        <v>29.867014589248996</v>
      </c>
      <c r="S614" s="5">
        <f t="shared" si="91"/>
        <v>0</v>
      </c>
      <c r="T614" s="17">
        <f t="shared" si="95"/>
        <v>0</v>
      </c>
    </row>
    <row r="615" spans="1:20" x14ac:dyDescent="0.25">
      <c r="A615" s="24">
        <v>42516.416666666664</v>
      </c>
      <c r="B615" s="10">
        <v>288</v>
      </c>
      <c r="C615" s="9">
        <v>7254.72</v>
      </c>
      <c r="D615" s="10">
        <v>22.273</v>
      </c>
      <c r="E615" s="9">
        <v>561.05700000000002</v>
      </c>
      <c r="F615" s="10">
        <f t="shared" si="92"/>
        <v>265.72699999999998</v>
      </c>
      <c r="G615" s="9">
        <f t="shared" si="92"/>
        <v>6693.6630000000005</v>
      </c>
      <c r="H615" s="23">
        <v>0</v>
      </c>
      <c r="I615" s="23">
        <f t="shared" si="93"/>
        <v>265.72699999999998</v>
      </c>
      <c r="J615" s="16">
        <f t="shared" si="90"/>
        <v>25.189999510776101</v>
      </c>
      <c r="K615" s="87"/>
      <c r="L615" s="86"/>
      <c r="M615" s="16">
        <f t="shared" si="97"/>
        <v>0</v>
      </c>
      <c r="N615" s="16">
        <f t="shared" si="97"/>
        <v>29.867014589248996</v>
      </c>
      <c r="O615" s="16">
        <f t="shared" si="97"/>
        <v>23.416383271298283</v>
      </c>
      <c r="P615" s="16">
        <f t="shared" si="97"/>
        <v>25.536217443204016</v>
      </c>
      <c r="Q615" s="16">
        <f t="shared" si="97"/>
        <v>24.619133281560593</v>
      </c>
      <c r="R615" s="16">
        <f t="shared" si="94"/>
        <v>29.867014589248996</v>
      </c>
      <c r="S615" s="5">
        <f t="shared" si="91"/>
        <v>0</v>
      </c>
      <c r="T615" s="17">
        <f t="shared" si="95"/>
        <v>0</v>
      </c>
    </row>
    <row r="616" spans="1:20" x14ac:dyDescent="0.25">
      <c r="A616" s="24">
        <v>42516.458333333336</v>
      </c>
      <c r="B616" s="10">
        <v>320.5</v>
      </c>
      <c r="C616" s="9">
        <v>9098.9950000000008</v>
      </c>
      <c r="D616" s="10">
        <v>45.673000000000002</v>
      </c>
      <c r="E616" s="9">
        <v>1296.6559999999999</v>
      </c>
      <c r="F616" s="10">
        <f t="shared" si="92"/>
        <v>274.827</v>
      </c>
      <c r="G616" s="9">
        <f t="shared" si="92"/>
        <v>7802.3390000000009</v>
      </c>
      <c r="H616" s="23">
        <v>0</v>
      </c>
      <c r="I616" s="23">
        <f t="shared" si="93"/>
        <v>274.827</v>
      </c>
      <c r="J616" s="16">
        <f t="shared" si="90"/>
        <v>28.390001710166764</v>
      </c>
      <c r="K616" s="87"/>
      <c r="L616" s="86"/>
      <c r="M616" s="16">
        <f t="shared" ref="M616:Q631" si="98">M615</f>
        <v>0</v>
      </c>
      <c r="N616" s="16">
        <f t="shared" si="98"/>
        <v>29.867014589248996</v>
      </c>
      <c r="O616" s="16">
        <f t="shared" si="98"/>
        <v>23.416383271298283</v>
      </c>
      <c r="P616" s="16">
        <f t="shared" si="98"/>
        <v>25.536217443204016</v>
      </c>
      <c r="Q616" s="16">
        <f t="shared" si="98"/>
        <v>24.619133281560593</v>
      </c>
      <c r="R616" s="16">
        <f t="shared" si="94"/>
        <v>29.867014589248996</v>
      </c>
      <c r="S616" s="5">
        <f t="shared" si="91"/>
        <v>0</v>
      </c>
      <c r="T616" s="17">
        <f t="shared" si="95"/>
        <v>0</v>
      </c>
    </row>
    <row r="617" spans="1:20" x14ac:dyDescent="0.25">
      <c r="A617" s="24">
        <v>42516.5</v>
      </c>
      <c r="B617" s="10">
        <v>358.8</v>
      </c>
      <c r="C617" s="9">
        <v>11219.675999999999</v>
      </c>
      <c r="D617" s="10">
        <v>76.265000000000001</v>
      </c>
      <c r="E617" s="9">
        <v>2384.8070000000002</v>
      </c>
      <c r="F617" s="10">
        <f t="shared" si="92"/>
        <v>282.53500000000003</v>
      </c>
      <c r="G617" s="9">
        <f t="shared" si="92"/>
        <v>8834.8689999999988</v>
      </c>
      <c r="H617" s="23">
        <v>0</v>
      </c>
      <c r="I617" s="23">
        <f t="shared" si="93"/>
        <v>282.53500000000003</v>
      </c>
      <c r="J617" s="16">
        <f t="shared" si="90"/>
        <v>31.269998407276969</v>
      </c>
      <c r="K617" s="87"/>
      <c r="L617" s="86"/>
      <c r="M617" s="16">
        <f t="shared" si="98"/>
        <v>0</v>
      </c>
      <c r="N617" s="16">
        <f t="shared" si="98"/>
        <v>29.867014589248996</v>
      </c>
      <c r="O617" s="16">
        <f t="shared" si="98"/>
        <v>23.416383271298283</v>
      </c>
      <c r="P617" s="16">
        <f t="shared" si="98"/>
        <v>25.536217443204016</v>
      </c>
      <c r="Q617" s="16">
        <f t="shared" si="98"/>
        <v>24.619133281560593</v>
      </c>
      <c r="R617" s="16">
        <f t="shared" si="94"/>
        <v>29.867014589248996</v>
      </c>
      <c r="S617" s="5">
        <f t="shared" si="91"/>
        <v>1.4029838180279732</v>
      </c>
      <c r="T617" s="17">
        <f t="shared" si="95"/>
        <v>396.39203302653345</v>
      </c>
    </row>
    <row r="618" spans="1:20" x14ac:dyDescent="0.25">
      <c r="A618" s="24">
        <v>42516.541666666664</v>
      </c>
      <c r="B618" s="10">
        <v>396.6</v>
      </c>
      <c r="C618" s="9">
        <v>14372.784</v>
      </c>
      <c r="D618" s="10">
        <v>103.25200000000001</v>
      </c>
      <c r="E618" s="9">
        <v>3741.8520000000003</v>
      </c>
      <c r="F618" s="10">
        <f t="shared" si="92"/>
        <v>293.34800000000001</v>
      </c>
      <c r="G618" s="9">
        <f t="shared" si="92"/>
        <v>10630.931999999999</v>
      </c>
      <c r="H618" s="23">
        <v>0</v>
      </c>
      <c r="I618" s="23">
        <f t="shared" si="93"/>
        <v>293.34800000000001</v>
      </c>
      <c r="J618" s="16">
        <f t="shared" si="90"/>
        <v>36.240001636281818</v>
      </c>
      <c r="K618" s="87"/>
      <c r="L618" s="86"/>
      <c r="M618" s="16">
        <f t="shared" si="98"/>
        <v>0</v>
      </c>
      <c r="N618" s="16">
        <f t="shared" si="98"/>
        <v>29.867014589248996</v>
      </c>
      <c r="O618" s="16">
        <f t="shared" si="98"/>
        <v>23.416383271298283</v>
      </c>
      <c r="P618" s="16">
        <f t="shared" si="98"/>
        <v>25.536217443204016</v>
      </c>
      <c r="Q618" s="16">
        <f t="shared" si="98"/>
        <v>24.619133281560593</v>
      </c>
      <c r="R618" s="16">
        <f t="shared" si="94"/>
        <v>29.867014589248996</v>
      </c>
      <c r="S618" s="5">
        <f t="shared" si="91"/>
        <v>6.3729870470328223</v>
      </c>
      <c r="T618" s="17">
        <f t="shared" si="95"/>
        <v>1869.5030042729845</v>
      </c>
    </row>
    <row r="619" spans="1:20" x14ac:dyDescent="0.25">
      <c r="A619" s="24">
        <v>42516.583333333336</v>
      </c>
      <c r="B619" s="10">
        <v>430.9</v>
      </c>
      <c r="C619" s="9">
        <v>17287.707999999999</v>
      </c>
      <c r="D619" s="10">
        <v>124.129</v>
      </c>
      <c r="E619" s="9">
        <v>4980.0550000000003</v>
      </c>
      <c r="F619" s="10">
        <f t="shared" si="92"/>
        <v>306.77099999999996</v>
      </c>
      <c r="G619" s="9">
        <f t="shared" si="92"/>
        <v>12307.652999999998</v>
      </c>
      <c r="H619" s="23">
        <v>0</v>
      </c>
      <c r="I619" s="23">
        <f t="shared" si="93"/>
        <v>306.77099999999996</v>
      </c>
      <c r="J619" s="16">
        <f t="shared" si="90"/>
        <v>40.120001564685062</v>
      </c>
      <c r="K619" s="87"/>
      <c r="L619" s="86"/>
      <c r="M619" s="16">
        <f t="shared" si="98"/>
        <v>0</v>
      </c>
      <c r="N619" s="16">
        <f t="shared" si="98"/>
        <v>29.867014589248996</v>
      </c>
      <c r="O619" s="16">
        <f t="shared" si="98"/>
        <v>23.416383271298283</v>
      </c>
      <c r="P619" s="16">
        <f t="shared" si="98"/>
        <v>25.536217443204016</v>
      </c>
      <c r="Q619" s="16">
        <f t="shared" si="98"/>
        <v>24.619133281560593</v>
      </c>
      <c r="R619" s="16">
        <f t="shared" si="94"/>
        <v>29.867014589248996</v>
      </c>
      <c r="S619" s="5">
        <f t="shared" si="91"/>
        <v>10.252986975436066</v>
      </c>
      <c r="T619" s="17">
        <f t="shared" si="95"/>
        <v>3145.3190674414968</v>
      </c>
    </row>
    <row r="620" spans="1:20" x14ac:dyDescent="0.25">
      <c r="A620" s="24">
        <v>42516.625</v>
      </c>
      <c r="B620" s="10">
        <v>452.1</v>
      </c>
      <c r="C620" s="9">
        <v>21447.624</v>
      </c>
      <c r="D620" s="10">
        <v>138.047</v>
      </c>
      <c r="E620" s="9">
        <v>6548.95</v>
      </c>
      <c r="F620" s="10">
        <f t="shared" si="92"/>
        <v>314.053</v>
      </c>
      <c r="G620" s="9">
        <f t="shared" si="92"/>
        <v>14898.673999999999</v>
      </c>
      <c r="H620" s="23">
        <v>0</v>
      </c>
      <c r="I620" s="23">
        <f t="shared" si="93"/>
        <v>314.053</v>
      </c>
      <c r="J620" s="16">
        <f t="shared" si="90"/>
        <v>47.439998981063702</v>
      </c>
      <c r="K620" s="87"/>
      <c r="L620" s="86"/>
      <c r="M620" s="16">
        <f t="shared" si="98"/>
        <v>0</v>
      </c>
      <c r="N620" s="16">
        <f t="shared" si="98"/>
        <v>29.867014589248996</v>
      </c>
      <c r="O620" s="16">
        <f t="shared" si="98"/>
        <v>23.416383271298283</v>
      </c>
      <c r="P620" s="16">
        <f t="shared" si="98"/>
        <v>25.536217443204016</v>
      </c>
      <c r="Q620" s="16">
        <f t="shared" si="98"/>
        <v>24.619133281560593</v>
      </c>
      <c r="R620" s="16">
        <f t="shared" si="94"/>
        <v>29.867014589248996</v>
      </c>
      <c r="S620" s="5">
        <f t="shared" si="91"/>
        <v>17.572984391814707</v>
      </c>
      <c r="T620" s="17">
        <f t="shared" si="95"/>
        <v>5518.8484672025843</v>
      </c>
    </row>
    <row r="621" spans="1:20" x14ac:dyDescent="0.25">
      <c r="A621" s="24">
        <v>42516.666666666664</v>
      </c>
      <c r="B621" s="10">
        <v>462.9</v>
      </c>
      <c r="C621" s="9">
        <v>25751.127</v>
      </c>
      <c r="D621" s="10">
        <v>131.68</v>
      </c>
      <c r="E621" s="9">
        <v>7325.3580000000002</v>
      </c>
      <c r="F621" s="10">
        <f t="shared" si="92"/>
        <v>331.21999999999997</v>
      </c>
      <c r="G621" s="9">
        <f t="shared" si="92"/>
        <v>18425.769</v>
      </c>
      <c r="H621" s="23">
        <v>0</v>
      </c>
      <c r="I621" s="23">
        <f t="shared" si="93"/>
        <v>331.21999999999997</v>
      </c>
      <c r="J621" s="16">
        <f t="shared" si="90"/>
        <v>55.630001207656548</v>
      </c>
      <c r="K621" s="87"/>
      <c r="L621" s="86"/>
      <c r="M621" s="16">
        <f t="shared" si="98"/>
        <v>0</v>
      </c>
      <c r="N621" s="16">
        <f t="shared" si="98"/>
        <v>29.867014589248996</v>
      </c>
      <c r="O621" s="16">
        <f t="shared" si="98"/>
        <v>23.416383271298283</v>
      </c>
      <c r="P621" s="16">
        <f t="shared" si="98"/>
        <v>25.536217443204016</v>
      </c>
      <c r="Q621" s="16">
        <f t="shared" si="98"/>
        <v>24.619133281560593</v>
      </c>
      <c r="R621" s="16">
        <f t="shared" si="94"/>
        <v>29.867014589248996</v>
      </c>
      <c r="S621" s="5">
        <f t="shared" si="91"/>
        <v>25.762986618407552</v>
      </c>
      <c r="T621" s="17">
        <f t="shared" si="95"/>
        <v>8533.2164277489483</v>
      </c>
    </row>
    <row r="622" spans="1:20" x14ac:dyDescent="0.25">
      <c r="A622" s="24">
        <v>42516.708333333336</v>
      </c>
      <c r="B622" s="10">
        <v>471.8</v>
      </c>
      <c r="C622" s="9">
        <v>29317.651999999998</v>
      </c>
      <c r="D622" s="10">
        <v>112.813</v>
      </c>
      <c r="E622" s="9">
        <v>7010.2</v>
      </c>
      <c r="F622" s="10">
        <f t="shared" si="92"/>
        <v>358.98700000000002</v>
      </c>
      <c r="G622" s="9">
        <f t="shared" si="92"/>
        <v>22307.451999999997</v>
      </c>
      <c r="H622" s="23">
        <v>0</v>
      </c>
      <c r="I622" s="23">
        <f t="shared" si="93"/>
        <v>358.98700000000002</v>
      </c>
      <c r="J622" s="16">
        <f t="shared" si="90"/>
        <v>62.139999498589077</v>
      </c>
      <c r="K622" s="87"/>
      <c r="L622" s="86"/>
      <c r="M622" s="16">
        <f t="shared" si="98"/>
        <v>0</v>
      </c>
      <c r="N622" s="16">
        <f t="shared" si="98"/>
        <v>29.867014589248996</v>
      </c>
      <c r="O622" s="16">
        <f t="shared" si="98"/>
        <v>23.416383271298283</v>
      </c>
      <c r="P622" s="16">
        <f t="shared" si="98"/>
        <v>25.536217443204016</v>
      </c>
      <c r="Q622" s="16">
        <f t="shared" si="98"/>
        <v>24.619133281560593</v>
      </c>
      <c r="R622" s="16">
        <f t="shared" si="94"/>
        <v>29.867014589248996</v>
      </c>
      <c r="S622" s="5">
        <f t="shared" si="91"/>
        <v>32.272984909340082</v>
      </c>
      <c r="T622" s="17">
        <f t="shared" si="95"/>
        <v>11585.582033649269</v>
      </c>
    </row>
    <row r="623" spans="1:20" x14ac:dyDescent="0.25">
      <c r="A623" s="24">
        <v>42516.75</v>
      </c>
      <c r="B623" s="10">
        <v>462.1</v>
      </c>
      <c r="C623" s="9">
        <v>24491.3</v>
      </c>
      <c r="D623" s="10">
        <v>100.488</v>
      </c>
      <c r="E623" s="9">
        <v>5325.8640000000005</v>
      </c>
      <c r="F623" s="10">
        <f t="shared" si="92"/>
        <v>361.61200000000002</v>
      </c>
      <c r="G623" s="9">
        <f t="shared" si="92"/>
        <v>19165.435999999998</v>
      </c>
      <c r="H623" s="23">
        <v>0</v>
      </c>
      <c r="I623" s="23">
        <f t="shared" si="93"/>
        <v>361.61200000000002</v>
      </c>
      <c r="J623" s="16">
        <f t="shared" si="90"/>
        <v>52.999999999999993</v>
      </c>
      <c r="K623" s="87"/>
      <c r="L623" s="86"/>
      <c r="M623" s="16">
        <f t="shared" si="98"/>
        <v>0</v>
      </c>
      <c r="N623" s="16">
        <f t="shared" si="98"/>
        <v>29.867014589248996</v>
      </c>
      <c r="O623" s="16">
        <f t="shared" si="98"/>
        <v>23.416383271298283</v>
      </c>
      <c r="P623" s="16">
        <f t="shared" si="98"/>
        <v>25.536217443204016</v>
      </c>
      <c r="Q623" s="16">
        <f t="shared" si="98"/>
        <v>24.619133281560593</v>
      </c>
      <c r="R623" s="16">
        <f t="shared" si="94"/>
        <v>29.867014589248996</v>
      </c>
      <c r="S623" s="5">
        <f t="shared" si="91"/>
        <v>23.132985410750997</v>
      </c>
      <c r="T623" s="17">
        <f t="shared" si="95"/>
        <v>8365.1651203524907</v>
      </c>
    </row>
    <row r="624" spans="1:20" x14ac:dyDescent="0.25">
      <c r="A624" s="24">
        <v>42516.791666666664</v>
      </c>
      <c r="B624" s="10">
        <v>440.7</v>
      </c>
      <c r="C624" s="9">
        <v>16213.352999999999</v>
      </c>
      <c r="D624" s="10">
        <v>64.686000000000007</v>
      </c>
      <c r="E624" s="9">
        <v>2379.7980000000002</v>
      </c>
      <c r="F624" s="10">
        <f t="shared" si="92"/>
        <v>376.01400000000001</v>
      </c>
      <c r="G624" s="9">
        <f t="shared" si="92"/>
        <v>13833.554999999998</v>
      </c>
      <c r="H624" s="23">
        <v>0</v>
      </c>
      <c r="I624" s="23">
        <f t="shared" si="93"/>
        <v>376.01400000000001</v>
      </c>
      <c r="J624" s="16">
        <f t="shared" si="90"/>
        <v>36.78999984043147</v>
      </c>
      <c r="K624" s="87"/>
      <c r="L624" s="86"/>
      <c r="M624" s="16">
        <f t="shared" si="98"/>
        <v>0</v>
      </c>
      <c r="N624" s="16">
        <f t="shared" si="98"/>
        <v>29.867014589248996</v>
      </c>
      <c r="O624" s="16">
        <f t="shared" si="98"/>
        <v>23.416383271298283</v>
      </c>
      <c r="P624" s="16">
        <f t="shared" si="98"/>
        <v>25.536217443204016</v>
      </c>
      <c r="Q624" s="16">
        <f t="shared" si="98"/>
        <v>24.619133281560593</v>
      </c>
      <c r="R624" s="16">
        <f t="shared" si="94"/>
        <v>29.867014589248996</v>
      </c>
      <c r="S624" s="5">
        <f t="shared" si="91"/>
        <v>6.9229852511824745</v>
      </c>
      <c r="T624" s="17">
        <f t="shared" si="95"/>
        <v>2603.1393762381272</v>
      </c>
    </row>
    <row r="625" spans="1:20" x14ac:dyDescent="0.25">
      <c r="A625" s="24">
        <v>42516.833333333336</v>
      </c>
      <c r="B625" s="10">
        <v>406.3</v>
      </c>
      <c r="C625" s="9">
        <v>13562.294</v>
      </c>
      <c r="D625" s="10">
        <v>53.515000000000001</v>
      </c>
      <c r="E625" s="9">
        <v>1786.3310000000001</v>
      </c>
      <c r="F625" s="10">
        <f t="shared" si="92"/>
        <v>352.78500000000003</v>
      </c>
      <c r="G625" s="9">
        <f t="shared" si="92"/>
        <v>11775.963</v>
      </c>
      <c r="H625" s="23">
        <v>0</v>
      </c>
      <c r="I625" s="23">
        <f t="shared" si="93"/>
        <v>352.78500000000003</v>
      </c>
      <c r="J625" s="16">
        <f t="shared" si="90"/>
        <v>33.379999149623707</v>
      </c>
      <c r="K625" s="87"/>
      <c r="L625" s="86"/>
      <c r="M625" s="16">
        <f t="shared" si="98"/>
        <v>0</v>
      </c>
      <c r="N625" s="16">
        <f t="shared" si="98"/>
        <v>29.867014589248996</v>
      </c>
      <c r="O625" s="16">
        <f t="shared" si="98"/>
        <v>23.416383271298283</v>
      </c>
      <c r="P625" s="16">
        <f t="shared" si="98"/>
        <v>25.536217443204016</v>
      </c>
      <c r="Q625" s="16">
        <f t="shared" si="98"/>
        <v>24.619133281560593</v>
      </c>
      <c r="R625" s="16">
        <f t="shared" si="94"/>
        <v>29.867014589248996</v>
      </c>
      <c r="S625" s="5">
        <f t="shared" si="91"/>
        <v>3.5129845603747114</v>
      </c>
      <c r="T625" s="17">
        <f t="shared" si="95"/>
        <v>1239.3282581317926</v>
      </c>
    </row>
    <row r="626" spans="1:20" x14ac:dyDescent="0.25">
      <c r="A626" s="24">
        <v>42516.875</v>
      </c>
      <c r="B626" s="10">
        <v>388.2</v>
      </c>
      <c r="C626" s="9">
        <v>14087.778</v>
      </c>
      <c r="D626" s="10">
        <v>22.686</v>
      </c>
      <c r="E626" s="9">
        <v>823.27500000000009</v>
      </c>
      <c r="F626" s="10">
        <f t="shared" si="92"/>
        <v>365.51400000000001</v>
      </c>
      <c r="G626" s="9">
        <f t="shared" si="92"/>
        <v>13264.503000000001</v>
      </c>
      <c r="H626" s="23">
        <v>0</v>
      </c>
      <c r="I626" s="23">
        <f t="shared" si="93"/>
        <v>365.51400000000001</v>
      </c>
      <c r="J626" s="16">
        <f t="shared" si="90"/>
        <v>36.289999835847603</v>
      </c>
      <c r="K626" s="87"/>
      <c r="L626" s="86"/>
      <c r="M626" s="16">
        <f t="shared" si="98"/>
        <v>0</v>
      </c>
      <c r="N626" s="16">
        <f t="shared" si="98"/>
        <v>29.867014589248996</v>
      </c>
      <c r="O626" s="16">
        <f t="shared" si="98"/>
        <v>23.416383271298283</v>
      </c>
      <c r="P626" s="16">
        <f t="shared" si="98"/>
        <v>25.536217443204016</v>
      </c>
      <c r="Q626" s="16">
        <f t="shared" si="98"/>
        <v>24.619133281560593</v>
      </c>
      <c r="R626" s="16">
        <f t="shared" si="94"/>
        <v>29.867014589248996</v>
      </c>
      <c r="S626" s="5">
        <f t="shared" si="91"/>
        <v>6.422985246598607</v>
      </c>
      <c r="T626" s="17">
        <f t="shared" si="95"/>
        <v>2347.6910294252434</v>
      </c>
    </row>
    <row r="627" spans="1:20" x14ac:dyDescent="0.25">
      <c r="A627" s="24">
        <v>42516.916666666664</v>
      </c>
      <c r="B627" s="10">
        <v>385.1</v>
      </c>
      <c r="C627" s="9">
        <v>12311.647000000001</v>
      </c>
      <c r="D627" s="10">
        <v>64.238</v>
      </c>
      <c r="E627" s="9">
        <v>2053.6890000000003</v>
      </c>
      <c r="F627" s="10">
        <f t="shared" si="92"/>
        <v>320.86200000000002</v>
      </c>
      <c r="G627" s="9">
        <f t="shared" si="92"/>
        <v>10257.958000000001</v>
      </c>
      <c r="H627" s="23">
        <v>0</v>
      </c>
      <c r="I627" s="23">
        <f t="shared" si="93"/>
        <v>320.86200000000002</v>
      </c>
      <c r="J627" s="16">
        <f t="shared" si="90"/>
        <v>31.969999563675348</v>
      </c>
      <c r="K627" s="87"/>
      <c r="L627" s="86"/>
      <c r="M627" s="16">
        <f t="shared" si="98"/>
        <v>0</v>
      </c>
      <c r="N627" s="16">
        <f t="shared" si="98"/>
        <v>29.867014589248996</v>
      </c>
      <c r="O627" s="16">
        <f t="shared" si="98"/>
        <v>23.416383271298283</v>
      </c>
      <c r="P627" s="16">
        <f t="shared" si="98"/>
        <v>25.536217443204016</v>
      </c>
      <c r="Q627" s="16">
        <f t="shared" si="98"/>
        <v>24.619133281560593</v>
      </c>
      <c r="R627" s="16">
        <f t="shared" si="94"/>
        <v>29.867014589248996</v>
      </c>
      <c r="S627" s="5">
        <f t="shared" si="91"/>
        <v>2.1029849744263522</v>
      </c>
      <c r="T627" s="17">
        <f t="shared" si="95"/>
        <v>674.76796486438832</v>
      </c>
    </row>
    <row r="628" spans="1:20" x14ac:dyDescent="0.25">
      <c r="A628" s="24">
        <v>42516.958333333336</v>
      </c>
      <c r="B628" s="10">
        <v>435.3</v>
      </c>
      <c r="C628" s="9">
        <v>10799.793</v>
      </c>
      <c r="D628" s="10">
        <v>0</v>
      </c>
      <c r="E628" s="9">
        <v>0</v>
      </c>
      <c r="F628" s="10">
        <f t="shared" si="92"/>
        <v>435.3</v>
      </c>
      <c r="G628" s="9">
        <f t="shared" si="92"/>
        <v>10799.793</v>
      </c>
      <c r="H628" s="23">
        <v>0</v>
      </c>
      <c r="I628" s="23">
        <f t="shared" si="93"/>
        <v>435.3</v>
      </c>
      <c r="J628" s="16">
        <f t="shared" si="90"/>
        <v>24.81</v>
      </c>
      <c r="K628" s="87"/>
      <c r="L628" s="86"/>
      <c r="M628" s="16">
        <f t="shared" si="98"/>
        <v>0</v>
      </c>
      <c r="N628" s="16">
        <f t="shared" si="98"/>
        <v>29.867014589248996</v>
      </c>
      <c r="O628" s="16">
        <f t="shared" si="98"/>
        <v>23.416383271298283</v>
      </c>
      <c r="P628" s="16">
        <f t="shared" si="98"/>
        <v>25.536217443204016</v>
      </c>
      <c r="Q628" s="16">
        <f t="shared" si="98"/>
        <v>24.619133281560593</v>
      </c>
      <c r="R628" s="16">
        <f t="shared" si="94"/>
        <v>29.867014589248996</v>
      </c>
      <c r="S628" s="5">
        <f t="shared" si="91"/>
        <v>0</v>
      </c>
      <c r="T628" s="17">
        <f t="shared" si="95"/>
        <v>0</v>
      </c>
    </row>
    <row r="629" spans="1:20" x14ac:dyDescent="0.25">
      <c r="A629" s="24">
        <v>42517</v>
      </c>
      <c r="B629" s="10">
        <v>472.6</v>
      </c>
      <c r="C629" s="9">
        <v>10661.856</v>
      </c>
      <c r="D629" s="15">
        <v>16.598000000000003</v>
      </c>
      <c r="E629" s="15">
        <v>374.45100000000002</v>
      </c>
      <c r="F629" s="10">
        <f t="shared" si="92"/>
        <v>456.00200000000001</v>
      </c>
      <c r="G629" s="9">
        <f t="shared" si="92"/>
        <v>10287.404999999999</v>
      </c>
      <c r="H629" s="23">
        <v>0</v>
      </c>
      <c r="I629" s="23">
        <f t="shared" si="93"/>
        <v>456.00200000000001</v>
      </c>
      <c r="J629" s="16">
        <f t="shared" si="90"/>
        <v>22.559999736843256</v>
      </c>
      <c r="K629" s="87"/>
      <c r="L629" s="86"/>
      <c r="M629" s="16">
        <f t="shared" si="98"/>
        <v>0</v>
      </c>
      <c r="N629" s="16">
        <f t="shared" si="98"/>
        <v>29.867014589248996</v>
      </c>
      <c r="O629" s="16">
        <f t="shared" si="98"/>
        <v>23.416383271298283</v>
      </c>
      <c r="P629" s="16">
        <f t="shared" si="98"/>
        <v>25.536217443204016</v>
      </c>
      <c r="Q629" s="16">
        <f t="shared" si="98"/>
        <v>24.619133281560593</v>
      </c>
      <c r="R629" s="16">
        <f t="shared" si="94"/>
        <v>29.867014589248996</v>
      </c>
      <c r="S629" s="5">
        <f t="shared" si="91"/>
        <v>0</v>
      </c>
      <c r="T629" s="17">
        <f t="shared" si="95"/>
        <v>0</v>
      </c>
    </row>
    <row r="630" spans="1:20" x14ac:dyDescent="0.25">
      <c r="A630" s="24">
        <v>42517.041666666664</v>
      </c>
      <c r="B630" s="10">
        <v>460.7</v>
      </c>
      <c r="C630" s="9">
        <v>8785.5490000000009</v>
      </c>
      <c r="D630" s="15">
        <v>50.314</v>
      </c>
      <c r="E630" s="15">
        <v>959.48800000000006</v>
      </c>
      <c r="F630" s="10">
        <f t="shared" si="92"/>
        <v>410.38599999999997</v>
      </c>
      <c r="G630" s="9">
        <f t="shared" si="92"/>
        <v>7826.0610000000006</v>
      </c>
      <c r="H630" s="23">
        <v>0</v>
      </c>
      <c r="I630" s="23">
        <f t="shared" si="93"/>
        <v>410.38599999999997</v>
      </c>
      <c r="J630" s="16">
        <f t="shared" si="90"/>
        <v>19.069999951265398</v>
      </c>
      <c r="K630" s="87"/>
      <c r="L630" s="86"/>
      <c r="M630" s="16">
        <f t="shared" si="98"/>
        <v>0</v>
      </c>
      <c r="N630" s="16">
        <f t="shared" si="98"/>
        <v>29.867014589248996</v>
      </c>
      <c r="O630" s="16">
        <f t="shared" si="98"/>
        <v>23.416383271298283</v>
      </c>
      <c r="P630" s="16">
        <f t="shared" si="98"/>
        <v>25.536217443204016</v>
      </c>
      <c r="Q630" s="16">
        <f t="shared" si="98"/>
        <v>24.619133281560593</v>
      </c>
      <c r="R630" s="16">
        <f t="shared" si="94"/>
        <v>29.867014589248996</v>
      </c>
      <c r="S630" s="5">
        <f t="shared" si="91"/>
        <v>0</v>
      </c>
      <c r="T630" s="17">
        <f t="shared" si="95"/>
        <v>0</v>
      </c>
    </row>
    <row r="631" spans="1:20" x14ac:dyDescent="0.25">
      <c r="A631" s="24">
        <v>42517.083333333336</v>
      </c>
      <c r="B631" s="10">
        <v>422.7</v>
      </c>
      <c r="C631" s="9">
        <v>6737.8379999999997</v>
      </c>
      <c r="D631" s="15">
        <v>38.886000000000003</v>
      </c>
      <c r="E631" s="15">
        <v>619.84300000000007</v>
      </c>
      <c r="F631" s="10">
        <f t="shared" si="92"/>
        <v>383.81399999999996</v>
      </c>
      <c r="G631" s="9">
        <f t="shared" si="92"/>
        <v>6117.9949999999999</v>
      </c>
      <c r="H631" s="23">
        <v>0</v>
      </c>
      <c r="I631" s="23">
        <f t="shared" si="93"/>
        <v>383.81399999999996</v>
      </c>
      <c r="J631" s="16">
        <f t="shared" si="90"/>
        <v>15.939999583131414</v>
      </c>
      <c r="K631" s="87"/>
      <c r="L631" s="86"/>
      <c r="M631" s="16">
        <f t="shared" si="98"/>
        <v>0</v>
      </c>
      <c r="N631" s="16">
        <f t="shared" si="98"/>
        <v>29.867014589248996</v>
      </c>
      <c r="O631" s="16">
        <f t="shared" si="98"/>
        <v>23.416383271298283</v>
      </c>
      <c r="P631" s="16">
        <f t="shared" si="98"/>
        <v>25.536217443204016</v>
      </c>
      <c r="Q631" s="16">
        <f t="shared" si="98"/>
        <v>24.619133281560593</v>
      </c>
      <c r="R631" s="16">
        <f t="shared" si="94"/>
        <v>29.867014589248996</v>
      </c>
      <c r="S631" s="5">
        <f t="shared" si="91"/>
        <v>0</v>
      </c>
      <c r="T631" s="17">
        <f t="shared" si="95"/>
        <v>0</v>
      </c>
    </row>
    <row r="632" spans="1:20" x14ac:dyDescent="0.25">
      <c r="A632" s="24">
        <v>42517.125</v>
      </c>
      <c r="B632" s="10">
        <v>389.2</v>
      </c>
      <c r="C632" s="9">
        <v>5577.2359999999999</v>
      </c>
      <c r="D632" s="15">
        <v>20.949000000000002</v>
      </c>
      <c r="E632" s="15">
        <v>300.19900000000001</v>
      </c>
      <c r="F632" s="10">
        <f t="shared" si="92"/>
        <v>368.25099999999998</v>
      </c>
      <c r="G632" s="9">
        <f t="shared" si="92"/>
        <v>5277.0370000000003</v>
      </c>
      <c r="H632" s="23">
        <v>0</v>
      </c>
      <c r="I632" s="23">
        <f t="shared" si="93"/>
        <v>368.25099999999998</v>
      </c>
      <c r="J632" s="16">
        <f t="shared" si="90"/>
        <v>14.330000461641653</v>
      </c>
      <c r="K632" s="87"/>
      <c r="L632" s="86"/>
      <c r="M632" s="16">
        <f t="shared" ref="M632:Q647" si="99">M631</f>
        <v>0</v>
      </c>
      <c r="N632" s="16">
        <f t="shared" si="99"/>
        <v>29.867014589248996</v>
      </c>
      <c r="O632" s="16">
        <f t="shared" si="99"/>
        <v>23.416383271298283</v>
      </c>
      <c r="P632" s="16">
        <f t="shared" si="99"/>
        <v>25.536217443204016</v>
      </c>
      <c r="Q632" s="16">
        <f t="shared" si="99"/>
        <v>24.619133281560593</v>
      </c>
      <c r="R632" s="16">
        <f t="shared" si="94"/>
        <v>29.867014589248996</v>
      </c>
      <c r="S632" s="5">
        <f t="shared" si="91"/>
        <v>0</v>
      </c>
      <c r="T632" s="17">
        <f t="shared" si="95"/>
        <v>0</v>
      </c>
    </row>
    <row r="633" spans="1:20" x14ac:dyDescent="0.25">
      <c r="A633" s="24">
        <v>42517.166666666664</v>
      </c>
      <c r="B633" s="10">
        <v>378.9</v>
      </c>
      <c r="C633" s="9">
        <v>4565.7449999999999</v>
      </c>
      <c r="D633" s="15">
        <v>21.01</v>
      </c>
      <c r="E633" s="15">
        <v>253.17</v>
      </c>
      <c r="F633" s="10">
        <f t="shared" si="92"/>
        <v>357.89</v>
      </c>
      <c r="G633" s="9">
        <f t="shared" si="92"/>
        <v>4312.5749999999998</v>
      </c>
      <c r="H633" s="23">
        <v>0</v>
      </c>
      <c r="I633" s="23">
        <f t="shared" si="93"/>
        <v>357.89</v>
      </c>
      <c r="J633" s="16">
        <f t="shared" si="90"/>
        <v>12.050001397077315</v>
      </c>
      <c r="K633" s="87"/>
      <c r="L633" s="86"/>
      <c r="M633" s="16">
        <f t="shared" si="99"/>
        <v>0</v>
      </c>
      <c r="N633" s="16">
        <f t="shared" si="99"/>
        <v>29.867014589248996</v>
      </c>
      <c r="O633" s="16">
        <f t="shared" si="99"/>
        <v>23.416383271298283</v>
      </c>
      <c r="P633" s="16">
        <f t="shared" si="99"/>
        <v>25.536217443204016</v>
      </c>
      <c r="Q633" s="16">
        <f t="shared" si="99"/>
        <v>24.619133281560593</v>
      </c>
      <c r="R633" s="16">
        <f t="shared" si="94"/>
        <v>29.867014589248996</v>
      </c>
      <c r="S633" s="5">
        <f t="shared" si="91"/>
        <v>0</v>
      </c>
      <c r="T633" s="17">
        <f t="shared" si="95"/>
        <v>0</v>
      </c>
    </row>
    <row r="634" spans="1:20" x14ac:dyDescent="0.25">
      <c r="A634" s="24">
        <v>42517.208333333336</v>
      </c>
      <c r="B634" s="10">
        <v>377.6</v>
      </c>
      <c r="C634" s="9">
        <v>4704.8959999999997</v>
      </c>
      <c r="D634" s="15">
        <v>22.353000000000002</v>
      </c>
      <c r="E634" s="15">
        <v>278.51800000000003</v>
      </c>
      <c r="F634" s="10">
        <f t="shared" si="92"/>
        <v>355.24700000000001</v>
      </c>
      <c r="G634" s="9">
        <f t="shared" si="92"/>
        <v>4426.3779999999997</v>
      </c>
      <c r="H634" s="23">
        <v>0</v>
      </c>
      <c r="I634" s="23">
        <f t="shared" si="93"/>
        <v>355.24700000000001</v>
      </c>
      <c r="J634" s="16">
        <f t="shared" si="90"/>
        <v>12.460001069678279</v>
      </c>
      <c r="K634" s="87"/>
      <c r="L634" s="86"/>
      <c r="M634" s="16">
        <f t="shared" si="99"/>
        <v>0</v>
      </c>
      <c r="N634" s="16">
        <f t="shared" si="99"/>
        <v>29.867014589248996</v>
      </c>
      <c r="O634" s="16">
        <f t="shared" si="99"/>
        <v>23.416383271298283</v>
      </c>
      <c r="P634" s="16">
        <f t="shared" si="99"/>
        <v>25.536217443204016</v>
      </c>
      <c r="Q634" s="16">
        <f t="shared" si="99"/>
        <v>24.619133281560593</v>
      </c>
      <c r="R634" s="16">
        <f t="shared" si="94"/>
        <v>29.867014589248996</v>
      </c>
      <c r="S634" s="5">
        <f t="shared" si="91"/>
        <v>0</v>
      </c>
      <c r="T634" s="17">
        <f t="shared" si="95"/>
        <v>0</v>
      </c>
    </row>
    <row r="635" spans="1:20" x14ac:dyDescent="0.25">
      <c r="A635" s="24">
        <v>42517.25</v>
      </c>
      <c r="B635" s="10">
        <v>392.6</v>
      </c>
      <c r="C635" s="9">
        <v>6328.7120000000004</v>
      </c>
      <c r="D635" s="15">
        <v>25.952000000000002</v>
      </c>
      <c r="E635" s="15">
        <v>418.346</v>
      </c>
      <c r="F635" s="10">
        <f t="shared" si="92"/>
        <v>366.64800000000002</v>
      </c>
      <c r="G635" s="9">
        <f t="shared" si="92"/>
        <v>5910.366</v>
      </c>
      <c r="H635" s="23">
        <v>0</v>
      </c>
      <c r="I635" s="23">
        <f t="shared" si="93"/>
        <v>366.64800000000002</v>
      </c>
      <c r="J635" s="16">
        <f t="shared" si="90"/>
        <v>16.120000654578778</v>
      </c>
      <c r="K635" s="87"/>
      <c r="L635" s="86"/>
      <c r="M635" s="16">
        <f t="shared" si="99"/>
        <v>0</v>
      </c>
      <c r="N635" s="16">
        <f t="shared" si="99"/>
        <v>29.867014589248996</v>
      </c>
      <c r="O635" s="16">
        <f t="shared" si="99"/>
        <v>23.416383271298283</v>
      </c>
      <c r="P635" s="16">
        <f t="shared" si="99"/>
        <v>25.536217443204016</v>
      </c>
      <c r="Q635" s="16">
        <f t="shared" si="99"/>
        <v>24.619133281560593</v>
      </c>
      <c r="R635" s="16">
        <f t="shared" si="94"/>
        <v>29.867014589248996</v>
      </c>
      <c r="S635" s="5">
        <f t="shared" si="91"/>
        <v>0</v>
      </c>
      <c r="T635" s="17">
        <f t="shared" si="95"/>
        <v>0</v>
      </c>
    </row>
    <row r="636" spans="1:20" x14ac:dyDescent="0.25">
      <c r="A636" s="24">
        <v>42517.291666666664</v>
      </c>
      <c r="B636" s="10">
        <v>428.1</v>
      </c>
      <c r="C636" s="9">
        <v>8587.6859999999997</v>
      </c>
      <c r="D636" s="15">
        <v>43.404000000000003</v>
      </c>
      <c r="E636" s="15">
        <v>870.68400000000008</v>
      </c>
      <c r="F636" s="10">
        <f t="shared" si="92"/>
        <v>384.69600000000003</v>
      </c>
      <c r="G636" s="9">
        <f t="shared" si="92"/>
        <v>7717.0019999999995</v>
      </c>
      <c r="H636" s="23">
        <v>0</v>
      </c>
      <c r="I636" s="23">
        <f t="shared" si="93"/>
        <v>384.69600000000003</v>
      </c>
      <c r="J636" s="16">
        <f t="shared" si="90"/>
        <v>20.060000623869236</v>
      </c>
      <c r="K636" s="87"/>
      <c r="L636" s="86"/>
      <c r="M636" s="16">
        <f t="shared" si="99"/>
        <v>0</v>
      </c>
      <c r="N636" s="16">
        <f t="shared" si="99"/>
        <v>29.867014589248996</v>
      </c>
      <c r="O636" s="16">
        <f t="shared" si="99"/>
        <v>23.416383271298283</v>
      </c>
      <c r="P636" s="16">
        <f t="shared" si="99"/>
        <v>25.536217443204016</v>
      </c>
      <c r="Q636" s="16">
        <f t="shared" si="99"/>
        <v>24.619133281560593</v>
      </c>
      <c r="R636" s="16">
        <f t="shared" si="94"/>
        <v>29.867014589248996</v>
      </c>
      <c r="S636" s="5">
        <f t="shared" si="91"/>
        <v>0</v>
      </c>
      <c r="T636" s="17">
        <f t="shared" si="95"/>
        <v>0</v>
      </c>
    </row>
    <row r="637" spans="1:20" x14ac:dyDescent="0.25">
      <c r="A637" s="24">
        <v>42517.333333333336</v>
      </c>
      <c r="B637" s="10">
        <v>459.7</v>
      </c>
      <c r="C637" s="9">
        <v>10453.578</v>
      </c>
      <c r="D637" s="10">
        <v>47.295999999999999</v>
      </c>
      <c r="E637" s="9">
        <v>1075.511</v>
      </c>
      <c r="F637" s="10">
        <f t="shared" si="92"/>
        <v>412.404</v>
      </c>
      <c r="G637" s="9">
        <f t="shared" si="92"/>
        <v>9378.0669999999991</v>
      </c>
      <c r="H637" s="23">
        <v>0</v>
      </c>
      <c r="I637" s="23">
        <f t="shared" si="93"/>
        <v>412.404</v>
      </c>
      <c r="J637" s="16">
        <f t="shared" si="90"/>
        <v>22.740000096992269</v>
      </c>
      <c r="K637" s="87"/>
      <c r="L637" s="86"/>
      <c r="M637" s="16">
        <f t="shared" si="99"/>
        <v>0</v>
      </c>
      <c r="N637" s="16">
        <f t="shared" si="99"/>
        <v>29.867014589248996</v>
      </c>
      <c r="O637" s="16">
        <f t="shared" si="99"/>
        <v>23.416383271298283</v>
      </c>
      <c r="P637" s="16">
        <f t="shared" si="99"/>
        <v>25.536217443204016</v>
      </c>
      <c r="Q637" s="16">
        <f t="shared" si="99"/>
        <v>24.619133281560593</v>
      </c>
      <c r="R637" s="16">
        <f t="shared" si="94"/>
        <v>29.867014589248996</v>
      </c>
      <c r="S637" s="5">
        <f t="shared" si="91"/>
        <v>0</v>
      </c>
      <c r="T637" s="17">
        <f t="shared" si="95"/>
        <v>0</v>
      </c>
    </row>
    <row r="638" spans="1:20" x14ac:dyDescent="0.25">
      <c r="A638" s="24">
        <v>42517.375</v>
      </c>
      <c r="B638" s="10">
        <v>490.7</v>
      </c>
      <c r="C638" s="9">
        <v>11624.683000000001</v>
      </c>
      <c r="D638" s="10">
        <v>46.76</v>
      </c>
      <c r="E638" s="9">
        <v>1107.7440000000001</v>
      </c>
      <c r="F638" s="10">
        <f t="shared" si="92"/>
        <v>443.94</v>
      </c>
      <c r="G638" s="9">
        <f t="shared" si="92"/>
        <v>10516.939</v>
      </c>
      <c r="H638" s="23">
        <v>0</v>
      </c>
      <c r="I638" s="23">
        <f t="shared" si="93"/>
        <v>443.94</v>
      </c>
      <c r="J638" s="16">
        <f t="shared" si="90"/>
        <v>23.69000090102266</v>
      </c>
      <c r="K638" s="87"/>
      <c r="L638" s="86"/>
      <c r="M638" s="16">
        <f t="shared" si="99"/>
        <v>0</v>
      </c>
      <c r="N638" s="16">
        <f t="shared" si="99"/>
        <v>29.867014589248996</v>
      </c>
      <c r="O638" s="16">
        <f t="shared" si="99"/>
        <v>23.416383271298283</v>
      </c>
      <c r="P638" s="16">
        <f t="shared" si="99"/>
        <v>25.536217443204016</v>
      </c>
      <c r="Q638" s="16">
        <f t="shared" si="99"/>
        <v>24.619133281560593</v>
      </c>
      <c r="R638" s="16">
        <f t="shared" si="94"/>
        <v>29.867014589248996</v>
      </c>
      <c r="S638" s="5">
        <f t="shared" si="91"/>
        <v>0</v>
      </c>
      <c r="T638" s="17">
        <f t="shared" si="95"/>
        <v>0</v>
      </c>
    </row>
    <row r="639" spans="1:20" x14ac:dyDescent="0.25">
      <c r="A639" s="24">
        <v>42517.416666666664</v>
      </c>
      <c r="B639" s="10">
        <v>489.47500000000002</v>
      </c>
      <c r="C639" s="9">
        <v>12652.928749999999</v>
      </c>
      <c r="D639" s="10">
        <v>53.609000000000002</v>
      </c>
      <c r="E639" s="9">
        <v>1385.7830000000001</v>
      </c>
      <c r="F639" s="10">
        <f t="shared" si="92"/>
        <v>435.86600000000004</v>
      </c>
      <c r="G639" s="9">
        <f t="shared" si="92"/>
        <v>11267.14575</v>
      </c>
      <c r="H639" s="23">
        <v>0</v>
      </c>
      <c r="I639" s="23">
        <f t="shared" si="93"/>
        <v>435.86600000000004</v>
      </c>
      <c r="J639" s="16">
        <f t="shared" si="90"/>
        <v>25.850022139831964</v>
      </c>
      <c r="K639" s="87"/>
      <c r="L639" s="86"/>
      <c r="M639" s="16">
        <f t="shared" si="99"/>
        <v>0</v>
      </c>
      <c r="N639" s="16">
        <f t="shared" si="99"/>
        <v>29.867014589248996</v>
      </c>
      <c r="O639" s="16">
        <f t="shared" si="99"/>
        <v>23.416383271298283</v>
      </c>
      <c r="P639" s="16">
        <f t="shared" si="99"/>
        <v>25.536217443204016</v>
      </c>
      <c r="Q639" s="16">
        <f t="shared" si="99"/>
        <v>24.619133281560593</v>
      </c>
      <c r="R639" s="16">
        <f t="shared" si="94"/>
        <v>29.867014589248996</v>
      </c>
      <c r="S639" s="5">
        <f t="shared" si="91"/>
        <v>0</v>
      </c>
      <c r="T639" s="17">
        <f t="shared" si="95"/>
        <v>0</v>
      </c>
    </row>
    <row r="640" spans="1:20" x14ac:dyDescent="0.25">
      <c r="A640" s="24">
        <v>42517.458333333336</v>
      </c>
      <c r="B640" s="10">
        <v>453.76499999999999</v>
      </c>
      <c r="C640" s="9">
        <v>13281.70155</v>
      </c>
      <c r="D640" s="10">
        <v>10.044</v>
      </c>
      <c r="E640" s="9">
        <v>293.988</v>
      </c>
      <c r="F640" s="10">
        <f t="shared" si="92"/>
        <v>443.721</v>
      </c>
      <c r="G640" s="9">
        <f t="shared" si="92"/>
        <v>12987.71355</v>
      </c>
      <c r="H640" s="23">
        <v>0</v>
      </c>
      <c r="I640" s="23">
        <f t="shared" si="93"/>
        <v>443.721</v>
      </c>
      <c r="J640" s="16">
        <f t="shared" si="90"/>
        <v>29.269999729559792</v>
      </c>
      <c r="K640" s="87"/>
      <c r="L640" s="86"/>
      <c r="M640" s="16">
        <f t="shared" si="99"/>
        <v>0</v>
      </c>
      <c r="N640" s="16">
        <f t="shared" si="99"/>
        <v>29.867014589248996</v>
      </c>
      <c r="O640" s="16">
        <f t="shared" si="99"/>
        <v>23.416383271298283</v>
      </c>
      <c r="P640" s="16">
        <f t="shared" si="99"/>
        <v>25.536217443204016</v>
      </c>
      <c r="Q640" s="16">
        <f t="shared" si="99"/>
        <v>24.619133281560593</v>
      </c>
      <c r="R640" s="16">
        <f t="shared" si="94"/>
        <v>29.867014589248996</v>
      </c>
      <c r="S640" s="5">
        <f t="shared" si="91"/>
        <v>0</v>
      </c>
      <c r="T640" s="17">
        <f t="shared" si="95"/>
        <v>0</v>
      </c>
    </row>
    <row r="641" spans="1:20" x14ac:dyDescent="0.25">
      <c r="A641" s="24">
        <v>42517.5</v>
      </c>
      <c r="B641" s="10">
        <v>421.166</v>
      </c>
      <c r="C641" s="9">
        <v>14817.536480000001</v>
      </c>
      <c r="D641" s="10">
        <v>0</v>
      </c>
      <c r="E641" s="9">
        <v>0</v>
      </c>
      <c r="F641" s="10">
        <f t="shared" si="92"/>
        <v>421.166</v>
      </c>
      <c r="G641" s="9">
        <f t="shared" si="92"/>
        <v>14817.536480000001</v>
      </c>
      <c r="H641" s="23">
        <v>0</v>
      </c>
      <c r="I641" s="23">
        <f t="shared" si="93"/>
        <v>421.166</v>
      </c>
      <c r="J641" s="16">
        <f t="shared" si="90"/>
        <v>35.182176339020721</v>
      </c>
      <c r="K641" s="87"/>
      <c r="L641" s="86"/>
      <c r="M641" s="16">
        <f t="shared" si="99"/>
        <v>0</v>
      </c>
      <c r="N641" s="16">
        <f t="shared" si="99"/>
        <v>29.867014589248996</v>
      </c>
      <c r="O641" s="16">
        <f t="shared" si="99"/>
        <v>23.416383271298283</v>
      </c>
      <c r="P641" s="16">
        <f t="shared" si="99"/>
        <v>25.536217443204016</v>
      </c>
      <c r="Q641" s="16">
        <f t="shared" si="99"/>
        <v>24.619133281560593</v>
      </c>
      <c r="R641" s="16">
        <f t="shared" si="94"/>
        <v>29.867014589248996</v>
      </c>
      <c r="S641" s="5">
        <f t="shared" si="91"/>
        <v>5.3151617497717254</v>
      </c>
      <c r="T641" s="17">
        <f t="shared" si="95"/>
        <v>2238.5654135043583</v>
      </c>
    </row>
    <row r="642" spans="1:20" x14ac:dyDescent="0.25">
      <c r="A642" s="24">
        <v>42517.541666666664</v>
      </c>
      <c r="B642" s="10">
        <v>426.851</v>
      </c>
      <c r="C642" s="9">
        <v>17151.56148</v>
      </c>
      <c r="D642" s="10">
        <v>0</v>
      </c>
      <c r="E642" s="9">
        <v>0</v>
      </c>
      <c r="F642" s="10">
        <f t="shared" si="92"/>
        <v>426.851</v>
      </c>
      <c r="G642" s="9">
        <f t="shared" si="92"/>
        <v>17151.56148</v>
      </c>
      <c r="H642" s="23">
        <v>0</v>
      </c>
      <c r="I642" s="23">
        <f t="shared" si="93"/>
        <v>426.851</v>
      </c>
      <c r="J642" s="16">
        <f t="shared" si="90"/>
        <v>40.181612506471815</v>
      </c>
      <c r="K642" s="87"/>
      <c r="L642" s="86"/>
      <c r="M642" s="16">
        <f t="shared" si="99"/>
        <v>0</v>
      </c>
      <c r="N642" s="16">
        <f t="shared" si="99"/>
        <v>29.867014589248996</v>
      </c>
      <c r="O642" s="16">
        <f t="shared" si="99"/>
        <v>23.416383271298283</v>
      </c>
      <c r="P642" s="16">
        <f t="shared" si="99"/>
        <v>25.536217443204016</v>
      </c>
      <c r="Q642" s="16">
        <f t="shared" si="99"/>
        <v>24.619133281560593</v>
      </c>
      <c r="R642" s="16">
        <f t="shared" si="94"/>
        <v>29.867014589248996</v>
      </c>
      <c r="S642" s="5">
        <f t="shared" si="91"/>
        <v>10.314597917222819</v>
      </c>
      <c r="T642" s="17">
        <f t="shared" si="95"/>
        <v>4402.7964355644781</v>
      </c>
    </row>
    <row r="643" spans="1:20" x14ac:dyDescent="0.25">
      <c r="A643" s="24">
        <v>42517.583333333336</v>
      </c>
      <c r="B643" s="10">
        <v>447.5</v>
      </c>
      <c r="C643" s="9">
        <v>21242.825000000001</v>
      </c>
      <c r="D643" s="10">
        <v>24.724</v>
      </c>
      <c r="E643" s="9">
        <v>1173.6480000000001</v>
      </c>
      <c r="F643" s="10">
        <f t="shared" si="92"/>
        <v>422.77600000000001</v>
      </c>
      <c r="G643" s="9">
        <f t="shared" si="92"/>
        <v>20069.177</v>
      </c>
      <c r="H643" s="23">
        <v>0</v>
      </c>
      <c r="I643" s="23">
        <f t="shared" si="93"/>
        <v>422.77600000000001</v>
      </c>
      <c r="J643" s="16">
        <f t="shared" si="90"/>
        <v>47.470000662289252</v>
      </c>
      <c r="K643" s="87"/>
      <c r="L643" s="86"/>
      <c r="M643" s="16">
        <f t="shared" si="99"/>
        <v>0</v>
      </c>
      <c r="N643" s="16">
        <f t="shared" si="99"/>
        <v>29.867014589248996</v>
      </c>
      <c r="O643" s="16">
        <f t="shared" si="99"/>
        <v>23.416383271298283</v>
      </c>
      <c r="P643" s="16">
        <f t="shared" si="99"/>
        <v>25.536217443204016</v>
      </c>
      <c r="Q643" s="16">
        <f t="shared" si="99"/>
        <v>24.619133281560593</v>
      </c>
      <c r="R643" s="16">
        <f t="shared" si="94"/>
        <v>29.867014589248996</v>
      </c>
      <c r="S643" s="5">
        <f t="shared" si="91"/>
        <v>17.602986073040256</v>
      </c>
      <c r="T643" s="17">
        <f t="shared" si="95"/>
        <v>7442.1200400156677</v>
      </c>
    </row>
    <row r="644" spans="1:20" x14ac:dyDescent="0.25">
      <c r="A644" s="24">
        <v>42517.625</v>
      </c>
      <c r="B644" s="10">
        <v>466.9</v>
      </c>
      <c r="C644" s="9">
        <v>22920.120999999999</v>
      </c>
      <c r="D644" s="10">
        <v>45.47</v>
      </c>
      <c r="E644" s="9">
        <v>2232.1220000000003</v>
      </c>
      <c r="F644" s="10">
        <f t="shared" si="92"/>
        <v>421.42999999999995</v>
      </c>
      <c r="G644" s="9">
        <f t="shared" si="92"/>
        <v>20687.999</v>
      </c>
      <c r="H644" s="23">
        <v>0</v>
      </c>
      <c r="I644" s="23">
        <f t="shared" si="93"/>
        <v>421.42999999999995</v>
      </c>
      <c r="J644" s="16">
        <f t="shared" si="90"/>
        <v>49.090000711861997</v>
      </c>
      <c r="K644" s="87"/>
      <c r="L644" s="86"/>
      <c r="M644" s="16">
        <f t="shared" si="99"/>
        <v>0</v>
      </c>
      <c r="N644" s="16">
        <f t="shared" si="99"/>
        <v>29.867014589248996</v>
      </c>
      <c r="O644" s="16">
        <f t="shared" si="99"/>
        <v>23.416383271298283</v>
      </c>
      <c r="P644" s="16">
        <f t="shared" si="99"/>
        <v>25.536217443204016</v>
      </c>
      <c r="Q644" s="16">
        <f t="shared" si="99"/>
        <v>24.619133281560593</v>
      </c>
      <c r="R644" s="16">
        <f t="shared" si="94"/>
        <v>29.867014589248996</v>
      </c>
      <c r="S644" s="5">
        <f t="shared" si="91"/>
        <v>19.222986122613001</v>
      </c>
      <c r="T644" s="17">
        <f t="shared" si="95"/>
        <v>8101.1430416527965</v>
      </c>
    </row>
    <row r="645" spans="1:20" x14ac:dyDescent="0.25">
      <c r="A645" s="24">
        <v>42517.666666666664</v>
      </c>
      <c r="B645" s="10">
        <v>473.3</v>
      </c>
      <c r="C645" s="9">
        <v>24720.458999999999</v>
      </c>
      <c r="D645" s="10">
        <v>41.703000000000003</v>
      </c>
      <c r="E645" s="9">
        <v>2178.1480000000001</v>
      </c>
      <c r="F645" s="10">
        <f t="shared" si="92"/>
        <v>431.59699999999998</v>
      </c>
      <c r="G645" s="9">
        <f t="shared" si="92"/>
        <v>22542.310999999998</v>
      </c>
      <c r="H645" s="23">
        <v>0</v>
      </c>
      <c r="I645" s="23">
        <f t="shared" si="93"/>
        <v>431.59699999999998</v>
      </c>
      <c r="J645" s="16">
        <f t="shared" si="90"/>
        <v>52.229999281737356</v>
      </c>
      <c r="K645" s="87"/>
      <c r="L645" s="86"/>
      <c r="M645" s="16">
        <f t="shared" si="99"/>
        <v>0</v>
      </c>
      <c r="N645" s="16">
        <f t="shared" si="99"/>
        <v>29.867014589248996</v>
      </c>
      <c r="O645" s="16">
        <f t="shared" si="99"/>
        <v>23.416383271298283</v>
      </c>
      <c r="P645" s="16">
        <f t="shared" si="99"/>
        <v>25.536217443204016</v>
      </c>
      <c r="Q645" s="16">
        <f t="shared" si="99"/>
        <v>24.619133281560593</v>
      </c>
      <c r="R645" s="16">
        <f t="shared" si="94"/>
        <v>29.867014589248996</v>
      </c>
      <c r="S645" s="5">
        <f t="shared" si="91"/>
        <v>22.362984692488361</v>
      </c>
      <c r="T645" s="17">
        <f t="shared" si="95"/>
        <v>9651.7971043238995</v>
      </c>
    </row>
    <row r="646" spans="1:20" x14ac:dyDescent="0.25">
      <c r="A646" s="24">
        <v>42517.708333333336</v>
      </c>
      <c r="B646" s="10">
        <v>478.9</v>
      </c>
      <c r="C646" s="9">
        <v>26028.215</v>
      </c>
      <c r="D646" s="10">
        <v>33.783999999999999</v>
      </c>
      <c r="E646" s="9">
        <v>1836.16</v>
      </c>
      <c r="F646" s="10">
        <f t="shared" si="92"/>
        <v>445.11599999999999</v>
      </c>
      <c r="G646" s="9">
        <f t="shared" si="92"/>
        <v>24192.055</v>
      </c>
      <c r="H646" s="23">
        <v>0</v>
      </c>
      <c r="I646" s="23">
        <f t="shared" si="93"/>
        <v>445.11599999999999</v>
      </c>
      <c r="J646" s="16">
        <f t="shared" ref="J646:J709" si="100">IF(F646&gt;0,G646/F646,0)</f>
        <v>54.350000898642158</v>
      </c>
      <c r="K646" s="87"/>
      <c r="L646" s="86"/>
      <c r="M646" s="16">
        <f t="shared" si="99"/>
        <v>0</v>
      </c>
      <c r="N646" s="16">
        <f t="shared" si="99"/>
        <v>29.867014589248996</v>
      </c>
      <c r="O646" s="16">
        <f t="shared" si="99"/>
        <v>23.416383271298283</v>
      </c>
      <c r="P646" s="16">
        <f t="shared" si="99"/>
        <v>25.536217443204016</v>
      </c>
      <c r="Q646" s="16">
        <f t="shared" si="99"/>
        <v>24.619133281560593</v>
      </c>
      <c r="R646" s="16">
        <f t="shared" si="94"/>
        <v>29.867014589248996</v>
      </c>
      <c r="S646" s="5">
        <f t="shared" ref="S646:S709" si="101">IF(J646&gt;R646,J646-R646,0)</f>
        <v>24.482986309393162</v>
      </c>
      <c r="T646" s="17">
        <f t="shared" si="95"/>
        <v>10897.768934091846</v>
      </c>
    </row>
    <row r="647" spans="1:20" x14ac:dyDescent="0.25">
      <c r="A647" s="24">
        <v>42517.75</v>
      </c>
      <c r="B647" s="10">
        <v>494.488</v>
      </c>
      <c r="C647" s="9">
        <v>26136.894680000001</v>
      </c>
      <c r="D647" s="10">
        <v>0</v>
      </c>
      <c r="E647" s="9">
        <v>0</v>
      </c>
      <c r="F647" s="10">
        <f t="shared" ref="F647:G710" si="102">B647-D647</f>
        <v>494.488</v>
      </c>
      <c r="G647" s="9">
        <f t="shared" si="102"/>
        <v>26136.894680000001</v>
      </c>
      <c r="H647" s="23">
        <v>0</v>
      </c>
      <c r="I647" s="23">
        <f t="shared" ref="I647:I710" si="103">F647-H647</f>
        <v>494.488</v>
      </c>
      <c r="J647" s="16">
        <f t="shared" si="100"/>
        <v>52.856479186552555</v>
      </c>
      <c r="K647" s="87"/>
      <c r="L647" s="86"/>
      <c r="M647" s="16">
        <f t="shared" si="99"/>
        <v>0</v>
      </c>
      <c r="N647" s="16">
        <f t="shared" si="99"/>
        <v>29.867014589248996</v>
      </c>
      <c r="O647" s="16">
        <f t="shared" si="99"/>
        <v>23.416383271298283</v>
      </c>
      <c r="P647" s="16">
        <f t="shared" si="99"/>
        <v>25.536217443204016</v>
      </c>
      <c r="Q647" s="16">
        <f t="shared" si="99"/>
        <v>24.619133281560593</v>
      </c>
      <c r="R647" s="16">
        <f t="shared" ref="R647:R710" si="104">MAX(L647:Q647)</f>
        <v>29.867014589248996</v>
      </c>
      <c r="S647" s="5">
        <f t="shared" si="101"/>
        <v>22.989464597303559</v>
      </c>
      <c r="T647" s="17">
        <f t="shared" ref="T647:T710" si="105">IF(S647&lt;&gt;" ",S647*I647,0)</f>
        <v>11368.014369791443</v>
      </c>
    </row>
    <row r="648" spans="1:20" x14ac:dyDescent="0.25">
      <c r="A648" s="24">
        <v>42517.791666666664</v>
      </c>
      <c r="B648" s="10">
        <v>466.80500000000001</v>
      </c>
      <c r="C648" s="9">
        <v>16179.45665</v>
      </c>
      <c r="D648" s="15">
        <v>0</v>
      </c>
      <c r="E648" s="15">
        <v>0</v>
      </c>
      <c r="F648" s="10">
        <f t="shared" si="102"/>
        <v>466.80500000000001</v>
      </c>
      <c r="G648" s="9">
        <f t="shared" si="102"/>
        <v>16179.45665</v>
      </c>
      <c r="H648" s="23">
        <v>0</v>
      </c>
      <c r="I648" s="23">
        <f t="shared" si="103"/>
        <v>466.80500000000001</v>
      </c>
      <c r="J648" s="16">
        <f t="shared" si="100"/>
        <v>34.659990038667111</v>
      </c>
      <c r="K648" s="87"/>
      <c r="L648" s="86"/>
      <c r="M648" s="16">
        <f t="shared" ref="M648:Q663" si="106">M647</f>
        <v>0</v>
      </c>
      <c r="N648" s="16">
        <f t="shared" si="106"/>
        <v>29.867014589248996</v>
      </c>
      <c r="O648" s="16">
        <f t="shared" si="106"/>
        <v>23.416383271298283</v>
      </c>
      <c r="P648" s="16">
        <f t="shared" si="106"/>
        <v>25.536217443204016</v>
      </c>
      <c r="Q648" s="16">
        <f t="shared" si="106"/>
        <v>24.619133281560593</v>
      </c>
      <c r="R648" s="16">
        <f t="shared" si="104"/>
        <v>29.867014589248996</v>
      </c>
      <c r="S648" s="5">
        <f t="shared" si="101"/>
        <v>4.7929754494181154</v>
      </c>
      <c r="T648" s="17">
        <f t="shared" si="105"/>
        <v>2237.3849046656233</v>
      </c>
    </row>
    <row r="649" spans="1:20" x14ac:dyDescent="0.25">
      <c r="A649" s="24">
        <v>42517.833333333336</v>
      </c>
      <c r="B649" s="10">
        <v>484.18799999999999</v>
      </c>
      <c r="C649" s="9">
        <v>13783.735480000001</v>
      </c>
      <c r="D649" s="10">
        <v>0</v>
      </c>
      <c r="E649" s="9">
        <v>0</v>
      </c>
      <c r="F649" s="10">
        <f t="shared" si="102"/>
        <v>484.18799999999999</v>
      </c>
      <c r="G649" s="9">
        <f t="shared" si="102"/>
        <v>13783.735480000001</v>
      </c>
      <c r="H649" s="23">
        <v>0</v>
      </c>
      <c r="I649" s="23">
        <f t="shared" si="103"/>
        <v>484.18799999999999</v>
      </c>
      <c r="J649" s="16">
        <f t="shared" si="100"/>
        <v>28.467734598957431</v>
      </c>
      <c r="K649" s="87"/>
      <c r="L649" s="86"/>
      <c r="M649" s="16">
        <f t="shared" si="106"/>
        <v>0</v>
      </c>
      <c r="N649" s="16">
        <f t="shared" si="106"/>
        <v>29.867014589248996</v>
      </c>
      <c r="O649" s="16">
        <f t="shared" si="106"/>
        <v>23.416383271298283</v>
      </c>
      <c r="P649" s="16">
        <f t="shared" si="106"/>
        <v>25.536217443204016</v>
      </c>
      <c r="Q649" s="16">
        <f t="shared" si="106"/>
        <v>24.619133281560593</v>
      </c>
      <c r="R649" s="16">
        <f t="shared" si="104"/>
        <v>29.867014589248996</v>
      </c>
      <c r="S649" s="5">
        <f t="shared" si="101"/>
        <v>0</v>
      </c>
      <c r="T649" s="17">
        <f t="shared" si="105"/>
        <v>0</v>
      </c>
    </row>
    <row r="650" spans="1:20" x14ac:dyDescent="0.25">
      <c r="A650" s="24">
        <v>42517.875</v>
      </c>
      <c r="B650" s="10">
        <v>519.80399999999997</v>
      </c>
      <c r="C650" s="9">
        <v>15528.056920000001</v>
      </c>
      <c r="D650" s="15">
        <v>0</v>
      </c>
      <c r="E650" s="15">
        <v>0</v>
      </c>
      <c r="F650" s="10">
        <f t="shared" si="102"/>
        <v>519.80399999999997</v>
      </c>
      <c r="G650" s="9">
        <f t="shared" si="102"/>
        <v>15528.056920000001</v>
      </c>
      <c r="H650" s="23">
        <v>0</v>
      </c>
      <c r="I650" s="23">
        <f t="shared" si="103"/>
        <v>519.80399999999997</v>
      </c>
      <c r="J650" s="16">
        <f t="shared" si="100"/>
        <v>29.872907711368136</v>
      </c>
      <c r="K650" s="87"/>
      <c r="L650" s="86"/>
      <c r="M650" s="16">
        <f t="shared" si="106"/>
        <v>0</v>
      </c>
      <c r="N650" s="16">
        <f t="shared" si="106"/>
        <v>29.867014589248996</v>
      </c>
      <c r="O650" s="16">
        <f t="shared" si="106"/>
        <v>23.416383271298283</v>
      </c>
      <c r="P650" s="16">
        <f t="shared" si="106"/>
        <v>25.536217443204016</v>
      </c>
      <c r="Q650" s="16">
        <f t="shared" si="106"/>
        <v>24.619133281560593</v>
      </c>
      <c r="R650" s="16">
        <f t="shared" si="104"/>
        <v>29.867014589248996</v>
      </c>
      <c r="S650" s="5">
        <f t="shared" si="101"/>
        <v>5.8931221191400596E-3</v>
      </c>
      <c r="T650" s="17">
        <f t="shared" si="105"/>
        <v>3.0632684500174792</v>
      </c>
    </row>
    <row r="651" spans="1:20" x14ac:dyDescent="0.25">
      <c r="A651" s="24">
        <v>42517.916666666664</v>
      </c>
      <c r="B651" s="10">
        <v>503.11700000000002</v>
      </c>
      <c r="C651" s="9">
        <v>13314.359700000001</v>
      </c>
      <c r="D651" s="15">
        <v>0</v>
      </c>
      <c r="E651" s="15">
        <v>0</v>
      </c>
      <c r="F651" s="10">
        <f t="shared" si="102"/>
        <v>503.11700000000002</v>
      </c>
      <c r="G651" s="9">
        <f t="shared" si="102"/>
        <v>13314.359700000001</v>
      </c>
      <c r="H651" s="23">
        <v>0</v>
      </c>
      <c r="I651" s="23">
        <f t="shared" si="103"/>
        <v>503.11700000000002</v>
      </c>
      <c r="J651" s="16">
        <f t="shared" si="100"/>
        <v>26.463744417302536</v>
      </c>
      <c r="K651" s="87"/>
      <c r="L651" s="86"/>
      <c r="M651" s="16">
        <f t="shared" si="106"/>
        <v>0</v>
      </c>
      <c r="N651" s="16">
        <f t="shared" si="106"/>
        <v>29.867014589248996</v>
      </c>
      <c r="O651" s="16">
        <f t="shared" si="106"/>
        <v>23.416383271298283</v>
      </c>
      <c r="P651" s="16">
        <f t="shared" si="106"/>
        <v>25.536217443204016</v>
      </c>
      <c r="Q651" s="16">
        <f t="shared" si="106"/>
        <v>24.619133281560593</v>
      </c>
      <c r="R651" s="16">
        <f t="shared" si="104"/>
        <v>29.867014589248996</v>
      </c>
      <c r="S651" s="5">
        <f t="shared" si="101"/>
        <v>0</v>
      </c>
      <c r="T651" s="17">
        <f t="shared" si="105"/>
        <v>0</v>
      </c>
    </row>
    <row r="652" spans="1:20" x14ac:dyDescent="0.25">
      <c r="A652" s="24">
        <v>42517.958333333336</v>
      </c>
      <c r="B652" s="10">
        <v>491.875</v>
      </c>
      <c r="C652" s="9">
        <v>11529.55</v>
      </c>
      <c r="D652" s="15">
        <v>0</v>
      </c>
      <c r="E652" s="15">
        <v>0</v>
      </c>
      <c r="F652" s="10">
        <f t="shared" si="102"/>
        <v>491.875</v>
      </c>
      <c r="G652" s="9">
        <f t="shared" si="102"/>
        <v>11529.55</v>
      </c>
      <c r="H652" s="23">
        <v>0</v>
      </c>
      <c r="I652" s="23">
        <f t="shared" si="103"/>
        <v>491.875</v>
      </c>
      <c r="J652" s="16">
        <f t="shared" si="100"/>
        <v>23.439999999999998</v>
      </c>
      <c r="K652" s="87"/>
      <c r="L652" s="86"/>
      <c r="M652" s="16">
        <f t="shared" si="106"/>
        <v>0</v>
      </c>
      <c r="N652" s="16">
        <f t="shared" si="106"/>
        <v>29.867014589248996</v>
      </c>
      <c r="O652" s="16">
        <f t="shared" si="106"/>
        <v>23.416383271298283</v>
      </c>
      <c r="P652" s="16">
        <f t="shared" si="106"/>
        <v>25.536217443204016</v>
      </c>
      <c r="Q652" s="16">
        <f t="shared" si="106"/>
        <v>24.619133281560593</v>
      </c>
      <c r="R652" s="16">
        <f t="shared" si="104"/>
        <v>29.867014589248996</v>
      </c>
      <c r="S652" s="5">
        <f t="shared" si="101"/>
        <v>0</v>
      </c>
      <c r="T652" s="17">
        <f t="shared" si="105"/>
        <v>0</v>
      </c>
    </row>
    <row r="653" spans="1:20" x14ac:dyDescent="0.25">
      <c r="A653" s="24">
        <v>42518</v>
      </c>
      <c r="B653" s="10">
        <v>498.56799999999998</v>
      </c>
      <c r="C653" s="9">
        <v>10622.524175999999</v>
      </c>
      <c r="D653" s="15">
        <v>0</v>
      </c>
      <c r="E653" s="15">
        <v>0</v>
      </c>
      <c r="F653" s="10">
        <f t="shared" si="102"/>
        <v>498.56799999999998</v>
      </c>
      <c r="G653" s="9">
        <f t="shared" si="102"/>
        <v>10622.524175999999</v>
      </c>
      <c r="H653" s="23">
        <v>0</v>
      </c>
      <c r="I653" s="23">
        <f t="shared" si="103"/>
        <v>498.56799999999998</v>
      </c>
      <c r="J653" s="16">
        <f t="shared" si="100"/>
        <v>21.30606893342533</v>
      </c>
      <c r="K653" s="87"/>
      <c r="L653" s="86"/>
      <c r="M653" s="16">
        <f t="shared" si="106"/>
        <v>0</v>
      </c>
      <c r="N653" s="16">
        <f t="shared" si="106"/>
        <v>29.867014589248996</v>
      </c>
      <c r="O653" s="16">
        <f t="shared" si="106"/>
        <v>23.416383271298283</v>
      </c>
      <c r="P653" s="16">
        <f t="shared" si="106"/>
        <v>25.536217443204016</v>
      </c>
      <c r="Q653" s="16">
        <f t="shared" si="106"/>
        <v>24.619133281560593</v>
      </c>
      <c r="R653" s="16">
        <f t="shared" si="104"/>
        <v>29.867014589248996</v>
      </c>
      <c r="S653" s="5">
        <f t="shared" si="101"/>
        <v>0</v>
      </c>
      <c r="T653" s="17">
        <f t="shared" si="105"/>
        <v>0</v>
      </c>
    </row>
    <row r="654" spans="1:20" x14ac:dyDescent="0.25">
      <c r="A654" s="24">
        <v>42518.041666666664</v>
      </c>
      <c r="B654" s="10">
        <v>459.8</v>
      </c>
      <c r="C654" s="9">
        <v>8818.9639999999999</v>
      </c>
      <c r="D654" s="10">
        <v>7.649</v>
      </c>
      <c r="E654" s="9">
        <v>146.708</v>
      </c>
      <c r="F654" s="10">
        <f t="shared" si="102"/>
        <v>452.15100000000001</v>
      </c>
      <c r="G654" s="9">
        <f t="shared" si="102"/>
        <v>8672.2559999999994</v>
      </c>
      <c r="H654" s="23">
        <v>0</v>
      </c>
      <c r="I654" s="23">
        <f t="shared" si="103"/>
        <v>452.15100000000001</v>
      </c>
      <c r="J654" s="16">
        <f t="shared" si="100"/>
        <v>19.179999601902903</v>
      </c>
      <c r="K654" s="87"/>
      <c r="L654" s="86"/>
      <c r="M654" s="16">
        <f t="shared" si="106"/>
        <v>0</v>
      </c>
      <c r="N654" s="16">
        <f t="shared" si="106"/>
        <v>29.867014589248996</v>
      </c>
      <c r="O654" s="16">
        <f t="shared" si="106"/>
        <v>23.416383271298283</v>
      </c>
      <c r="P654" s="16">
        <f t="shared" si="106"/>
        <v>25.536217443204016</v>
      </c>
      <c r="Q654" s="16">
        <f t="shared" si="106"/>
        <v>24.619133281560593</v>
      </c>
      <c r="R654" s="16">
        <f t="shared" si="104"/>
        <v>29.867014589248996</v>
      </c>
      <c r="S654" s="5">
        <f t="shared" si="101"/>
        <v>0</v>
      </c>
      <c r="T654" s="17">
        <f t="shared" si="105"/>
        <v>0</v>
      </c>
    </row>
    <row r="655" spans="1:20" x14ac:dyDescent="0.25">
      <c r="A655" s="24">
        <v>42518.083333333336</v>
      </c>
      <c r="B655" s="10">
        <v>423.9</v>
      </c>
      <c r="C655" s="9">
        <v>7269.8850000000002</v>
      </c>
      <c r="D655" s="15">
        <v>2.8290000000000002</v>
      </c>
      <c r="E655" s="15">
        <v>48.517000000000003</v>
      </c>
      <c r="F655" s="10">
        <f t="shared" si="102"/>
        <v>421.07099999999997</v>
      </c>
      <c r="G655" s="9">
        <f t="shared" si="102"/>
        <v>7221.3680000000004</v>
      </c>
      <c r="H655" s="23">
        <v>0</v>
      </c>
      <c r="I655" s="23">
        <f t="shared" si="103"/>
        <v>421.07099999999997</v>
      </c>
      <c r="J655" s="16">
        <f t="shared" si="100"/>
        <v>17.150000831213742</v>
      </c>
      <c r="K655" s="87"/>
      <c r="L655" s="86"/>
      <c r="M655" s="16">
        <f t="shared" si="106"/>
        <v>0</v>
      </c>
      <c r="N655" s="16">
        <f t="shared" si="106"/>
        <v>29.867014589248996</v>
      </c>
      <c r="O655" s="16">
        <f t="shared" si="106"/>
        <v>23.416383271298283</v>
      </c>
      <c r="P655" s="16">
        <f t="shared" si="106"/>
        <v>25.536217443204016</v>
      </c>
      <c r="Q655" s="16">
        <f t="shared" si="106"/>
        <v>24.619133281560593</v>
      </c>
      <c r="R655" s="16">
        <f t="shared" si="104"/>
        <v>29.867014589248996</v>
      </c>
      <c r="S655" s="5">
        <f t="shared" si="101"/>
        <v>0</v>
      </c>
      <c r="T655" s="17">
        <f t="shared" si="105"/>
        <v>0</v>
      </c>
    </row>
    <row r="656" spans="1:20" x14ac:dyDescent="0.25">
      <c r="A656" s="24">
        <v>42518.125</v>
      </c>
      <c r="B656" s="10">
        <v>399.2</v>
      </c>
      <c r="C656" s="9">
        <v>6359.2560000000003</v>
      </c>
      <c r="D656" s="15">
        <v>0.51100000000000001</v>
      </c>
      <c r="E656" s="15">
        <v>8.14</v>
      </c>
      <c r="F656" s="10">
        <f t="shared" si="102"/>
        <v>398.68899999999996</v>
      </c>
      <c r="G656" s="9">
        <f t="shared" si="102"/>
        <v>6351.116</v>
      </c>
      <c r="H656" s="23">
        <v>0</v>
      </c>
      <c r="I656" s="23">
        <f t="shared" si="103"/>
        <v>398.68899999999996</v>
      </c>
      <c r="J656" s="16">
        <f t="shared" si="100"/>
        <v>15.930000576890761</v>
      </c>
      <c r="K656" s="87"/>
      <c r="L656" s="86"/>
      <c r="M656" s="16">
        <f t="shared" si="106"/>
        <v>0</v>
      </c>
      <c r="N656" s="16">
        <f t="shared" si="106"/>
        <v>29.867014589248996</v>
      </c>
      <c r="O656" s="16">
        <f t="shared" si="106"/>
        <v>23.416383271298283</v>
      </c>
      <c r="P656" s="16">
        <f t="shared" si="106"/>
        <v>25.536217443204016</v>
      </c>
      <c r="Q656" s="16">
        <f t="shared" si="106"/>
        <v>24.619133281560593</v>
      </c>
      <c r="R656" s="16">
        <f t="shared" si="104"/>
        <v>29.867014589248996</v>
      </c>
      <c r="S656" s="5">
        <f t="shared" si="101"/>
        <v>0</v>
      </c>
      <c r="T656" s="17">
        <f t="shared" si="105"/>
        <v>0</v>
      </c>
    </row>
    <row r="657" spans="1:20" x14ac:dyDescent="0.25">
      <c r="A657" s="24">
        <v>42518.166666666664</v>
      </c>
      <c r="B657" s="10">
        <v>386.6</v>
      </c>
      <c r="C657" s="9">
        <v>5010.3360000000002</v>
      </c>
      <c r="D657" s="15">
        <v>2.145</v>
      </c>
      <c r="E657" s="15">
        <v>27.799000000000003</v>
      </c>
      <c r="F657" s="10">
        <f>B657-D657</f>
        <v>384.45500000000004</v>
      </c>
      <c r="G657" s="9">
        <f t="shared" si="102"/>
        <v>4982.5370000000003</v>
      </c>
      <c r="H657" s="23">
        <v>0</v>
      </c>
      <c r="I657" s="23">
        <f t="shared" si="103"/>
        <v>384.45500000000004</v>
      </c>
      <c r="J657" s="16">
        <f t="shared" si="100"/>
        <v>12.96000052021693</v>
      </c>
      <c r="K657" s="87"/>
      <c r="L657" s="86"/>
      <c r="M657" s="16">
        <f t="shared" si="106"/>
        <v>0</v>
      </c>
      <c r="N657" s="16">
        <f t="shared" si="106"/>
        <v>29.867014589248996</v>
      </c>
      <c r="O657" s="16">
        <f t="shared" si="106"/>
        <v>23.416383271298283</v>
      </c>
      <c r="P657" s="16">
        <f t="shared" si="106"/>
        <v>25.536217443204016</v>
      </c>
      <c r="Q657" s="16">
        <f t="shared" si="106"/>
        <v>24.619133281560593</v>
      </c>
      <c r="R657" s="16">
        <f t="shared" si="104"/>
        <v>29.867014589248996</v>
      </c>
      <c r="S657" s="5">
        <f t="shared" si="101"/>
        <v>0</v>
      </c>
      <c r="T657" s="17">
        <f t="shared" si="105"/>
        <v>0</v>
      </c>
    </row>
    <row r="658" spans="1:20" x14ac:dyDescent="0.25">
      <c r="A658" s="24">
        <v>42518.208333333336</v>
      </c>
      <c r="B658" s="10">
        <v>380.072</v>
      </c>
      <c r="C658" s="9">
        <v>4799.8895040000007</v>
      </c>
      <c r="D658" s="15">
        <v>0</v>
      </c>
      <c r="E658" s="15">
        <v>0</v>
      </c>
      <c r="F658" s="10">
        <f t="shared" si="102"/>
        <v>380.072</v>
      </c>
      <c r="G658" s="9">
        <f t="shared" si="102"/>
        <v>4799.8895040000007</v>
      </c>
      <c r="H658" s="23">
        <v>0</v>
      </c>
      <c r="I658" s="23">
        <f t="shared" si="103"/>
        <v>380.072</v>
      </c>
      <c r="J658" s="16">
        <f t="shared" si="100"/>
        <v>12.6288953250963</v>
      </c>
      <c r="K658" s="87"/>
      <c r="L658" s="86"/>
      <c r="M658" s="16">
        <f t="shared" si="106"/>
        <v>0</v>
      </c>
      <c r="N658" s="16">
        <f t="shared" si="106"/>
        <v>29.867014589248996</v>
      </c>
      <c r="O658" s="16">
        <f t="shared" si="106"/>
        <v>23.416383271298283</v>
      </c>
      <c r="P658" s="16">
        <f t="shared" si="106"/>
        <v>25.536217443204016</v>
      </c>
      <c r="Q658" s="16">
        <f t="shared" si="106"/>
        <v>24.619133281560593</v>
      </c>
      <c r="R658" s="16">
        <f t="shared" si="104"/>
        <v>29.867014589248996</v>
      </c>
      <c r="S658" s="5">
        <f t="shared" si="101"/>
        <v>0</v>
      </c>
      <c r="T658" s="17">
        <f t="shared" si="105"/>
        <v>0</v>
      </c>
    </row>
    <row r="659" spans="1:20" x14ac:dyDescent="0.25">
      <c r="A659" s="24">
        <v>42518.25</v>
      </c>
      <c r="B659" s="10">
        <v>380.2</v>
      </c>
      <c r="C659" s="9">
        <v>4980.62</v>
      </c>
      <c r="D659" s="15">
        <v>2.5710000000000002</v>
      </c>
      <c r="E659" s="15">
        <v>33.68</v>
      </c>
      <c r="F659" s="10">
        <f t="shared" si="102"/>
        <v>377.62899999999996</v>
      </c>
      <c r="G659" s="9">
        <f t="shared" si="102"/>
        <v>4946.9399999999996</v>
      </c>
      <c r="H659" s="23">
        <v>0</v>
      </c>
      <c r="I659" s="23">
        <f t="shared" si="103"/>
        <v>377.62899999999996</v>
      </c>
      <c r="J659" s="16">
        <f t="shared" si="100"/>
        <v>13.100000264810172</v>
      </c>
      <c r="K659" s="87"/>
      <c r="L659" s="86"/>
      <c r="M659" s="16">
        <f t="shared" si="106"/>
        <v>0</v>
      </c>
      <c r="N659" s="16">
        <f t="shared" si="106"/>
        <v>29.867014589248996</v>
      </c>
      <c r="O659" s="16">
        <f t="shared" si="106"/>
        <v>23.416383271298283</v>
      </c>
      <c r="P659" s="16">
        <f t="shared" si="106"/>
        <v>25.536217443204016</v>
      </c>
      <c r="Q659" s="16">
        <f t="shared" si="106"/>
        <v>24.619133281560593</v>
      </c>
      <c r="R659" s="16">
        <f t="shared" si="104"/>
        <v>29.867014589248996</v>
      </c>
      <c r="S659" s="5">
        <f t="shared" si="101"/>
        <v>0</v>
      </c>
      <c r="T659" s="17">
        <f t="shared" si="105"/>
        <v>0</v>
      </c>
    </row>
    <row r="660" spans="1:20" x14ac:dyDescent="0.25">
      <c r="A660" s="24">
        <v>42518.291666666664</v>
      </c>
      <c r="B660" s="10">
        <v>378.7</v>
      </c>
      <c r="C660" s="9">
        <v>5191.9769999999999</v>
      </c>
      <c r="D660" s="15">
        <v>4.625</v>
      </c>
      <c r="E660" s="15">
        <v>63.409000000000006</v>
      </c>
      <c r="F660" s="10">
        <f t="shared" si="102"/>
        <v>374.07499999999999</v>
      </c>
      <c r="G660" s="9">
        <f t="shared" si="102"/>
        <v>5128.5680000000002</v>
      </c>
      <c r="H660" s="23">
        <v>0</v>
      </c>
      <c r="I660" s="23">
        <f t="shared" si="103"/>
        <v>374.07499999999999</v>
      </c>
      <c r="J660" s="16">
        <f t="shared" si="100"/>
        <v>13.709999331684823</v>
      </c>
      <c r="K660" s="87"/>
      <c r="L660" s="86"/>
      <c r="M660" s="16">
        <f t="shared" si="106"/>
        <v>0</v>
      </c>
      <c r="N660" s="16">
        <f t="shared" si="106"/>
        <v>29.867014589248996</v>
      </c>
      <c r="O660" s="16">
        <f t="shared" si="106"/>
        <v>23.416383271298283</v>
      </c>
      <c r="P660" s="16">
        <f t="shared" si="106"/>
        <v>25.536217443204016</v>
      </c>
      <c r="Q660" s="16">
        <f t="shared" si="106"/>
        <v>24.619133281560593</v>
      </c>
      <c r="R660" s="16">
        <f t="shared" si="104"/>
        <v>29.867014589248996</v>
      </c>
      <c r="S660" s="5">
        <f t="shared" si="101"/>
        <v>0</v>
      </c>
      <c r="T660" s="17">
        <f t="shared" si="105"/>
        <v>0</v>
      </c>
    </row>
    <row r="661" spans="1:20" x14ac:dyDescent="0.25">
      <c r="A661" s="24">
        <v>42518.333333333336</v>
      </c>
      <c r="B661" s="10">
        <v>391.7</v>
      </c>
      <c r="C661" s="9">
        <v>6427.7969999999996</v>
      </c>
      <c r="D661" s="15">
        <v>5.0990000000000002</v>
      </c>
      <c r="E661" s="15">
        <v>83.674999999999997</v>
      </c>
      <c r="F661" s="10">
        <f t="shared" si="102"/>
        <v>386.601</v>
      </c>
      <c r="G661" s="9">
        <f t="shared" si="102"/>
        <v>6344.1219999999994</v>
      </c>
      <c r="H661" s="23">
        <v>0</v>
      </c>
      <c r="I661" s="23">
        <f t="shared" si="103"/>
        <v>386.601</v>
      </c>
      <c r="J661" s="16">
        <f t="shared" si="100"/>
        <v>16.409998939475063</v>
      </c>
      <c r="K661" s="87"/>
      <c r="L661" s="86"/>
      <c r="M661" s="16">
        <f t="shared" si="106"/>
        <v>0</v>
      </c>
      <c r="N661" s="16">
        <f t="shared" si="106"/>
        <v>29.867014589248996</v>
      </c>
      <c r="O661" s="16">
        <f t="shared" si="106"/>
        <v>23.416383271298283</v>
      </c>
      <c r="P661" s="16">
        <f t="shared" si="106"/>
        <v>25.536217443204016</v>
      </c>
      <c r="Q661" s="16">
        <f t="shared" si="106"/>
        <v>24.619133281560593</v>
      </c>
      <c r="R661" s="16">
        <f t="shared" si="104"/>
        <v>29.867014589248996</v>
      </c>
      <c r="S661" s="5">
        <f t="shared" si="101"/>
        <v>0</v>
      </c>
      <c r="T661" s="17">
        <f t="shared" si="105"/>
        <v>0</v>
      </c>
    </row>
    <row r="662" spans="1:20" x14ac:dyDescent="0.25">
      <c r="A662" s="24">
        <v>42518.375</v>
      </c>
      <c r="B662" s="10">
        <v>430.2</v>
      </c>
      <c r="C662" s="9">
        <v>8711.5499999999993</v>
      </c>
      <c r="D662" s="15">
        <v>8.7900000000000009</v>
      </c>
      <c r="E662" s="15">
        <v>177.99700000000001</v>
      </c>
      <c r="F662" s="10">
        <f t="shared" si="102"/>
        <v>421.40999999999997</v>
      </c>
      <c r="G662" s="9">
        <f t="shared" si="102"/>
        <v>8533.5529999999999</v>
      </c>
      <c r="H662" s="23">
        <v>0</v>
      </c>
      <c r="I662" s="23">
        <f t="shared" si="103"/>
        <v>421.40999999999997</v>
      </c>
      <c r="J662" s="16">
        <f t="shared" si="100"/>
        <v>20.250001186492966</v>
      </c>
      <c r="K662" s="87"/>
      <c r="L662" s="86"/>
      <c r="M662" s="16">
        <f t="shared" si="106"/>
        <v>0</v>
      </c>
      <c r="N662" s="16">
        <f t="shared" si="106"/>
        <v>29.867014589248996</v>
      </c>
      <c r="O662" s="16">
        <f t="shared" si="106"/>
        <v>23.416383271298283</v>
      </c>
      <c r="P662" s="16">
        <f t="shared" si="106"/>
        <v>25.536217443204016</v>
      </c>
      <c r="Q662" s="16">
        <f t="shared" si="106"/>
        <v>24.619133281560593</v>
      </c>
      <c r="R662" s="16">
        <f t="shared" si="104"/>
        <v>29.867014589248996</v>
      </c>
      <c r="S662" s="5">
        <f t="shared" si="101"/>
        <v>0</v>
      </c>
      <c r="T662" s="17">
        <f t="shared" si="105"/>
        <v>0</v>
      </c>
    </row>
    <row r="663" spans="1:20" x14ac:dyDescent="0.25">
      <c r="A663" s="24">
        <v>42518.416666666664</v>
      </c>
      <c r="B663" s="10">
        <v>475.5</v>
      </c>
      <c r="C663" s="9">
        <v>10789.094999999999</v>
      </c>
      <c r="D663" s="15">
        <v>6.798</v>
      </c>
      <c r="E663" s="15">
        <v>154.24700000000001</v>
      </c>
      <c r="F663" s="10">
        <f t="shared" si="102"/>
        <v>468.702</v>
      </c>
      <c r="G663" s="9">
        <f t="shared" si="102"/>
        <v>10634.848</v>
      </c>
      <c r="H663" s="23">
        <v>0</v>
      </c>
      <c r="I663" s="23">
        <f t="shared" si="103"/>
        <v>468.702</v>
      </c>
      <c r="J663" s="16">
        <f t="shared" si="100"/>
        <v>22.689999189250312</v>
      </c>
      <c r="K663" s="87"/>
      <c r="L663" s="86"/>
      <c r="M663" s="16">
        <f t="shared" si="106"/>
        <v>0</v>
      </c>
      <c r="N663" s="16">
        <f t="shared" si="106"/>
        <v>29.867014589248996</v>
      </c>
      <c r="O663" s="16">
        <f t="shared" si="106"/>
        <v>23.416383271298283</v>
      </c>
      <c r="P663" s="16">
        <f t="shared" si="106"/>
        <v>25.536217443204016</v>
      </c>
      <c r="Q663" s="16">
        <f t="shared" si="106"/>
        <v>24.619133281560593</v>
      </c>
      <c r="R663" s="16">
        <f t="shared" si="104"/>
        <v>29.867014589248996</v>
      </c>
      <c r="S663" s="5">
        <f t="shared" si="101"/>
        <v>0</v>
      </c>
      <c r="T663" s="17">
        <f t="shared" si="105"/>
        <v>0</v>
      </c>
    </row>
    <row r="664" spans="1:20" x14ac:dyDescent="0.25">
      <c r="A664" s="24">
        <v>42518.458333333336</v>
      </c>
      <c r="B664" s="10">
        <v>455.76800000000003</v>
      </c>
      <c r="C664" s="9">
        <v>11385.66374</v>
      </c>
      <c r="D664" s="15">
        <v>0</v>
      </c>
      <c r="E664" s="15">
        <v>0</v>
      </c>
      <c r="F664" s="10">
        <f t="shared" si="102"/>
        <v>455.76800000000003</v>
      </c>
      <c r="G664" s="9">
        <f t="shared" si="102"/>
        <v>11385.66374</v>
      </c>
      <c r="H664" s="23">
        <v>0</v>
      </c>
      <c r="I664" s="23">
        <f t="shared" si="103"/>
        <v>455.76800000000003</v>
      </c>
      <c r="J664" s="16">
        <f t="shared" si="100"/>
        <v>24.98127060258728</v>
      </c>
      <c r="K664" s="87"/>
      <c r="L664" s="86"/>
      <c r="M664" s="16">
        <f t="shared" ref="M664:Q679" si="107">M663</f>
        <v>0</v>
      </c>
      <c r="N664" s="16">
        <f t="shared" si="107"/>
        <v>29.867014589248996</v>
      </c>
      <c r="O664" s="16">
        <f t="shared" si="107"/>
        <v>23.416383271298283</v>
      </c>
      <c r="P664" s="16">
        <f t="shared" si="107"/>
        <v>25.536217443204016</v>
      </c>
      <c r="Q664" s="16">
        <f t="shared" si="107"/>
        <v>24.619133281560593</v>
      </c>
      <c r="R664" s="16">
        <f t="shared" si="104"/>
        <v>29.867014589248996</v>
      </c>
      <c r="S664" s="5">
        <f t="shared" si="101"/>
        <v>0</v>
      </c>
      <c r="T664" s="17">
        <f t="shared" si="105"/>
        <v>0</v>
      </c>
    </row>
    <row r="665" spans="1:20" x14ac:dyDescent="0.25">
      <c r="A665" s="24">
        <v>42518.5</v>
      </c>
      <c r="B665" s="10">
        <v>441.488</v>
      </c>
      <c r="C665" s="9">
        <v>11672.517611000001</v>
      </c>
      <c r="D665" s="10">
        <v>0</v>
      </c>
      <c r="E665" s="9">
        <v>0</v>
      </c>
      <c r="F665" s="10">
        <f t="shared" si="102"/>
        <v>441.488</v>
      </c>
      <c r="G665" s="9">
        <f t="shared" si="102"/>
        <v>11672.517611000001</v>
      </c>
      <c r="H665" s="23">
        <v>0</v>
      </c>
      <c r="I665" s="23">
        <f t="shared" si="103"/>
        <v>441.488</v>
      </c>
      <c r="J665" s="16">
        <f t="shared" si="100"/>
        <v>26.439037099536115</v>
      </c>
      <c r="K665" s="87"/>
      <c r="L665" s="86"/>
      <c r="M665" s="16">
        <f t="shared" si="107"/>
        <v>0</v>
      </c>
      <c r="N665" s="16">
        <f t="shared" si="107"/>
        <v>29.867014589248996</v>
      </c>
      <c r="O665" s="16">
        <f t="shared" si="107"/>
        <v>23.416383271298283</v>
      </c>
      <c r="P665" s="16">
        <f t="shared" si="107"/>
        <v>25.536217443204016</v>
      </c>
      <c r="Q665" s="16">
        <f t="shared" si="107"/>
        <v>24.619133281560593</v>
      </c>
      <c r="R665" s="16">
        <f t="shared" si="104"/>
        <v>29.867014589248996</v>
      </c>
      <c r="S665" s="5">
        <f t="shared" si="101"/>
        <v>0</v>
      </c>
      <c r="T665" s="17">
        <f t="shared" si="105"/>
        <v>0</v>
      </c>
    </row>
    <row r="666" spans="1:20" x14ac:dyDescent="0.25">
      <c r="A666" s="24">
        <v>42518.541666666664</v>
      </c>
      <c r="B666" s="10">
        <v>421.87</v>
      </c>
      <c r="C666" s="9">
        <v>11715.329900000001</v>
      </c>
      <c r="D666" s="10">
        <v>9.277000000000001</v>
      </c>
      <c r="E666" s="9">
        <v>257.62200000000001</v>
      </c>
      <c r="F666" s="10">
        <f t="shared" si="102"/>
        <v>412.59300000000002</v>
      </c>
      <c r="G666" s="9">
        <f t="shared" si="102"/>
        <v>11457.707900000001</v>
      </c>
      <c r="H666" s="23">
        <v>0</v>
      </c>
      <c r="I666" s="23">
        <f t="shared" si="103"/>
        <v>412.59300000000002</v>
      </c>
      <c r="J666" s="16">
        <f t="shared" si="100"/>
        <v>27.77000070287184</v>
      </c>
      <c r="K666" s="87"/>
      <c r="L666" s="86"/>
      <c r="M666" s="16">
        <f t="shared" si="107"/>
        <v>0</v>
      </c>
      <c r="N666" s="16">
        <f t="shared" si="107"/>
        <v>29.867014589248996</v>
      </c>
      <c r="O666" s="16">
        <f t="shared" si="107"/>
        <v>23.416383271298283</v>
      </c>
      <c r="P666" s="16">
        <f t="shared" si="107"/>
        <v>25.536217443204016</v>
      </c>
      <c r="Q666" s="16">
        <f t="shared" si="107"/>
        <v>24.619133281560593</v>
      </c>
      <c r="R666" s="16">
        <f t="shared" si="104"/>
        <v>29.867014589248996</v>
      </c>
      <c r="S666" s="5">
        <f t="shared" si="101"/>
        <v>0</v>
      </c>
      <c r="T666" s="17">
        <f t="shared" si="105"/>
        <v>0</v>
      </c>
    </row>
    <row r="667" spans="1:20" x14ac:dyDescent="0.25">
      <c r="A667" s="24">
        <v>42518.583333333336</v>
      </c>
      <c r="B667" s="10">
        <v>410.3</v>
      </c>
      <c r="C667" s="9">
        <v>12333.618</v>
      </c>
      <c r="D667" s="15">
        <v>5.3440000000000003</v>
      </c>
      <c r="E667" s="15">
        <v>160.64100000000002</v>
      </c>
      <c r="F667" s="10">
        <f t="shared" si="102"/>
        <v>404.95600000000002</v>
      </c>
      <c r="G667" s="9">
        <f t="shared" si="102"/>
        <v>12172.977000000001</v>
      </c>
      <c r="H667" s="23">
        <v>0</v>
      </c>
      <c r="I667" s="23">
        <f t="shared" si="103"/>
        <v>404.95600000000002</v>
      </c>
      <c r="J667" s="16">
        <f t="shared" si="100"/>
        <v>30.05999911101453</v>
      </c>
      <c r="K667" s="87"/>
      <c r="L667" s="86"/>
      <c r="M667" s="16">
        <f t="shared" si="107"/>
        <v>0</v>
      </c>
      <c r="N667" s="16">
        <f t="shared" si="107"/>
        <v>29.867014589248996</v>
      </c>
      <c r="O667" s="16">
        <f t="shared" si="107"/>
        <v>23.416383271298283</v>
      </c>
      <c r="P667" s="16">
        <f t="shared" si="107"/>
        <v>25.536217443204016</v>
      </c>
      <c r="Q667" s="16">
        <f t="shared" si="107"/>
        <v>24.619133281560593</v>
      </c>
      <c r="R667" s="16">
        <f t="shared" si="104"/>
        <v>29.867014589248996</v>
      </c>
      <c r="S667" s="5">
        <f t="shared" si="101"/>
        <v>0.19298452176553482</v>
      </c>
      <c r="T667" s="17">
        <f t="shared" si="105"/>
        <v>78.150239996083926</v>
      </c>
    </row>
    <row r="668" spans="1:20" x14ac:dyDescent="0.25">
      <c r="A668" s="24">
        <v>42518.625</v>
      </c>
      <c r="B668" s="10">
        <v>398.4</v>
      </c>
      <c r="C668" s="9">
        <v>13724.88</v>
      </c>
      <c r="D668" s="15">
        <v>14.898000000000001</v>
      </c>
      <c r="E668" s="15">
        <v>513.23599999999999</v>
      </c>
      <c r="F668" s="10">
        <f t="shared" si="102"/>
        <v>383.50199999999995</v>
      </c>
      <c r="G668" s="9">
        <f t="shared" si="102"/>
        <v>13211.643999999998</v>
      </c>
      <c r="H668" s="23">
        <v>0</v>
      </c>
      <c r="I668" s="23">
        <f t="shared" si="103"/>
        <v>383.50199999999995</v>
      </c>
      <c r="J668" s="16">
        <f t="shared" si="100"/>
        <v>34.450000260754834</v>
      </c>
      <c r="K668" s="87"/>
      <c r="L668" s="86"/>
      <c r="M668" s="16">
        <f t="shared" si="107"/>
        <v>0</v>
      </c>
      <c r="N668" s="16">
        <f t="shared" si="107"/>
        <v>29.867014589248996</v>
      </c>
      <c r="O668" s="16">
        <f t="shared" si="107"/>
        <v>23.416383271298283</v>
      </c>
      <c r="P668" s="16">
        <f t="shared" si="107"/>
        <v>25.536217443204016</v>
      </c>
      <c r="Q668" s="16">
        <f t="shared" si="107"/>
        <v>24.619133281560593</v>
      </c>
      <c r="R668" s="16">
        <f t="shared" si="104"/>
        <v>29.867014589248996</v>
      </c>
      <c r="S668" s="5">
        <f t="shared" si="101"/>
        <v>4.5829856715058384</v>
      </c>
      <c r="T668" s="17">
        <f t="shared" si="105"/>
        <v>1757.5841709938318</v>
      </c>
    </row>
    <row r="669" spans="1:20" x14ac:dyDescent="0.25">
      <c r="A669" s="24">
        <v>42518.666666666664</v>
      </c>
      <c r="B669" s="10">
        <v>408.5</v>
      </c>
      <c r="C669" s="9">
        <v>14628.385</v>
      </c>
      <c r="D669" s="15">
        <v>14</v>
      </c>
      <c r="E669" s="15">
        <v>501.34</v>
      </c>
      <c r="F669" s="10">
        <f t="shared" si="102"/>
        <v>394.5</v>
      </c>
      <c r="G669" s="9">
        <f t="shared" si="102"/>
        <v>14127.045</v>
      </c>
      <c r="H669" s="23">
        <v>0</v>
      </c>
      <c r="I669" s="23">
        <f t="shared" si="103"/>
        <v>394.5</v>
      </c>
      <c r="J669" s="16">
        <f t="shared" si="100"/>
        <v>35.81</v>
      </c>
      <c r="K669" s="87"/>
      <c r="L669" s="86"/>
      <c r="M669" s="16">
        <f t="shared" si="107"/>
        <v>0</v>
      </c>
      <c r="N669" s="16">
        <f t="shared" si="107"/>
        <v>29.867014589248996</v>
      </c>
      <c r="O669" s="16">
        <f t="shared" si="107"/>
        <v>23.416383271298283</v>
      </c>
      <c r="P669" s="16">
        <f t="shared" si="107"/>
        <v>25.536217443204016</v>
      </c>
      <c r="Q669" s="16">
        <f t="shared" si="107"/>
        <v>24.619133281560593</v>
      </c>
      <c r="R669" s="16">
        <f t="shared" si="104"/>
        <v>29.867014589248996</v>
      </c>
      <c r="S669" s="5">
        <f t="shared" si="101"/>
        <v>5.9429854107510067</v>
      </c>
      <c r="T669" s="17">
        <f t="shared" si="105"/>
        <v>2344.5077445412721</v>
      </c>
    </row>
    <row r="670" spans="1:20" x14ac:dyDescent="0.25">
      <c r="A670" s="24">
        <v>42518.708333333336</v>
      </c>
      <c r="B670" s="10">
        <v>412</v>
      </c>
      <c r="C670" s="9">
        <v>15709.56</v>
      </c>
      <c r="D670" s="15">
        <v>11.185</v>
      </c>
      <c r="E670" s="15">
        <v>426.48400000000004</v>
      </c>
      <c r="F670" s="10">
        <f t="shared" si="102"/>
        <v>400.815</v>
      </c>
      <c r="G670" s="9">
        <f t="shared" si="102"/>
        <v>15283.075999999999</v>
      </c>
      <c r="H670" s="23">
        <v>0</v>
      </c>
      <c r="I670" s="23">
        <f t="shared" si="103"/>
        <v>400.815</v>
      </c>
      <c r="J670" s="16">
        <f t="shared" si="100"/>
        <v>38.130000124745827</v>
      </c>
      <c r="K670" s="87"/>
      <c r="L670" s="86"/>
      <c r="M670" s="16">
        <f t="shared" si="107"/>
        <v>0</v>
      </c>
      <c r="N670" s="16">
        <f t="shared" si="107"/>
        <v>29.867014589248996</v>
      </c>
      <c r="O670" s="16">
        <f t="shared" si="107"/>
        <v>23.416383271298283</v>
      </c>
      <c r="P670" s="16">
        <f t="shared" si="107"/>
        <v>25.536217443204016</v>
      </c>
      <c r="Q670" s="16">
        <f t="shared" si="107"/>
        <v>24.619133281560593</v>
      </c>
      <c r="R670" s="16">
        <f t="shared" si="104"/>
        <v>29.867014589248996</v>
      </c>
      <c r="S670" s="5">
        <f t="shared" si="101"/>
        <v>8.2629855354968313</v>
      </c>
      <c r="T670" s="17">
        <f t="shared" si="105"/>
        <v>3311.9285474101625</v>
      </c>
    </row>
    <row r="671" spans="1:20" x14ac:dyDescent="0.25">
      <c r="A671" s="24">
        <v>42518.75</v>
      </c>
      <c r="B671" s="10">
        <v>409.7</v>
      </c>
      <c r="C671" s="9">
        <v>14126.456</v>
      </c>
      <c r="D671" s="15">
        <v>10.014000000000001</v>
      </c>
      <c r="E671" s="15">
        <v>345.28300000000002</v>
      </c>
      <c r="F671" s="10">
        <f t="shared" si="102"/>
        <v>399.68599999999998</v>
      </c>
      <c r="G671" s="9">
        <f t="shared" si="102"/>
        <v>13781.173000000001</v>
      </c>
      <c r="H671" s="23">
        <v>0</v>
      </c>
      <c r="I671" s="23">
        <f t="shared" si="103"/>
        <v>399.68599999999998</v>
      </c>
      <c r="J671" s="16">
        <f t="shared" si="100"/>
        <v>34.479999299450071</v>
      </c>
      <c r="K671" s="87"/>
      <c r="L671" s="86"/>
      <c r="M671" s="16">
        <f t="shared" si="107"/>
        <v>0</v>
      </c>
      <c r="N671" s="16">
        <f t="shared" si="107"/>
        <v>29.867014589248996</v>
      </c>
      <c r="O671" s="16">
        <f t="shared" si="107"/>
        <v>23.416383271298283</v>
      </c>
      <c r="P671" s="16">
        <f t="shared" si="107"/>
        <v>25.536217443204016</v>
      </c>
      <c r="Q671" s="16">
        <f t="shared" si="107"/>
        <v>24.619133281560593</v>
      </c>
      <c r="R671" s="16">
        <f t="shared" si="104"/>
        <v>29.867014589248996</v>
      </c>
      <c r="S671" s="5">
        <f t="shared" si="101"/>
        <v>4.6129847102010757</v>
      </c>
      <c r="T671" s="17">
        <f t="shared" si="105"/>
        <v>1843.745406881427</v>
      </c>
    </row>
    <row r="672" spans="1:20" x14ac:dyDescent="0.25">
      <c r="A672" s="24">
        <v>42518.791666666664</v>
      </c>
      <c r="B672" s="10">
        <v>415.02499999999998</v>
      </c>
      <c r="C672" s="9">
        <v>11994.2225</v>
      </c>
      <c r="D672" s="15">
        <v>17.148</v>
      </c>
      <c r="E672" s="15">
        <v>495.57800000000003</v>
      </c>
      <c r="F672" s="10">
        <f t="shared" si="102"/>
        <v>397.87699999999995</v>
      </c>
      <c r="G672" s="9">
        <f t="shared" si="102"/>
        <v>11498.6445</v>
      </c>
      <c r="H672" s="23">
        <v>0</v>
      </c>
      <c r="I672" s="23">
        <f t="shared" si="103"/>
        <v>397.87699999999995</v>
      </c>
      <c r="J672" s="16">
        <f t="shared" si="100"/>
        <v>28.899997989328366</v>
      </c>
      <c r="K672" s="87"/>
      <c r="L672" s="86"/>
      <c r="M672" s="16">
        <f t="shared" si="107"/>
        <v>0</v>
      </c>
      <c r="N672" s="16">
        <f t="shared" si="107"/>
        <v>29.867014589248996</v>
      </c>
      <c r="O672" s="16">
        <f t="shared" si="107"/>
        <v>23.416383271298283</v>
      </c>
      <c r="P672" s="16">
        <f t="shared" si="107"/>
        <v>25.536217443204016</v>
      </c>
      <c r="Q672" s="16">
        <f t="shared" si="107"/>
        <v>24.619133281560593</v>
      </c>
      <c r="R672" s="16">
        <f t="shared" si="104"/>
        <v>29.867014589248996</v>
      </c>
      <c r="S672" s="5">
        <f t="shared" si="101"/>
        <v>0</v>
      </c>
      <c r="T672" s="17">
        <f t="shared" si="105"/>
        <v>0</v>
      </c>
    </row>
    <row r="673" spans="1:20" x14ac:dyDescent="0.25">
      <c r="A673" s="24">
        <v>42518.833333333336</v>
      </c>
      <c r="B673" s="10">
        <v>431.47</v>
      </c>
      <c r="C673" s="9">
        <v>11399.437400000001</v>
      </c>
      <c r="D673" s="15">
        <v>0</v>
      </c>
      <c r="E673" s="15">
        <v>0</v>
      </c>
      <c r="F673" s="10">
        <f t="shared" si="102"/>
        <v>431.47</v>
      </c>
      <c r="G673" s="9">
        <f t="shared" si="102"/>
        <v>11399.437400000001</v>
      </c>
      <c r="H673" s="23">
        <v>0</v>
      </c>
      <c r="I673" s="23">
        <f t="shared" si="103"/>
        <v>431.47</v>
      </c>
      <c r="J673" s="16">
        <f t="shared" si="100"/>
        <v>26.42</v>
      </c>
      <c r="K673" s="87"/>
      <c r="L673" s="86"/>
      <c r="M673" s="16">
        <f t="shared" si="107"/>
        <v>0</v>
      </c>
      <c r="N673" s="16">
        <f t="shared" si="107"/>
        <v>29.867014589248996</v>
      </c>
      <c r="O673" s="16">
        <f t="shared" si="107"/>
        <v>23.416383271298283</v>
      </c>
      <c r="P673" s="16">
        <f t="shared" si="107"/>
        <v>25.536217443204016</v>
      </c>
      <c r="Q673" s="16">
        <f t="shared" si="107"/>
        <v>24.619133281560593</v>
      </c>
      <c r="R673" s="16">
        <f t="shared" si="104"/>
        <v>29.867014589248996</v>
      </c>
      <c r="S673" s="5">
        <f t="shared" si="101"/>
        <v>0</v>
      </c>
      <c r="T673" s="17">
        <f t="shared" si="105"/>
        <v>0</v>
      </c>
    </row>
    <row r="674" spans="1:20" x14ac:dyDescent="0.25">
      <c r="A674" s="24">
        <v>42518.875</v>
      </c>
      <c r="B674" s="10">
        <v>427.774</v>
      </c>
      <c r="C674" s="9">
        <v>11598.39178</v>
      </c>
      <c r="D674" s="10">
        <v>0</v>
      </c>
      <c r="E674" s="9">
        <v>0</v>
      </c>
      <c r="F674" s="10">
        <f t="shared" si="102"/>
        <v>427.774</v>
      </c>
      <c r="G674" s="9">
        <f t="shared" si="102"/>
        <v>11598.39178</v>
      </c>
      <c r="H674" s="23">
        <v>0</v>
      </c>
      <c r="I674" s="23">
        <f t="shared" si="103"/>
        <v>427.774</v>
      </c>
      <c r="J674" s="16">
        <f t="shared" si="100"/>
        <v>27.113363084245417</v>
      </c>
      <c r="K674" s="87"/>
      <c r="L674" s="86"/>
      <c r="M674" s="16">
        <f t="shared" si="107"/>
        <v>0</v>
      </c>
      <c r="N674" s="16">
        <f t="shared" si="107"/>
        <v>29.867014589248996</v>
      </c>
      <c r="O674" s="16">
        <f t="shared" si="107"/>
        <v>23.416383271298283</v>
      </c>
      <c r="P674" s="16">
        <f t="shared" si="107"/>
        <v>25.536217443204016</v>
      </c>
      <c r="Q674" s="16">
        <f t="shared" si="107"/>
        <v>24.619133281560593</v>
      </c>
      <c r="R674" s="16">
        <f t="shared" si="104"/>
        <v>29.867014589248996</v>
      </c>
      <c r="S674" s="5">
        <f t="shared" si="101"/>
        <v>0</v>
      </c>
      <c r="T674" s="17">
        <f t="shared" si="105"/>
        <v>0</v>
      </c>
    </row>
    <row r="675" spans="1:20" x14ac:dyDescent="0.25">
      <c r="A675" s="24">
        <v>42518.916666666664</v>
      </c>
      <c r="B675" s="10">
        <v>396.55</v>
      </c>
      <c r="C675" s="9">
        <v>10365.816999999999</v>
      </c>
      <c r="D675" s="15">
        <v>0</v>
      </c>
      <c r="E675" s="15">
        <v>0</v>
      </c>
      <c r="F675" s="10">
        <f t="shared" si="102"/>
        <v>396.55</v>
      </c>
      <c r="G675" s="9">
        <f t="shared" si="102"/>
        <v>10365.816999999999</v>
      </c>
      <c r="H675" s="23">
        <v>0</v>
      </c>
      <c r="I675" s="23">
        <f t="shared" si="103"/>
        <v>396.55</v>
      </c>
      <c r="J675" s="16">
        <f t="shared" si="100"/>
        <v>26.139999999999997</v>
      </c>
      <c r="K675" s="87"/>
      <c r="L675" s="86"/>
      <c r="M675" s="16">
        <f t="shared" si="107"/>
        <v>0</v>
      </c>
      <c r="N675" s="16">
        <f t="shared" si="107"/>
        <v>29.867014589248996</v>
      </c>
      <c r="O675" s="16">
        <f t="shared" si="107"/>
        <v>23.416383271298283</v>
      </c>
      <c r="P675" s="16">
        <f t="shared" si="107"/>
        <v>25.536217443204016</v>
      </c>
      <c r="Q675" s="16">
        <f t="shared" si="107"/>
        <v>24.619133281560593</v>
      </c>
      <c r="R675" s="16">
        <f t="shared" si="104"/>
        <v>29.867014589248996</v>
      </c>
      <c r="S675" s="5">
        <f t="shared" si="101"/>
        <v>0</v>
      </c>
      <c r="T675" s="17">
        <f t="shared" si="105"/>
        <v>0</v>
      </c>
    </row>
    <row r="676" spans="1:20" x14ac:dyDescent="0.25">
      <c r="A676" s="24">
        <v>42518.958333333336</v>
      </c>
      <c r="B676" s="10">
        <v>457.75</v>
      </c>
      <c r="C676" s="9">
        <v>10317.684999999999</v>
      </c>
      <c r="D676" s="15">
        <v>0</v>
      </c>
      <c r="E676" s="15">
        <v>0</v>
      </c>
      <c r="F676" s="10">
        <f t="shared" si="102"/>
        <v>457.75</v>
      </c>
      <c r="G676" s="9">
        <f t="shared" si="102"/>
        <v>10317.684999999999</v>
      </c>
      <c r="H676" s="23">
        <v>0</v>
      </c>
      <c r="I676" s="23">
        <f t="shared" si="103"/>
        <v>457.75</v>
      </c>
      <c r="J676" s="16">
        <f t="shared" si="100"/>
        <v>22.54</v>
      </c>
      <c r="K676" s="87"/>
      <c r="L676" s="86"/>
      <c r="M676" s="16">
        <f t="shared" si="107"/>
        <v>0</v>
      </c>
      <c r="N676" s="16">
        <f t="shared" si="107"/>
        <v>29.867014589248996</v>
      </c>
      <c r="O676" s="16">
        <f t="shared" si="107"/>
        <v>23.416383271298283</v>
      </c>
      <c r="P676" s="16">
        <f t="shared" si="107"/>
        <v>25.536217443204016</v>
      </c>
      <c r="Q676" s="16">
        <f t="shared" si="107"/>
        <v>24.619133281560593</v>
      </c>
      <c r="R676" s="16">
        <f t="shared" si="104"/>
        <v>29.867014589248996</v>
      </c>
      <c r="S676" s="5">
        <f t="shared" si="101"/>
        <v>0</v>
      </c>
      <c r="T676" s="17">
        <f t="shared" si="105"/>
        <v>0</v>
      </c>
    </row>
    <row r="677" spans="1:20" x14ac:dyDescent="0.25">
      <c r="A677" s="24">
        <v>42519</v>
      </c>
      <c r="B677" s="10">
        <v>474.4</v>
      </c>
      <c r="C677" s="9">
        <v>9435.8160000000007</v>
      </c>
      <c r="D677" s="15">
        <v>0</v>
      </c>
      <c r="E677" s="15">
        <v>0</v>
      </c>
      <c r="F677" s="10">
        <f t="shared" si="102"/>
        <v>474.4</v>
      </c>
      <c r="G677" s="9">
        <f t="shared" si="102"/>
        <v>9435.8160000000007</v>
      </c>
      <c r="H677" s="23">
        <v>0</v>
      </c>
      <c r="I677" s="23">
        <f t="shared" si="103"/>
        <v>474.4</v>
      </c>
      <c r="J677" s="16">
        <f t="shared" si="100"/>
        <v>19.890000000000004</v>
      </c>
      <c r="K677" s="87"/>
      <c r="L677" s="86"/>
      <c r="M677" s="16">
        <f t="shared" si="107"/>
        <v>0</v>
      </c>
      <c r="N677" s="16">
        <f t="shared" si="107"/>
        <v>29.867014589248996</v>
      </c>
      <c r="O677" s="16">
        <f t="shared" si="107"/>
        <v>23.416383271298283</v>
      </c>
      <c r="P677" s="16">
        <f t="shared" si="107"/>
        <v>25.536217443204016</v>
      </c>
      <c r="Q677" s="16">
        <f t="shared" si="107"/>
        <v>24.619133281560593</v>
      </c>
      <c r="R677" s="16">
        <f t="shared" si="104"/>
        <v>29.867014589248996</v>
      </c>
      <c r="S677" s="5">
        <f t="shared" si="101"/>
        <v>0</v>
      </c>
      <c r="T677" s="17">
        <f t="shared" si="105"/>
        <v>0</v>
      </c>
    </row>
    <row r="678" spans="1:20" ht="15" customHeight="1" x14ac:dyDescent="0.25">
      <c r="A678" s="24">
        <v>42519.041666666664</v>
      </c>
      <c r="B678" s="10">
        <v>425.41800000000001</v>
      </c>
      <c r="C678" s="9">
        <v>7625.62158</v>
      </c>
      <c r="D678" s="15">
        <v>0</v>
      </c>
      <c r="E678" s="15">
        <v>0</v>
      </c>
      <c r="F678" s="10">
        <f t="shared" si="102"/>
        <v>425.41800000000001</v>
      </c>
      <c r="G678" s="9">
        <f t="shared" si="102"/>
        <v>7625.62158</v>
      </c>
      <c r="H678" s="23">
        <v>0</v>
      </c>
      <c r="I678" s="23">
        <f t="shared" si="103"/>
        <v>425.41800000000001</v>
      </c>
      <c r="J678" s="16">
        <f t="shared" si="100"/>
        <v>17.925009237973004</v>
      </c>
      <c r="K678" s="87"/>
      <c r="L678" s="86"/>
      <c r="M678" s="16">
        <f t="shared" si="107"/>
        <v>0</v>
      </c>
      <c r="N678" s="16">
        <f t="shared" si="107"/>
        <v>29.867014589248996</v>
      </c>
      <c r="O678" s="16">
        <f t="shared" si="107"/>
        <v>23.416383271298283</v>
      </c>
      <c r="P678" s="16">
        <f t="shared" si="107"/>
        <v>25.536217443204016</v>
      </c>
      <c r="Q678" s="16">
        <f t="shared" si="107"/>
        <v>24.619133281560593</v>
      </c>
      <c r="R678" s="16">
        <f t="shared" si="104"/>
        <v>29.867014589248996</v>
      </c>
      <c r="S678" s="5">
        <f t="shared" si="101"/>
        <v>0</v>
      </c>
      <c r="T678" s="17">
        <f t="shared" si="105"/>
        <v>0</v>
      </c>
    </row>
    <row r="679" spans="1:20" ht="15" customHeight="1" x14ac:dyDescent="0.25">
      <c r="A679" s="24">
        <v>42519.083333333336</v>
      </c>
      <c r="B679" s="10">
        <v>410.45600000000002</v>
      </c>
      <c r="C679" s="9">
        <v>6860.6021999999994</v>
      </c>
      <c r="D679" s="15">
        <v>0</v>
      </c>
      <c r="E679" s="15">
        <v>0</v>
      </c>
      <c r="F679" s="10">
        <f t="shared" si="102"/>
        <v>410.45600000000002</v>
      </c>
      <c r="G679" s="9">
        <f t="shared" si="102"/>
        <v>6860.6021999999994</v>
      </c>
      <c r="H679" s="23">
        <v>0</v>
      </c>
      <c r="I679" s="23">
        <f t="shared" si="103"/>
        <v>410.45600000000002</v>
      </c>
      <c r="J679" s="16">
        <f t="shared" si="100"/>
        <v>16.714586216305765</v>
      </c>
      <c r="K679" s="87"/>
      <c r="L679" s="86"/>
      <c r="M679" s="16">
        <f t="shared" si="107"/>
        <v>0</v>
      </c>
      <c r="N679" s="16">
        <f t="shared" si="107"/>
        <v>29.867014589248996</v>
      </c>
      <c r="O679" s="16">
        <f t="shared" si="107"/>
        <v>23.416383271298283</v>
      </c>
      <c r="P679" s="16">
        <f t="shared" si="107"/>
        <v>25.536217443204016</v>
      </c>
      <c r="Q679" s="16">
        <f t="shared" si="107"/>
        <v>24.619133281560593</v>
      </c>
      <c r="R679" s="16">
        <f t="shared" si="104"/>
        <v>29.867014589248996</v>
      </c>
      <c r="S679" s="5">
        <f t="shared" si="101"/>
        <v>0</v>
      </c>
      <c r="T679" s="17">
        <f t="shared" si="105"/>
        <v>0</v>
      </c>
    </row>
    <row r="680" spans="1:20" ht="15" customHeight="1" x14ac:dyDescent="0.25">
      <c r="A680" s="24">
        <v>42519.125</v>
      </c>
      <c r="B680" s="10">
        <v>394.12</v>
      </c>
      <c r="C680" s="9">
        <v>5823.6578</v>
      </c>
      <c r="D680" s="15">
        <v>0</v>
      </c>
      <c r="E680" s="15">
        <v>0</v>
      </c>
      <c r="F680" s="10">
        <f t="shared" si="102"/>
        <v>394.12</v>
      </c>
      <c r="G680" s="9">
        <f t="shared" si="102"/>
        <v>5823.6578</v>
      </c>
      <c r="H680" s="23">
        <v>0</v>
      </c>
      <c r="I680" s="23">
        <f t="shared" si="103"/>
        <v>394.12</v>
      </c>
      <c r="J680" s="16">
        <f t="shared" si="100"/>
        <v>14.776356947122704</v>
      </c>
      <c r="K680" s="87"/>
      <c r="L680" s="86"/>
      <c r="M680" s="16">
        <f t="shared" ref="M680:Q695" si="108">M679</f>
        <v>0</v>
      </c>
      <c r="N680" s="16">
        <f t="shared" si="108"/>
        <v>29.867014589248996</v>
      </c>
      <c r="O680" s="16">
        <f t="shared" si="108"/>
        <v>23.416383271298283</v>
      </c>
      <c r="P680" s="16">
        <f t="shared" si="108"/>
        <v>25.536217443204016</v>
      </c>
      <c r="Q680" s="16">
        <f t="shared" si="108"/>
        <v>24.619133281560593</v>
      </c>
      <c r="R680" s="16">
        <f t="shared" si="104"/>
        <v>29.867014589248996</v>
      </c>
      <c r="S680" s="5">
        <f t="shared" si="101"/>
        <v>0</v>
      </c>
      <c r="T680" s="17">
        <f t="shared" si="105"/>
        <v>0</v>
      </c>
    </row>
    <row r="681" spans="1:20" ht="15" customHeight="1" x14ac:dyDescent="0.25">
      <c r="A681" s="24">
        <v>42519.166666666664</v>
      </c>
      <c r="B681" s="10">
        <v>375.84399999999999</v>
      </c>
      <c r="C681" s="9">
        <v>4517.8134399999999</v>
      </c>
      <c r="D681" s="15">
        <v>0</v>
      </c>
      <c r="E681" s="15">
        <v>0</v>
      </c>
      <c r="F681" s="10">
        <f t="shared" si="102"/>
        <v>375.84399999999999</v>
      </c>
      <c r="G681" s="9">
        <f t="shared" si="102"/>
        <v>4517.8134399999999</v>
      </c>
      <c r="H681" s="23">
        <v>0</v>
      </c>
      <c r="I681" s="23">
        <f t="shared" si="103"/>
        <v>375.84399999999999</v>
      </c>
      <c r="J681" s="16">
        <f t="shared" si="100"/>
        <v>12.020448483945467</v>
      </c>
      <c r="K681" s="87"/>
      <c r="L681" s="86"/>
      <c r="M681" s="16">
        <f t="shared" si="108"/>
        <v>0</v>
      </c>
      <c r="N681" s="16">
        <f t="shared" si="108"/>
        <v>29.867014589248996</v>
      </c>
      <c r="O681" s="16">
        <f t="shared" si="108"/>
        <v>23.416383271298283</v>
      </c>
      <c r="P681" s="16">
        <f t="shared" si="108"/>
        <v>25.536217443204016</v>
      </c>
      <c r="Q681" s="16">
        <f t="shared" si="108"/>
        <v>24.619133281560593</v>
      </c>
      <c r="R681" s="16">
        <f t="shared" si="104"/>
        <v>29.867014589248996</v>
      </c>
      <c r="S681" s="5">
        <f t="shared" si="101"/>
        <v>0</v>
      </c>
      <c r="T681" s="17">
        <f t="shared" si="105"/>
        <v>0</v>
      </c>
    </row>
    <row r="682" spans="1:20" ht="15" customHeight="1" x14ac:dyDescent="0.25">
      <c r="A682" s="24">
        <v>42519.208333333336</v>
      </c>
      <c r="B682" s="10">
        <v>374.65000000000003</v>
      </c>
      <c r="C682" s="9">
        <v>4019.636</v>
      </c>
      <c r="D682" s="15">
        <v>0</v>
      </c>
      <c r="E682" s="15">
        <v>0</v>
      </c>
      <c r="F682" s="10">
        <f t="shared" si="102"/>
        <v>374.65000000000003</v>
      </c>
      <c r="G682" s="9">
        <f t="shared" si="102"/>
        <v>4019.636</v>
      </c>
      <c r="H682" s="23">
        <v>0</v>
      </c>
      <c r="I682" s="23">
        <f t="shared" si="103"/>
        <v>374.65000000000003</v>
      </c>
      <c r="J682" s="16">
        <f t="shared" si="100"/>
        <v>10.729043106899772</v>
      </c>
      <c r="K682" s="87"/>
      <c r="L682" s="86"/>
      <c r="M682" s="16">
        <f t="shared" si="108"/>
        <v>0</v>
      </c>
      <c r="N682" s="16">
        <f t="shared" si="108"/>
        <v>29.867014589248996</v>
      </c>
      <c r="O682" s="16">
        <f t="shared" si="108"/>
        <v>23.416383271298283</v>
      </c>
      <c r="P682" s="16">
        <f t="shared" si="108"/>
        <v>25.536217443204016</v>
      </c>
      <c r="Q682" s="16">
        <f t="shared" si="108"/>
        <v>24.619133281560593</v>
      </c>
      <c r="R682" s="16">
        <f t="shared" si="104"/>
        <v>29.867014589248996</v>
      </c>
      <c r="S682" s="5">
        <f t="shared" si="101"/>
        <v>0</v>
      </c>
      <c r="T682" s="17">
        <f t="shared" si="105"/>
        <v>0</v>
      </c>
    </row>
    <row r="683" spans="1:20" ht="15" customHeight="1" x14ac:dyDescent="0.25">
      <c r="A683" s="24">
        <v>42519.25</v>
      </c>
      <c r="B683" s="22">
        <v>370.673</v>
      </c>
      <c r="C683" s="23">
        <v>3333.6871900000001</v>
      </c>
      <c r="D683" s="15">
        <v>0</v>
      </c>
      <c r="E683" s="15">
        <v>0</v>
      </c>
      <c r="F683" s="10">
        <f t="shared" si="102"/>
        <v>370.673</v>
      </c>
      <c r="G683" s="9">
        <f t="shared" si="102"/>
        <v>3333.6871900000001</v>
      </c>
      <c r="H683" s="23">
        <v>0</v>
      </c>
      <c r="I683" s="23">
        <f t="shared" si="103"/>
        <v>370.673</v>
      </c>
      <c r="J683" s="16">
        <f t="shared" si="100"/>
        <v>8.9936067369352504</v>
      </c>
      <c r="K683" s="87"/>
      <c r="L683" s="86"/>
      <c r="M683" s="16">
        <f t="shared" si="108"/>
        <v>0</v>
      </c>
      <c r="N683" s="16">
        <f t="shared" si="108"/>
        <v>29.867014589248996</v>
      </c>
      <c r="O683" s="16">
        <f t="shared" si="108"/>
        <v>23.416383271298283</v>
      </c>
      <c r="P683" s="16">
        <f t="shared" si="108"/>
        <v>25.536217443204016</v>
      </c>
      <c r="Q683" s="16">
        <f t="shared" si="108"/>
        <v>24.619133281560593</v>
      </c>
      <c r="R683" s="16">
        <f t="shared" si="104"/>
        <v>29.867014589248996</v>
      </c>
      <c r="S683" s="5">
        <f t="shared" si="101"/>
        <v>0</v>
      </c>
      <c r="T683" s="17">
        <f t="shared" si="105"/>
        <v>0</v>
      </c>
    </row>
    <row r="684" spans="1:20" ht="15" customHeight="1" x14ac:dyDescent="0.25">
      <c r="A684" s="24">
        <v>42519.291666666664</v>
      </c>
      <c r="B684" s="22">
        <v>368.62299999999999</v>
      </c>
      <c r="C684" s="23">
        <v>3082.46234</v>
      </c>
      <c r="D684" s="15">
        <v>0</v>
      </c>
      <c r="E684" s="15">
        <v>0</v>
      </c>
      <c r="F684" s="10">
        <f t="shared" si="102"/>
        <v>368.62299999999999</v>
      </c>
      <c r="G684" s="9">
        <f t="shared" si="102"/>
        <v>3082.46234</v>
      </c>
      <c r="H684" s="23">
        <v>0</v>
      </c>
      <c r="I684" s="23">
        <f t="shared" si="103"/>
        <v>368.62299999999999</v>
      </c>
      <c r="J684" s="16">
        <f t="shared" si="100"/>
        <v>8.3620998689718231</v>
      </c>
      <c r="K684" s="87"/>
      <c r="L684" s="86"/>
      <c r="M684" s="16">
        <f t="shared" si="108"/>
        <v>0</v>
      </c>
      <c r="N684" s="16">
        <f t="shared" si="108"/>
        <v>29.867014589248996</v>
      </c>
      <c r="O684" s="16">
        <f t="shared" si="108"/>
        <v>23.416383271298283</v>
      </c>
      <c r="P684" s="16">
        <f t="shared" si="108"/>
        <v>25.536217443204016</v>
      </c>
      <c r="Q684" s="16">
        <f t="shared" si="108"/>
        <v>24.619133281560593</v>
      </c>
      <c r="R684" s="16">
        <f t="shared" si="104"/>
        <v>29.867014589248996</v>
      </c>
      <c r="S684" s="5">
        <f t="shared" si="101"/>
        <v>0</v>
      </c>
      <c r="T684" s="17">
        <f t="shared" si="105"/>
        <v>0</v>
      </c>
    </row>
    <row r="685" spans="1:20" ht="15" customHeight="1" x14ac:dyDescent="0.25">
      <c r="A685" s="24">
        <v>42519.333333333336</v>
      </c>
      <c r="B685" s="22">
        <v>378.738</v>
      </c>
      <c r="C685" s="23">
        <v>5342.5837800000008</v>
      </c>
      <c r="D685" s="10">
        <v>0</v>
      </c>
      <c r="E685" s="9">
        <v>0</v>
      </c>
      <c r="F685" s="10">
        <f t="shared" si="102"/>
        <v>378.738</v>
      </c>
      <c r="G685" s="9">
        <f t="shared" si="102"/>
        <v>5342.5837800000008</v>
      </c>
      <c r="H685" s="23">
        <v>0</v>
      </c>
      <c r="I685" s="23">
        <f t="shared" si="103"/>
        <v>378.738</v>
      </c>
      <c r="J685" s="16">
        <f t="shared" si="100"/>
        <v>14.106278693978425</v>
      </c>
      <c r="K685" s="87"/>
      <c r="L685" s="86"/>
      <c r="M685" s="16">
        <f t="shared" si="108"/>
        <v>0</v>
      </c>
      <c r="N685" s="16">
        <f t="shared" si="108"/>
        <v>29.867014589248996</v>
      </c>
      <c r="O685" s="16">
        <f t="shared" si="108"/>
        <v>23.416383271298283</v>
      </c>
      <c r="P685" s="16">
        <f t="shared" si="108"/>
        <v>25.536217443204016</v>
      </c>
      <c r="Q685" s="16">
        <f t="shared" si="108"/>
        <v>24.619133281560593</v>
      </c>
      <c r="R685" s="16">
        <f t="shared" si="104"/>
        <v>29.867014589248996</v>
      </c>
      <c r="S685" s="5">
        <f t="shared" si="101"/>
        <v>0</v>
      </c>
      <c r="T685" s="17">
        <f t="shared" si="105"/>
        <v>0</v>
      </c>
    </row>
    <row r="686" spans="1:20" ht="15" customHeight="1" x14ac:dyDescent="0.25">
      <c r="A686" s="24">
        <v>42519.375</v>
      </c>
      <c r="B686" s="22">
        <v>413.92699999999996</v>
      </c>
      <c r="C686" s="23">
        <v>7149.1624600000005</v>
      </c>
      <c r="D686" s="10">
        <v>0</v>
      </c>
      <c r="E686" s="9">
        <v>0</v>
      </c>
      <c r="F686" s="10">
        <f t="shared" si="102"/>
        <v>413.92699999999996</v>
      </c>
      <c r="G686" s="9">
        <f t="shared" si="102"/>
        <v>7149.1624600000005</v>
      </c>
      <c r="H686" s="23">
        <v>0</v>
      </c>
      <c r="I686" s="23">
        <f t="shared" si="103"/>
        <v>413.92699999999996</v>
      </c>
      <c r="J686" s="16">
        <f t="shared" si="100"/>
        <v>17.271553824708224</v>
      </c>
      <c r="K686" s="87"/>
      <c r="L686" s="86"/>
      <c r="M686" s="16">
        <f t="shared" si="108"/>
        <v>0</v>
      </c>
      <c r="N686" s="16">
        <f t="shared" si="108"/>
        <v>29.867014589248996</v>
      </c>
      <c r="O686" s="16">
        <f t="shared" si="108"/>
        <v>23.416383271298283</v>
      </c>
      <c r="P686" s="16">
        <f t="shared" si="108"/>
        <v>25.536217443204016</v>
      </c>
      <c r="Q686" s="16">
        <f t="shared" si="108"/>
        <v>24.619133281560593</v>
      </c>
      <c r="R686" s="16">
        <f t="shared" si="104"/>
        <v>29.867014589248996</v>
      </c>
      <c r="S686" s="5">
        <f t="shared" si="101"/>
        <v>0</v>
      </c>
      <c r="T686" s="17">
        <f t="shared" si="105"/>
        <v>0</v>
      </c>
    </row>
    <row r="687" spans="1:20" ht="15" customHeight="1" x14ac:dyDescent="0.25">
      <c r="A687" s="24">
        <v>42519.416666666664</v>
      </c>
      <c r="B687" s="22">
        <v>443.48700000000002</v>
      </c>
      <c r="C687" s="23">
        <v>9360.8483699999997</v>
      </c>
      <c r="D687" s="10">
        <v>0</v>
      </c>
      <c r="E687" s="9">
        <v>0</v>
      </c>
      <c r="F687" s="10">
        <f t="shared" si="102"/>
        <v>443.48700000000002</v>
      </c>
      <c r="G687" s="9">
        <f t="shared" si="102"/>
        <v>9360.8483699999997</v>
      </c>
      <c r="H687" s="23">
        <v>0</v>
      </c>
      <c r="I687" s="23">
        <f t="shared" si="103"/>
        <v>443.48700000000002</v>
      </c>
      <c r="J687" s="16">
        <f t="shared" si="100"/>
        <v>21.107379404582321</v>
      </c>
      <c r="K687" s="87"/>
      <c r="L687" s="86"/>
      <c r="M687" s="16">
        <f t="shared" si="108"/>
        <v>0</v>
      </c>
      <c r="N687" s="16">
        <f t="shared" si="108"/>
        <v>29.867014589248996</v>
      </c>
      <c r="O687" s="16">
        <f t="shared" si="108"/>
        <v>23.416383271298283</v>
      </c>
      <c r="P687" s="16">
        <f t="shared" si="108"/>
        <v>25.536217443204016</v>
      </c>
      <c r="Q687" s="16">
        <f t="shared" si="108"/>
        <v>24.619133281560593</v>
      </c>
      <c r="R687" s="16">
        <f t="shared" si="104"/>
        <v>29.867014589248996</v>
      </c>
      <c r="S687" s="5">
        <f t="shared" si="101"/>
        <v>0</v>
      </c>
      <c r="T687" s="17">
        <f t="shared" si="105"/>
        <v>0</v>
      </c>
    </row>
    <row r="688" spans="1:20" ht="15" customHeight="1" x14ac:dyDescent="0.25">
      <c r="A688" s="24">
        <v>42519.458333333336</v>
      </c>
      <c r="B688" s="22">
        <v>449.2</v>
      </c>
      <c r="C688" s="23">
        <v>10026.144</v>
      </c>
      <c r="D688" s="10">
        <v>0</v>
      </c>
      <c r="E688" s="9">
        <v>0</v>
      </c>
      <c r="F688" s="10">
        <f t="shared" si="102"/>
        <v>449.2</v>
      </c>
      <c r="G688" s="9">
        <f t="shared" si="102"/>
        <v>10026.144</v>
      </c>
      <c r="H688" s="23">
        <v>0</v>
      </c>
      <c r="I688" s="23">
        <f t="shared" si="103"/>
        <v>449.2</v>
      </c>
      <c r="J688" s="16">
        <f t="shared" si="100"/>
        <v>22.32</v>
      </c>
      <c r="K688" s="87"/>
      <c r="L688" s="86"/>
      <c r="M688" s="16">
        <f t="shared" si="108"/>
        <v>0</v>
      </c>
      <c r="N688" s="16">
        <f t="shared" si="108"/>
        <v>29.867014589248996</v>
      </c>
      <c r="O688" s="16">
        <f t="shared" si="108"/>
        <v>23.416383271298283</v>
      </c>
      <c r="P688" s="16">
        <f t="shared" si="108"/>
        <v>25.536217443204016</v>
      </c>
      <c r="Q688" s="16">
        <f t="shared" si="108"/>
        <v>24.619133281560593</v>
      </c>
      <c r="R688" s="16">
        <f t="shared" si="104"/>
        <v>29.867014589248996</v>
      </c>
      <c r="S688" s="5">
        <f t="shared" si="101"/>
        <v>0</v>
      </c>
      <c r="T688" s="17">
        <f t="shared" si="105"/>
        <v>0</v>
      </c>
    </row>
    <row r="689" spans="1:20" ht="15" customHeight="1" x14ac:dyDescent="0.25">
      <c r="A689" s="24">
        <v>42519.5</v>
      </c>
      <c r="B689" s="22">
        <v>444.92</v>
      </c>
      <c r="C689" s="23">
        <v>10753.716399999999</v>
      </c>
      <c r="D689" s="10">
        <v>0</v>
      </c>
      <c r="E689" s="9">
        <v>0</v>
      </c>
      <c r="F689" s="10">
        <f t="shared" si="102"/>
        <v>444.92</v>
      </c>
      <c r="G689" s="9">
        <f t="shared" si="102"/>
        <v>10753.716399999999</v>
      </c>
      <c r="H689" s="23">
        <v>0</v>
      </c>
      <c r="I689" s="23">
        <f t="shared" si="103"/>
        <v>444.92</v>
      </c>
      <c r="J689" s="16">
        <f t="shared" si="100"/>
        <v>24.169999999999998</v>
      </c>
      <c r="K689" s="87"/>
      <c r="L689" s="86"/>
      <c r="M689" s="16">
        <f t="shared" si="108"/>
        <v>0</v>
      </c>
      <c r="N689" s="16">
        <f t="shared" si="108"/>
        <v>29.867014589248996</v>
      </c>
      <c r="O689" s="16">
        <f t="shared" si="108"/>
        <v>23.416383271298283</v>
      </c>
      <c r="P689" s="16">
        <f t="shared" si="108"/>
        <v>25.536217443204016</v>
      </c>
      <c r="Q689" s="16">
        <f t="shared" si="108"/>
        <v>24.619133281560593</v>
      </c>
      <c r="R689" s="16">
        <f t="shared" si="104"/>
        <v>29.867014589248996</v>
      </c>
      <c r="S689" s="5">
        <f t="shared" si="101"/>
        <v>0</v>
      </c>
      <c r="T689" s="17">
        <f t="shared" si="105"/>
        <v>0</v>
      </c>
    </row>
    <row r="690" spans="1:20" ht="15" customHeight="1" x14ac:dyDescent="0.25">
      <c r="A690" s="24">
        <v>42519.541666666664</v>
      </c>
      <c r="B690" s="22">
        <v>412.12</v>
      </c>
      <c r="C690" s="23">
        <v>10331.848400000001</v>
      </c>
      <c r="D690" s="10">
        <v>0</v>
      </c>
      <c r="E690" s="9">
        <v>0</v>
      </c>
      <c r="F690" s="10">
        <f t="shared" si="102"/>
        <v>412.12</v>
      </c>
      <c r="G690" s="9">
        <f t="shared" si="102"/>
        <v>10331.848400000001</v>
      </c>
      <c r="H690" s="23">
        <v>0</v>
      </c>
      <c r="I690" s="23">
        <f t="shared" si="103"/>
        <v>412.12</v>
      </c>
      <c r="J690" s="16">
        <f t="shared" si="100"/>
        <v>25.07</v>
      </c>
      <c r="K690" s="87"/>
      <c r="L690" s="86"/>
      <c r="M690" s="16">
        <f t="shared" si="108"/>
        <v>0</v>
      </c>
      <c r="N690" s="16">
        <f t="shared" si="108"/>
        <v>29.867014589248996</v>
      </c>
      <c r="O690" s="16">
        <f t="shared" si="108"/>
        <v>23.416383271298283</v>
      </c>
      <c r="P690" s="16">
        <f t="shared" si="108"/>
        <v>25.536217443204016</v>
      </c>
      <c r="Q690" s="16">
        <f t="shared" si="108"/>
        <v>24.619133281560593</v>
      </c>
      <c r="R690" s="16">
        <f t="shared" si="104"/>
        <v>29.867014589248996</v>
      </c>
      <c r="S690" s="5">
        <f t="shared" si="101"/>
        <v>0</v>
      </c>
      <c r="T690" s="17">
        <f t="shared" si="105"/>
        <v>0</v>
      </c>
    </row>
    <row r="691" spans="1:20" ht="15" customHeight="1" x14ac:dyDescent="0.25">
      <c r="A691" s="24">
        <v>42519.583333333336</v>
      </c>
      <c r="B691" s="22">
        <v>436.60800000000006</v>
      </c>
      <c r="C691" s="23">
        <v>11549.676459999999</v>
      </c>
      <c r="D691" s="10">
        <v>0</v>
      </c>
      <c r="E691" s="9">
        <v>0</v>
      </c>
      <c r="F691" s="10">
        <f t="shared" si="102"/>
        <v>436.60800000000006</v>
      </c>
      <c r="G691" s="9">
        <f t="shared" si="102"/>
        <v>11549.676459999999</v>
      </c>
      <c r="H691" s="23">
        <v>0</v>
      </c>
      <c r="I691" s="23">
        <f t="shared" si="103"/>
        <v>436.60800000000006</v>
      </c>
      <c r="J691" s="16">
        <f t="shared" si="100"/>
        <v>26.453194765098207</v>
      </c>
      <c r="K691" s="87"/>
      <c r="L691" s="86"/>
      <c r="M691" s="16">
        <f t="shared" si="108"/>
        <v>0</v>
      </c>
      <c r="N691" s="16">
        <f t="shared" si="108"/>
        <v>29.867014589248996</v>
      </c>
      <c r="O691" s="16">
        <f t="shared" si="108"/>
        <v>23.416383271298283</v>
      </c>
      <c r="P691" s="16">
        <f t="shared" si="108"/>
        <v>25.536217443204016</v>
      </c>
      <c r="Q691" s="16">
        <f t="shared" si="108"/>
        <v>24.619133281560593</v>
      </c>
      <c r="R691" s="16">
        <f t="shared" si="104"/>
        <v>29.867014589248996</v>
      </c>
      <c r="S691" s="5">
        <f t="shared" si="101"/>
        <v>0</v>
      </c>
      <c r="T691" s="17">
        <f t="shared" si="105"/>
        <v>0</v>
      </c>
    </row>
    <row r="692" spans="1:20" ht="15" customHeight="1" x14ac:dyDescent="0.25">
      <c r="A692" s="24">
        <v>42519.625</v>
      </c>
      <c r="B692" s="22">
        <v>460.779</v>
      </c>
      <c r="C692" s="23">
        <v>12306.53419</v>
      </c>
      <c r="D692" s="10">
        <v>0</v>
      </c>
      <c r="E692" s="9">
        <v>0</v>
      </c>
      <c r="F692" s="10">
        <f t="shared" si="102"/>
        <v>460.779</v>
      </c>
      <c r="G692" s="9">
        <f t="shared" si="102"/>
        <v>12306.53419</v>
      </c>
      <c r="H692" s="23">
        <v>0</v>
      </c>
      <c r="I692" s="23">
        <f t="shared" si="103"/>
        <v>460.779</v>
      </c>
      <c r="J692" s="16">
        <f t="shared" si="100"/>
        <v>26.708105599430532</v>
      </c>
      <c r="K692" s="87"/>
      <c r="L692" s="86"/>
      <c r="M692" s="16">
        <f t="shared" si="108"/>
        <v>0</v>
      </c>
      <c r="N692" s="16">
        <f t="shared" si="108"/>
        <v>29.867014589248996</v>
      </c>
      <c r="O692" s="16">
        <f t="shared" si="108"/>
        <v>23.416383271298283</v>
      </c>
      <c r="P692" s="16">
        <f t="shared" si="108"/>
        <v>25.536217443204016</v>
      </c>
      <c r="Q692" s="16">
        <f t="shared" si="108"/>
        <v>24.619133281560593</v>
      </c>
      <c r="R692" s="16">
        <f t="shared" si="104"/>
        <v>29.867014589248996</v>
      </c>
      <c r="S692" s="5">
        <f t="shared" si="101"/>
        <v>0</v>
      </c>
      <c r="T692" s="17">
        <f t="shared" si="105"/>
        <v>0</v>
      </c>
    </row>
    <row r="693" spans="1:20" ht="15" customHeight="1" x14ac:dyDescent="0.25">
      <c r="A693" s="24">
        <v>42519.666666666664</v>
      </c>
      <c r="B693" s="22">
        <v>461.66399999999999</v>
      </c>
      <c r="C693" s="23">
        <v>12259.170959999999</v>
      </c>
      <c r="D693" s="10">
        <v>0</v>
      </c>
      <c r="E693" s="9">
        <v>0</v>
      </c>
      <c r="F693" s="10">
        <f t="shared" si="102"/>
        <v>461.66399999999999</v>
      </c>
      <c r="G693" s="9">
        <f t="shared" si="102"/>
        <v>12259.170959999999</v>
      </c>
      <c r="H693" s="23">
        <v>0</v>
      </c>
      <c r="I693" s="23">
        <f t="shared" si="103"/>
        <v>461.66399999999999</v>
      </c>
      <c r="J693" s="16">
        <f t="shared" si="100"/>
        <v>26.55431430650863</v>
      </c>
      <c r="K693" s="87"/>
      <c r="L693" s="86"/>
      <c r="M693" s="16">
        <f t="shared" si="108"/>
        <v>0</v>
      </c>
      <c r="N693" s="16">
        <f t="shared" si="108"/>
        <v>29.867014589248996</v>
      </c>
      <c r="O693" s="16">
        <f t="shared" si="108"/>
        <v>23.416383271298283</v>
      </c>
      <c r="P693" s="16">
        <f t="shared" si="108"/>
        <v>25.536217443204016</v>
      </c>
      <c r="Q693" s="16">
        <f t="shared" si="108"/>
        <v>24.619133281560593</v>
      </c>
      <c r="R693" s="16">
        <f t="shared" si="104"/>
        <v>29.867014589248996</v>
      </c>
      <c r="S693" s="5">
        <f t="shared" si="101"/>
        <v>0</v>
      </c>
      <c r="T693" s="17">
        <f t="shared" si="105"/>
        <v>0</v>
      </c>
    </row>
    <row r="694" spans="1:20" ht="15" customHeight="1" x14ac:dyDescent="0.25">
      <c r="A694" s="24">
        <v>42519.708333333336</v>
      </c>
      <c r="B694" s="22">
        <v>433.43100000000004</v>
      </c>
      <c r="C694" s="23">
        <v>11804.63855</v>
      </c>
      <c r="D694" s="10">
        <v>0</v>
      </c>
      <c r="E694" s="9">
        <v>0</v>
      </c>
      <c r="F694" s="10">
        <f t="shared" si="102"/>
        <v>433.43100000000004</v>
      </c>
      <c r="G694" s="9">
        <f t="shared" si="102"/>
        <v>11804.63855</v>
      </c>
      <c r="H694" s="23">
        <v>0</v>
      </c>
      <c r="I694" s="23">
        <f t="shared" si="103"/>
        <v>433.43100000000004</v>
      </c>
      <c r="J694" s="16">
        <f t="shared" si="100"/>
        <v>27.235335151385108</v>
      </c>
      <c r="K694" s="87"/>
      <c r="L694" s="86"/>
      <c r="M694" s="16">
        <f t="shared" si="108"/>
        <v>0</v>
      </c>
      <c r="N694" s="16">
        <f t="shared" si="108"/>
        <v>29.867014589248996</v>
      </c>
      <c r="O694" s="16">
        <f t="shared" si="108"/>
        <v>23.416383271298283</v>
      </c>
      <c r="P694" s="16">
        <f t="shared" si="108"/>
        <v>25.536217443204016</v>
      </c>
      <c r="Q694" s="16">
        <f t="shared" si="108"/>
        <v>24.619133281560593</v>
      </c>
      <c r="R694" s="16">
        <f t="shared" si="104"/>
        <v>29.867014589248996</v>
      </c>
      <c r="S694" s="5">
        <f t="shared" si="101"/>
        <v>0</v>
      </c>
      <c r="T694" s="17">
        <f t="shared" si="105"/>
        <v>0</v>
      </c>
    </row>
    <row r="695" spans="1:20" ht="15" customHeight="1" x14ac:dyDescent="0.25">
      <c r="A695" s="24">
        <v>42519.75</v>
      </c>
      <c r="B695" s="22">
        <v>430.89400000000001</v>
      </c>
      <c r="C695" s="23">
        <v>11790.436590000001</v>
      </c>
      <c r="D695" s="10">
        <v>0</v>
      </c>
      <c r="E695" s="9">
        <v>0</v>
      </c>
      <c r="F695" s="10">
        <f t="shared" si="102"/>
        <v>430.89400000000001</v>
      </c>
      <c r="G695" s="9">
        <f t="shared" si="102"/>
        <v>11790.436590000001</v>
      </c>
      <c r="H695" s="23">
        <v>0</v>
      </c>
      <c r="I695" s="23">
        <f t="shared" si="103"/>
        <v>430.89400000000001</v>
      </c>
      <c r="J695" s="16">
        <f t="shared" si="100"/>
        <v>27.362730950071249</v>
      </c>
      <c r="K695" s="87"/>
      <c r="L695" s="86"/>
      <c r="M695" s="16">
        <f t="shared" si="108"/>
        <v>0</v>
      </c>
      <c r="N695" s="16">
        <f t="shared" si="108"/>
        <v>29.867014589248996</v>
      </c>
      <c r="O695" s="16">
        <f t="shared" si="108"/>
        <v>23.416383271298283</v>
      </c>
      <c r="P695" s="16">
        <f t="shared" si="108"/>
        <v>25.536217443204016</v>
      </c>
      <c r="Q695" s="16">
        <f t="shared" si="108"/>
        <v>24.619133281560593</v>
      </c>
      <c r="R695" s="16">
        <f t="shared" si="104"/>
        <v>29.867014589248996</v>
      </c>
      <c r="S695" s="5">
        <f t="shared" si="101"/>
        <v>0</v>
      </c>
      <c r="T695" s="17">
        <f t="shared" si="105"/>
        <v>0</v>
      </c>
    </row>
    <row r="696" spans="1:20" ht="15" customHeight="1" x14ac:dyDescent="0.25">
      <c r="A696" s="24">
        <v>42519.791666666664</v>
      </c>
      <c r="B696" s="22">
        <v>393.50100000000003</v>
      </c>
      <c r="C696" s="23">
        <v>10178.401302</v>
      </c>
      <c r="D696" s="10">
        <v>0</v>
      </c>
      <c r="E696" s="9">
        <v>0</v>
      </c>
      <c r="F696" s="10">
        <f t="shared" si="102"/>
        <v>393.50100000000003</v>
      </c>
      <c r="G696" s="9">
        <f t="shared" si="102"/>
        <v>10178.401302</v>
      </c>
      <c r="H696" s="23">
        <v>0</v>
      </c>
      <c r="I696" s="23">
        <f t="shared" si="103"/>
        <v>393.50100000000003</v>
      </c>
      <c r="J696" s="16">
        <f t="shared" si="100"/>
        <v>25.866265402120959</v>
      </c>
      <c r="K696" s="87"/>
      <c r="L696" s="86"/>
      <c r="M696" s="16">
        <f t="shared" ref="M696:Q711" si="109">M695</f>
        <v>0</v>
      </c>
      <c r="N696" s="16">
        <f t="shared" si="109"/>
        <v>29.867014589248996</v>
      </c>
      <c r="O696" s="16">
        <f t="shared" si="109"/>
        <v>23.416383271298283</v>
      </c>
      <c r="P696" s="16">
        <f t="shared" si="109"/>
        <v>25.536217443204016</v>
      </c>
      <c r="Q696" s="16">
        <f t="shared" si="109"/>
        <v>24.619133281560593</v>
      </c>
      <c r="R696" s="16">
        <f t="shared" si="104"/>
        <v>29.867014589248996</v>
      </c>
      <c r="S696" s="5">
        <f t="shared" si="101"/>
        <v>0</v>
      </c>
      <c r="T696" s="17">
        <f t="shared" si="105"/>
        <v>0</v>
      </c>
    </row>
    <row r="697" spans="1:20" ht="15" customHeight="1" x14ac:dyDescent="0.25">
      <c r="A697" s="24">
        <v>42519.833333333336</v>
      </c>
      <c r="B697" s="22">
        <v>448.03</v>
      </c>
      <c r="C697" s="23">
        <v>11120.104600000001</v>
      </c>
      <c r="D697" s="10">
        <v>0</v>
      </c>
      <c r="E697" s="9">
        <v>0</v>
      </c>
      <c r="F697" s="10">
        <f t="shared" si="102"/>
        <v>448.03</v>
      </c>
      <c r="G697" s="9">
        <f t="shared" si="102"/>
        <v>11120.104600000001</v>
      </c>
      <c r="H697" s="23">
        <v>0</v>
      </c>
      <c r="I697" s="23">
        <f t="shared" si="103"/>
        <v>448.03</v>
      </c>
      <c r="J697" s="16">
        <f t="shared" si="100"/>
        <v>24.820000000000004</v>
      </c>
      <c r="K697" s="87"/>
      <c r="L697" s="86"/>
      <c r="M697" s="16">
        <f t="shared" si="109"/>
        <v>0</v>
      </c>
      <c r="N697" s="16">
        <f t="shared" si="109"/>
        <v>29.867014589248996</v>
      </c>
      <c r="O697" s="16">
        <f t="shared" si="109"/>
        <v>23.416383271298283</v>
      </c>
      <c r="P697" s="16">
        <f t="shared" si="109"/>
        <v>25.536217443204016</v>
      </c>
      <c r="Q697" s="16">
        <f t="shared" si="109"/>
        <v>24.619133281560593</v>
      </c>
      <c r="R697" s="16">
        <f t="shared" si="104"/>
        <v>29.867014589248996</v>
      </c>
      <c r="S697" s="5">
        <f t="shared" si="101"/>
        <v>0</v>
      </c>
      <c r="T697" s="17">
        <f t="shared" si="105"/>
        <v>0</v>
      </c>
    </row>
    <row r="698" spans="1:20" ht="15" customHeight="1" x14ac:dyDescent="0.25">
      <c r="A698" s="24">
        <v>42519.875</v>
      </c>
      <c r="B698" s="22">
        <v>417.28100000000001</v>
      </c>
      <c r="C698" s="23">
        <v>11059.083769999999</v>
      </c>
      <c r="D698" s="10">
        <v>0</v>
      </c>
      <c r="E698" s="9">
        <v>0</v>
      </c>
      <c r="F698" s="10">
        <f t="shared" si="102"/>
        <v>417.28100000000001</v>
      </c>
      <c r="G698" s="9">
        <f t="shared" si="102"/>
        <v>11059.083769999999</v>
      </c>
      <c r="H698" s="23">
        <v>0</v>
      </c>
      <c r="I698" s="23">
        <f t="shared" si="103"/>
        <v>417.28100000000001</v>
      </c>
      <c r="J698" s="16">
        <f t="shared" si="100"/>
        <v>26.502725429626558</v>
      </c>
      <c r="K698" s="87"/>
      <c r="L698" s="86"/>
      <c r="M698" s="16">
        <f t="shared" si="109"/>
        <v>0</v>
      </c>
      <c r="N698" s="16">
        <f t="shared" si="109"/>
        <v>29.867014589248996</v>
      </c>
      <c r="O698" s="16">
        <f t="shared" si="109"/>
        <v>23.416383271298283</v>
      </c>
      <c r="P698" s="16">
        <f t="shared" si="109"/>
        <v>25.536217443204016</v>
      </c>
      <c r="Q698" s="16">
        <f t="shared" si="109"/>
        <v>24.619133281560593</v>
      </c>
      <c r="R698" s="16">
        <f t="shared" si="104"/>
        <v>29.867014589248996</v>
      </c>
      <c r="S698" s="5">
        <f t="shared" si="101"/>
        <v>0</v>
      </c>
      <c r="T698" s="17">
        <f t="shared" si="105"/>
        <v>0</v>
      </c>
    </row>
    <row r="699" spans="1:20" ht="15" customHeight="1" x14ac:dyDescent="0.25">
      <c r="A699" s="24">
        <v>42519.916666666664</v>
      </c>
      <c r="B699" s="22">
        <v>471.18700000000001</v>
      </c>
      <c r="C699" s="23">
        <v>11933.05508</v>
      </c>
      <c r="D699" s="10">
        <v>0</v>
      </c>
      <c r="E699" s="9">
        <v>0</v>
      </c>
      <c r="F699" s="10">
        <f t="shared" si="102"/>
        <v>471.18700000000001</v>
      </c>
      <c r="G699" s="9">
        <f t="shared" si="102"/>
        <v>11933.05508</v>
      </c>
      <c r="H699" s="23">
        <v>0</v>
      </c>
      <c r="I699" s="23">
        <f t="shared" si="103"/>
        <v>471.18700000000001</v>
      </c>
      <c r="J699" s="16">
        <f t="shared" si="100"/>
        <v>25.325518488413305</v>
      </c>
      <c r="K699" s="87"/>
      <c r="L699" s="86"/>
      <c r="M699" s="16">
        <f t="shared" si="109"/>
        <v>0</v>
      </c>
      <c r="N699" s="16">
        <f t="shared" si="109"/>
        <v>29.867014589248996</v>
      </c>
      <c r="O699" s="16">
        <f t="shared" si="109"/>
        <v>23.416383271298283</v>
      </c>
      <c r="P699" s="16">
        <f t="shared" si="109"/>
        <v>25.536217443204016</v>
      </c>
      <c r="Q699" s="16">
        <f t="shared" si="109"/>
        <v>24.619133281560593</v>
      </c>
      <c r="R699" s="16">
        <f t="shared" si="104"/>
        <v>29.867014589248996</v>
      </c>
      <c r="S699" s="5">
        <f t="shared" si="101"/>
        <v>0</v>
      </c>
      <c r="T699" s="17">
        <f t="shared" si="105"/>
        <v>0</v>
      </c>
    </row>
    <row r="700" spans="1:20" ht="15" customHeight="1" x14ac:dyDescent="0.25">
      <c r="A700" s="24">
        <v>42519.958333333336</v>
      </c>
      <c r="B700" s="10">
        <v>463.78400000000005</v>
      </c>
      <c r="C700" s="9">
        <v>10086.19824</v>
      </c>
      <c r="D700" s="10">
        <v>0</v>
      </c>
      <c r="E700" s="9">
        <v>0</v>
      </c>
      <c r="F700" s="10">
        <f t="shared" si="102"/>
        <v>463.78400000000005</v>
      </c>
      <c r="G700" s="9">
        <f t="shared" si="102"/>
        <v>10086.19824</v>
      </c>
      <c r="H700" s="23">
        <v>0</v>
      </c>
      <c r="I700" s="23">
        <f t="shared" si="103"/>
        <v>463.78400000000005</v>
      </c>
      <c r="J700" s="16">
        <f t="shared" si="100"/>
        <v>21.747620099011606</v>
      </c>
      <c r="K700" s="87"/>
      <c r="L700" s="86"/>
      <c r="M700" s="16">
        <f t="shared" si="109"/>
        <v>0</v>
      </c>
      <c r="N700" s="16">
        <f t="shared" si="109"/>
        <v>29.867014589248996</v>
      </c>
      <c r="O700" s="16">
        <f t="shared" si="109"/>
        <v>23.416383271298283</v>
      </c>
      <c r="P700" s="16">
        <f t="shared" si="109"/>
        <v>25.536217443204016</v>
      </c>
      <c r="Q700" s="16">
        <f t="shared" si="109"/>
        <v>24.619133281560593</v>
      </c>
      <c r="R700" s="16">
        <f t="shared" si="104"/>
        <v>29.867014589248996</v>
      </c>
      <c r="S700" s="5">
        <f t="shared" si="101"/>
        <v>0</v>
      </c>
      <c r="T700" s="17">
        <f t="shared" si="105"/>
        <v>0</v>
      </c>
    </row>
    <row r="701" spans="1:20" ht="15" customHeight="1" x14ac:dyDescent="0.25">
      <c r="A701" s="24">
        <v>42520</v>
      </c>
      <c r="B701" s="10">
        <v>448.28200000000004</v>
      </c>
      <c r="C701" s="9">
        <v>8669.1166199999989</v>
      </c>
      <c r="D701" s="10">
        <v>0</v>
      </c>
      <c r="E701" s="9">
        <v>0</v>
      </c>
      <c r="F701" s="34">
        <f t="shared" si="102"/>
        <v>448.28200000000004</v>
      </c>
      <c r="G701" s="9">
        <f t="shared" si="102"/>
        <v>8669.1166199999989</v>
      </c>
      <c r="H701" s="23">
        <v>0</v>
      </c>
      <c r="I701" s="23">
        <f t="shared" si="103"/>
        <v>448.28200000000004</v>
      </c>
      <c r="J701" s="16">
        <f t="shared" si="100"/>
        <v>19.338533824690703</v>
      </c>
      <c r="K701" s="87"/>
      <c r="L701" s="86"/>
      <c r="M701" s="16">
        <f t="shared" si="109"/>
        <v>0</v>
      </c>
      <c r="N701" s="16">
        <f t="shared" si="109"/>
        <v>29.867014589248996</v>
      </c>
      <c r="O701" s="16">
        <f t="shared" si="109"/>
        <v>23.416383271298283</v>
      </c>
      <c r="P701" s="16">
        <f t="shared" si="109"/>
        <v>25.536217443204016</v>
      </c>
      <c r="Q701" s="16">
        <f t="shared" si="109"/>
        <v>24.619133281560593</v>
      </c>
      <c r="R701" s="16">
        <f t="shared" si="104"/>
        <v>29.867014589248996</v>
      </c>
      <c r="S701" s="5">
        <f t="shared" si="101"/>
        <v>0</v>
      </c>
      <c r="T701" s="17">
        <f t="shared" si="105"/>
        <v>0</v>
      </c>
    </row>
    <row r="702" spans="1:20" ht="15" customHeight="1" x14ac:dyDescent="0.25">
      <c r="A702" s="24">
        <v>42520.041666666664</v>
      </c>
      <c r="B702" s="10">
        <v>414.95699999999999</v>
      </c>
      <c r="C702" s="9">
        <v>6969.7324830000007</v>
      </c>
      <c r="D702" s="10">
        <v>0</v>
      </c>
      <c r="E702" s="9">
        <v>0</v>
      </c>
      <c r="F702" s="10">
        <f t="shared" si="102"/>
        <v>414.95699999999999</v>
      </c>
      <c r="G702" s="9">
        <f t="shared" si="102"/>
        <v>6969.7324830000007</v>
      </c>
      <c r="H702" s="23">
        <v>0</v>
      </c>
      <c r="I702" s="23">
        <f t="shared" si="103"/>
        <v>414.95699999999999</v>
      </c>
      <c r="J702" s="16">
        <f t="shared" si="100"/>
        <v>16.796276440691447</v>
      </c>
      <c r="K702" s="87"/>
      <c r="L702" s="86"/>
      <c r="M702" s="16">
        <f t="shared" si="109"/>
        <v>0</v>
      </c>
      <c r="N702" s="16">
        <f t="shared" si="109"/>
        <v>29.867014589248996</v>
      </c>
      <c r="O702" s="16">
        <f t="shared" si="109"/>
        <v>23.416383271298283</v>
      </c>
      <c r="P702" s="16">
        <f t="shared" si="109"/>
        <v>25.536217443204016</v>
      </c>
      <c r="Q702" s="16">
        <f t="shared" si="109"/>
        <v>24.619133281560593</v>
      </c>
      <c r="R702" s="16">
        <f t="shared" si="104"/>
        <v>29.867014589248996</v>
      </c>
      <c r="S702" s="5">
        <f t="shared" si="101"/>
        <v>0</v>
      </c>
      <c r="T702" s="17">
        <f t="shared" si="105"/>
        <v>0</v>
      </c>
    </row>
    <row r="703" spans="1:20" ht="15" customHeight="1" x14ac:dyDescent="0.25">
      <c r="A703" s="24">
        <v>42520.083333333336</v>
      </c>
      <c r="B703" s="10">
        <v>383.24900000000002</v>
      </c>
      <c r="C703" s="9">
        <v>5690.3543019999997</v>
      </c>
      <c r="D703" s="10">
        <v>0</v>
      </c>
      <c r="E703" s="9">
        <v>0</v>
      </c>
      <c r="F703" s="10">
        <f t="shared" si="102"/>
        <v>383.24900000000002</v>
      </c>
      <c r="G703" s="9">
        <f t="shared" si="102"/>
        <v>5690.3543019999997</v>
      </c>
      <c r="H703" s="23">
        <v>0</v>
      </c>
      <c r="I703" s="23">
        <f t="shared" si="103"/>
        <v>383.24900000000002</v>
      </c>
      <c r="J703" s="16">
        <f t="shared" si="100"/>
        <v>14.847669014139631</v>
      </c>
      <c r="K703" s="87"/>
      <c r="L703" s="86"/>
      <c r="M703" s="16">
        <f t="shared" si="109"/>
        <v>0</v>
      </c>
      <c r="N703" s="16">
        <f t="shared" si="109"/>
        <v>29.867014589248996</v>
      </c>
      <c r="O703" s="16">
        <f t="shared" si="109"/>
        <v>23.416383271298283</v>
      </c>
      <c r="P703" s="16">
        <f t="shared" si="109"/>
        <v>25.536217443204016</v>
      </c>
      <c r="Q703" s="16">
        <f t="shared" si="109"/>
        <v>24.619133281560593</v>
      </c>
      <c r="R703" s="16">
        <f t="shared" si="104"/>
        <v>29.867014589248996</v>
      </c>
      <c r="S703" s="5">
        <f t="shared" si="101"/>
        <v>0</v>
      </c>
      <c r="T703" s="17">
        <f t="shared" si="105"/>
        <v>0</v>
      </c>
    </row>
    <row r="704" spans="1:20" ht="15" customHeight="1" x14ac:dyDescent="0.25">
      <c r="A704" s="24">
        <v>42520.125</v>
      </c>
      <c r="B704" s="10">
        <v>365.68599999999998</v>
      </c>
      <c r="C704" s="9">
        <v>4945.5806259999999</v>
      </c>
      <c r="D704" s="10">
        <v>0</v>
      </c>
      <c r="E704" s="9">
        <v>0</v>
      </c>
      <c r="F704" s="10">
        <f t="shared" si="102"/>
        <v>365.68599999999998</v>
      </c>
      <c r="G704" s="9">
        <f t="shared" si="102"/>
        <v>4945.5806259999999</v>
      </c>
      <c r="H704" s="23">
        <v>0</v>
      </c>
      <c r="I704" s="23">
        <f t="shared" si="103"/>
        <v>365.68599999999998</v>
      </c>
      <c r="J704" s="16">
        <f t="shared" si="100"/>
        <v>13.524118030222651</v>
      </c>
      <c r="K704" s="87"/>
      <c r="L704" s="86"/>
      <c r="M704" s="16">
        <f t="shared" si="109"/>
        <v>0</v>
      </c>
      <c r="N704" s="16">
        <f t="shared" si="109"/>
        <v>29.867014589248996</v>
      </c>
      <c r="O704" s="16">
        <f t="shared" si="109"/>
        <v>23.416383271298283</v>
      </c>
      <c r="P704" s="16">
        <f t="shared" si="109"/>
        <v>25.536217443204016</v>
      </c>
      <c r="Q704" s="16">
        <f t="shared" si="109"/>
        <v>24.619133281560593</v>
      </c>
      <c r="R704" s="16">
        <f t="shared" si="104"/>
        <v>29.867014589248996</v>
      </c>
      <c r="S704" s="5">
        <f t="shared" si="101"/>
        <v>0</v>
      </c>
      <c r="T704" s="17">
        <f t="shared" si="105"/>
        <v>0</v>
      </c>
    </row>
    <row r="705" spans="1:20" ht="15" customHeight="1" x14ac:dyDescent="0.25">
      <c r="A705" s="24">
        <v>42520.166666666664</v>
      </c>
      <c r="B705" s="10">
        <v>358.39100000000002</v>
      </c>
      <c r="C705" s="9">
        <v>3967.1780100000001</v>
      </c>
      <c r="D705" s="10">
        <v>0</v>
      </c>
      <c r="E705" s="9">
        <v>0</v>
      </c>
      <c r="F705" s="10">
        <f t="shared" si="102"/>
        <v>358.39100000000002</v>
      </c>
      <c r="G705" s="9">
        <f t="shared" si="102"/>
        <v>3967.1780100000001</v>
      </c>
      <c r="H705" s="23">
        <v>0</v>
      </c>
      <c r="I705" s="23">
        <f t="shared" si="103"/>
        <v>358.39100000000002</v>
      </c>
      <c r="J705" s="16">
        <f t="shared" si="100"/>
        <v>11.069413043296288</v>
      </c>
      <c r="K705" s="85"/>
      <c r="L705" s="86"/>
      <c r="M705" s="16">
        <f t="shared" si="109"/>
        <v>0</v>
      </c>
      <c r="N705" s="16">
        <f t="shared" si="109"/>
        <v>29.867014589248996</v>
      </c>
      <c r="O705" s="16">
        <f t="shared" si="109"/>
        <v>23.416383271298283</v>
      </c>
      <c r="P705" s="16">
        <f t="shared" si="109"/>
        <v>25.536217443204016</v>
      </c>
      <c r="Q705" s="16">
        <f t="shared" si="109"/>
        <v>24.619133281560593</v>
      </c>
      <c r="R705" s="16">
        <f t="shared" si="104"/>
        <v>29.867014589248996</v>
      </c>
      <c r="S705" s="5">
        <f t="shared" si="101"/>
        <v>0</v>
      </c>
      <c r="T705" s="17">
        <f t="shared" si="105"/>
        <v>0</v>
      </c>
    </row>
    <row r="706" spans="1:20" ht="15" customHeight="1" x14ac:dyDescent="0.25">
      <c r="A706" s="24">
        <v>42520.208333333336</v>
      </c>
      <c r="B706" s="10">
        <v>349.02099999999996</v>
      </c>
      <c r="C706" s="9">
        <v>3447.4958689999999</v>
      </c>
      <c r="D706" s="10">
        <v>0</v>
      </c>
      <c r="E706" s="9">
        <v>0</v>
      </c>
      <c r="F706" s="10">
        <f t="shared" si="102"/>
        <v>349.02099999999996</v>
      </c>
      <c r="G706" s="9">
        <f t="shared" si="102"/>
        <v>3447.4958689999999</v>
      </c>
      <c r="H706" s="23">
        <v>0</v>
      </c>
      <c r="I706" s="23">
        <f t="shared" si="103"/>
        <v>349.02099999999996</v>
      </c>
      <c r="J706" s="16">
        <f t="shared" si="100"/>
        <v>9.8776173038298563</v>
      </c>
      <c r="K706" s="87"/>
      <c r="L706" s="86"/>
      <c r="M706" s="16">
        <f t="shared" si="109"/>
        <v>0</v>
      </c>
      <c r="N706" s="16">
        <f t="shared" si="109"/>
        <v>29.867014589248996</v>
      </c>
      <c r="O706" s="16">
        <f t="shared" si="109"/>
        <v>23.416383271298283</v>
      </c>
      <c r="P706" s="16">
        <f t="shared" si="109"/>
        <v>25.536217443204016</v>
      </c>
      <c r="Q706" s="16">
        <f t="shared" si="109"/>
        <v>24.619133281560593</v>
      </c>
      <c r="R706" s="16">
        <f t="shared" si="104"/>
        <v>29.867014589248996</v>
      </c>
      <c r="S706" s="5">
        <f t="shared" si="101"/>
        <v>0</v>
      </c>
      <c r="T706" s="17">
        <f t="shared" si="105"/>
        <v>0</v>
      </c>
    </row>
    <row r="707" spans="1:20" ht="15" customHeight="1" x14ac:dyDescent="0.25">
      <c r="A707" s="24">
        <v>42520.25</v>
      </c>
      <c r="B707" s="10">
        <v>353.21900000000005</v>
      </c>
      <c r="C707" s="9">
        <v>3512.8148500000002</v>
      </c>
      <c r="D707" s="10">
        <v>0</v>
      </c>
      <c r="E707" s="9">
        <v>0</v>
      </c>
      <c r="F707" s="10">
        <f t="shared" si="102"/>
        <v>353.21900000000005</v>
      </c>
      <c r="G707" s="9">
        <f t="shared" si="102"/>
        <v>3512.8148500000002</v>
      </c>
      <c r="H707" s="23">
        <v>0</v>
      </c>
      <c r="I707" s="23">
        <f t="shared" si="103"/>
        <v>353.21900000000005</v>
      </c>
      <c r="J707" s="16">
        <f t="shared" si="100"/>
        <v>9.9451469201826619</v>
      </c>
      <c r="K707" s="87"/>
      <c r="L707" s="86"/>
      <c r="M707" s="16">
        <f t="shared" si="109"/>
        <v>0</v>
      </c>
      <c r="N707" s="16">
        <f t="shared" si="109"/>
        <v>29.867014589248996</v>
      </c>
      <c r="O707" s="16">
        <f t="shared" si="109"/>
        <v>23.416383271298283</v>
      </c>
      <c r="P707" s="16">
        <f t="shared" si="109"/>
        <v>25.536217443204016</v>
      </c>
      <c r="Q707" s="16">
        <f t="shared" si="109"/>
        <v>24.619133281560593</v>
      </c>
      <c r="R707" s="16">
        <f t="shared" si="104"/>
        <v>29.867014589248996</v>
      </c>
      <c r="S707" s="5">
        <f t="shared" si="101"/>
        <v>0</v>
      </c>
      <c r="T707" s="17">
        <f t="shared" si="105"/>
        <v>0</v>
      </c>
    </row>
    <row r="708" spans="1:20" ht="15" customHeight="1" x14ac:dyDescent="0.25">
      <c r="A708" s="24">
        <v>42520.291666666664</v>
      </c>
      <c r="B708" s="10">
        <v>345.63800000000003</v>
      </c>
      <c r="C708" s="9">
        <v>3858.22388</v>
      </c>
      <c r="D708" s="10">
        <v>0</v>
      </c>
      <c r="E708" s="9">
        <v>0</v>
      </c>
      <c r="F708" s="10">
        <f t="shared" si="102"/>
        <v>345.63800000000003</v>
      </c>
      <c r="G708" s="9">
        <f t="shared" si="102"/>
        <v>3858.22388</v>
      </c>
      <c r="H708" s="23">
        <v>0</v>
      </c>
      <c r="I708" s="23">
        <f t="shared" si="103"/>
        <v>345.63800000000003</v>
      </c>
      <c r="J708" s="16">
        <f t="shared" si="100"/>
        <v>11.162614874521898</v>
      </c>
      <c r="K708" s="87"/>
      <c r="L708" s="86"/>
      <c r="M708" s="16">
        <f t="shared" si="109"/>
        <v>0</v>
      </c>
      <c r="N708" s="16">
        <f t="shared" si="109"/>
        <v>29.867014589248996</v>
      </c>
      <c r="O708" s="16">
        <f t="shared" si="109"/>
        <v>23.416383271298283</v>
      </c>
      <c r="P708" s="16">
        <f t="shared" si="109"/>
        <v>25.536217443204016</v>
      </c>
      <c r="Q708" s="16">
        <f t="shared" si="109"/>
        <v>24.619133281560593</v>
      </c>
      <c r="R708" s="16">
        <f t="shared" si="104"/>
        <v>29.867014589248996</v>
      </c>
      <c r="S708" s="5">
        <f t="shared" si="101"/>
        <v>0</v>
      </c>
      <c r="T708" s="17">
        <f t="shared" si="105"/>
        <v>0</v>
      </c>
    </row>
    <row r="709" spans="1:20" ht="15" customHeight="1" x14ac:dyDescent="0.25">
      <c r="A709" s="24">
        <v>42520.333333333336</v>
      </c>
      <c r="B709" s="10">
        <v>357.47899999999998</v>
      </c>
      <c r="C709" s="9">
        <v>4917.9495500000003</v>
      </c>
      <c r="D709" s="10">
        <v>0</v>
      </c>
      <c r="E709" s="9">
        <v>0</v>
      </c>
      <c r="F709" s="10">
        <f t="shared" si="102"/>
        <v>357.47899999999998</v>
      </c>
      <c r="G709" s="9">
        <f t="shared" si="102"/>
        <v>4917.9495500000003</v>
      </c>
      <c r="H709" s="23">
        <v>0</v>
      </c>
      <c r="I709" s="23">
        <f t="shared" si="103"/>
        <v>357.47899999999998</v>
      </c>
      <c r="J709" s="16">
        <f t="shared" si="100"/>
        <v>13.757310359489649</v>
      </c>
      <c r="K709" s="87"/>
      <c r="L709" s="86"/>
      <c r="M709" s="16">
        <f t="shared" si="109"/>
        <v>0</v>
      </c>
      <c r="N709" s="16">
        <f t="shared" si="109"/>
        <v>29.867014589248996</v>
      </c>
      <c r="O709" s="16">
        <f t="shared" si="109"/>
        <v>23.416383271298283</v>
      </c>
      <c r="P709" s="16">
        <f t="shared" si="109"/>
        <v>25.536217443204016</v>
      </c>
      <c r="Q709" s="16">
        <f t="shared" si="109"/>
        <v>24.619133281560593</v>
      </c>
      <c r="R709" s="16">
        <f t="shared" si="104"/>
        <v>29.867014589248996</v>
      </c>
      <c r="S709" s="5">
        <f t="shared" si="101"/>
        <v>0</v>
      </c>
      <c r="T709" s="17">
        <f t="shared" si="105"/>
        <v>0</v>
      </c>
    </row>
    <row r="710" spans="1:20" ht="15" customHeight="1" x14ac:dyDescent="0.25">
      <c r="A710" s="24">
        <v>42520.375</v>
      </c>
      <c r="B710" s="10">
        <v>393.423</v>
      </c>
      <c r="C710" s="9">
        <v>6626.7733799999996</v>
      </c>
      <c r="D710" s="10">
        <v>0</v>
      </c>
      <c r="E710" s="9">
        <v>0</v>
      </c>
      <c r="F710" s="10">
        <f t="shared" si="102"/>
        <v>393.423</v>
      </c>
      <c r="G710" s="9">
        <f t="shared" si="102"/>
        <v>6626.7733799999996</v>
      </c>
      <c r="H710" s="23">
        <v>0</v>
      </c>
      <c r="I710" s="23">
        <f t="shared" si="103"/>
        <v>393.423</v>
      </c>
      <c r="J710" s="16">
        <f t="shared" ref="J710:J749" si="110">IF(F710&gt;0,G710/F710,0)</f>
        <v>16.843889096468686</v>
      </c>
      <c r="K710" s="87"/>
      <c r="L710" s="86"/>
      <c r="M710" s="16">
        <f t="shared" si="109"/>
        <v>0</v>
      </c>
      <c r="N710" s="16">
        <f t="shared" si="109"/>
        <v>29.867014589248996</v>
      </c>
      <c r="O710" s="16">
        <f t="shared" si="109"/>
        <v>23.416383271298283</v>
      </c>
      <c r="P710" s="16">
        <f t="shared" si="109"/>
        <v>25.536217443204016</v>
      </c>
      <c r="Q710" s="16">
        <f t="shared" si="109"/>
        <v>24.619133281560593</v>
      </c>
      <c r="R710" s="16">
        <f t="shared" si="104"/>
        <v>29.867014589248996</v>
      </c>
      <c r="S710" s="5">
        <f t="shared" ref="S710:S749" si="111">IF(J710&gt;R710,J710-R710,0)</f>
        <v>0</v>
      </c>
      <c r="T710" s="17">
        <f t="shared" si="105"/>
        <v>0</v>
      </c>
    </row>
    <row r="711" spans="1:20" ht="15" customHeight="1" x14ac:dyDescent="0.25">
      <c r="A711" s="24">
        <v>42520.416666666664</v>
      </c>
      <c r="B711" s="10">
        <v>441.90600000000001</v>
      </c>
      <c r="C711" s="9">
        <v>9007.4216199999992</v>
      </c>
      <c r="D711" s="10">
        <v>0</v>
      </c>
      <c r="E711" s="9">
        <v>0</v>
      </c>
      <c r="F711" s="10">
        <f t="shared" ref="F711:G726" si="112">B711-D711</f>
        <v>441.90600000000001</v>
      </c>
      <c r="G711" s="9">
        <f t="shared" si="112"/>
        <v>9007.4216199999992</v>
      </c>
      <c r="H711" s="23">
        <v>0</v>
      </c>
      <c r="I711" s="23">
        <f t="shared" ref="I711:I749" si="113">F711-H711</f>
        <v>441.90600000000001</v>
      </c>
      <c r="J711" s="16">
        <f t="shared" si="110"/>
        <v>20.383116816698571</v>
      </c>
      <c r="K711" s="87"/>
      <c r="L711" s="86"/>
      <c r="M711" s="16">
        <f t="shared" si="109"/>
        <v>0</v>
      </c>
      <c r="N711" s="16">
        <f t="shared" si="109"/>
        <v>29.867014589248996</v>
      </c>
      <c r="O711" s="16">
        <f t="shared" si="109"/>
        <v>23.416383271298283</v>
      </c>
      <c r="P711" s="16">
        <f t="shared" si="109"/>
        <v>25.536217443204016</v>
      </c>
      <c r="Q711" s="16">
        <f t="shared" si="109"/>
        <v>24.619133281560593</v>
      </c>
      <c r="R711" s="16">
        <f t="shared" ref="R711:R749" si="114">MAX(L711:Q711)</f>
        <v>29.867014589248996</v>
      </c>
      <c r="S711" s="5">
        <f t="shared" si="111"/>
        <v>0</v>
      </c>
      <c r="T711" s="17">
        <f t="shared" ref="T711:T749" si="115">IF(S711&lt;&gt;" ",S711*I711,0)</f>
        <v>0</v>
      </c>
    </row>
    <row r="712" spans="1:20" ht="15" customHeight="1" x14ac:dyDescent="0.25">
      <c r="A712" s="24">
        <v>42520.458333333336</v>
      </c>
      <c r="B712" s="10">
        <v>473.17599999999999</v>
      </c>
      <c r="C712" s="9">
        <v>10441.224600000001</v>
      </c>
      <c r="D712" s="10">
        <v>0</v>
      </c>
      <c r="E712" s="9">
        <v>0</v>
      </c>
      <c r="F712" s="10">
        <f t="shared" si="112"/>
        <v>473.17599999999999</v>
      </c>
      <c r="G712" s="9">
        <f t="shared" si="112"/>
        <v>10441.224600000001</v>
      </c>
      <c r="H712" s="23">
        <v>0</v>
      </c>
      <c r="I712" s="23">
        <f t="shared" si="113"/>
        <v>473.17599999999999</v>
      </c>
      <c r="J712" s="16">
        <f t="shared" si="110"/>
        <v>22.066259911745316</v>
      </c>
      <c r="K712" s="87"/>
      <c r="L712" s="86"/>
      <c r="M712" s="16">
        <f t="shared" ref="M712:Q727" si="116">M711</f>
        <v>0</v>
      </c>
      <c r="N712" s="16">
        <f t="shared" si="116"/>
        <v>29.867014589248996</v>
      </c>
      <c r="O712" s="16">
        <f t="shared" si="116"/>
        <v>23.416383271298283</v>
      </c>
      <c r="P712" s="16">
        <f t="shared" si="116"/>
        <v>25.536217443204016</v>
      </c>
      <c r="Q712" s="16">
        <f t="shared" si="116"/>
        <v>24.619133281560593</v>
      </c>
      <c r="R712" s="16">
        <f t="shared" si="114"/>
        <v>29.867014589248996</v>
      </c>
      <c r="S712" s="5">
        <f t="shared" si="111"/>
        <v>0</v>
      </c>
      <c r="T712" s="17">
        <f t="shared" si="115"/>
        <v>0</v>
      </c>
    </row>
    <row r="713" spans="1:20" ht="15" customHeight="1" x14ac:dyDescent="0.25">
      <c r="A713" s="24">
        <v>42520.5</v>
      </c>
      <c r="B713" s="10">
        <v>491.59</v>
      </c>
      <c r="C713" s="9">
        <v>11331.1495</v>
      </c>
      <c r="D713" s="10">
        <v>0</v>
      </c>
      <c r="E713" s="9">
        <v>0</v>
      </c>
      <c r="F713" s="10">
        <f t="shared" si="112"/>
        <v>491.59</v>
      </c>
      <c r="G713" s="9">
        <f t="shared" si="112"/>
        <v>11331.1495</v>
      </c>
      <c r="H713" s="23">
        <v>0</v>
      </c>
      <c r="I713" s="23">
        <f t="shared" si="113"/>
        <v>491.59</v>
      </c>
      <c r="J713" s="16">
        <f t="shared" si="110"/>
        <v>23.05</v>
      </c>
      <c r="K713" s="87"/>
      <c r="L713" s="86"/>
      <c r="M713" s="16">
        <f t="shared" si="116"/>
        <v>0</v>
      </c>
      <c r="N713" s="16">
        <f t="shared" si="116"/>
        <v>29.867014589248996</v>
      </c>
      <c r="O713" s="16">
        <f t="shared" si="116"/>
        <v>23.416383271298283</v>
      </c>
      <c r="P713" s="16">
        <f t="shared" si="116"/>
        <v>25.536217443204016</v>
      </c>
      <c r="Q713" s="16">
        <f t="shared" si="116"/>
        <v>24.619133281560593</v>
      </c>
      <c r="R713" s="16">
        <f t="shared" si="114"/>
        <v>29.867014589248996</v>
      </c>
      <c r="S713" s="5">
        <f t="shared" si="111"/>
        <v>0</v>
      </c>
      <c r="T713" s="17">
        <f t="shared" si="115"/>
        <v>0</v>
      </c>
    </row>
    <row r="714" spans="1:20" ht="15" customHeight="1" x14ac:dyDescent="0.25">
      <c r="A714" s="24">
        <v>42520.541666666664</v>
      </c>
      <c r="B714" s="10">
        <v>490.17500000000001</v>
      </c>
      <c r="C714" s="9">
        <v>11617.147499999999</v>
      </c>
      <c r="D714" s="10">
        <v>0</v>
      </c>
      <c r="E714" s="9">
        <v>0</v>
      </c>
      <c r="F714" s="10">
        <f t="shared" si="112"/>
        <v>490.17500000000001</v>
      </c>
      <c r="G714" s="9">
        <f t="shared" si="112"/>
        <v>11617.147499999999</v>
      </c>
      <c r="H714" s="23">
        <v>0</v>
      </c>
      <c r="I714" s="23">
        <f t="shared" si="113"/>
        <v>490.17500000000001</v>
      </c>
      <c r="J714" s="16">
        <f t="shared" si="110"/>
        <v>23.7</v>
      </c>
      <c r="K714" s="87"/>
      <c r="L714" s="86"/>
      <c r="M714" s="16">
        <f t="shared" si="116"/>
        <v>0</v>
      </c>
      <c r="N714" s="16">
        <f t="shared" si="116"/>
        <v>29.867014589248996</v>
      </c>
      <c r="O714" s="16">
        <f t="shared" si="116"/>
        <v>23.416383271298283</v>
      </c>
      <c r="P714" s="16">
        <f t="shared" si="116"/>
        <v>25.536217443204016</v>
      </c>
      <c r="Q714" s="16">
        <f t="shared" si="116"/>
        <v>24.619133281560593</v>
      </c>
      <c r="R714" s="16">
        <f t="shared" si="114"/>
        <v>29.867014589248996</v>
      </c>
      <c r="S714" s="5">
        <f t="shared" si="111"/>
        <v>0</v>
      </c>
      <c r="T714" s="17">
        <f t="shared" si="115"/>
        <v>0</v>
      </c>
    </row>
    <row r="715" spans="1:20" ht="15" customHeight="1" x14ac:dyDescent="0.25">
      <c r="A715" s="24">
        <v>42520.583333333336</v>
      </c>
      <c r="B715" s="10">
        <v>497.78500000000003</v>
      </c>
      <c r="C715" s="9">
        <v>12106.1312</v>
      </c>
      <c r="D715" s="10">
        <v>0</v>
      </c>
      <c r="E715" s="9">
        <v>0</v>
      </c>
      <c r="F715" s="10">
        <f t="shared" si="112"/>
        <v>497.78500000000003</v>
      </c>
      <c r="G715" s="9">
        <f t="shared" si="112"/>
        <v>12106.1312</v>
      </c>
      <c r="H715" s="23">
        <v>0</v>
      </c>
      <c r="I715" s="23">
        <f t="shared" si="113"/>
        <v>497.78500000000003</v>
      </c>
      <c r="J715" s="16">
        <f t="shared" si="110"/>
        <v>24.319999999999997</v>
      </c>
      <c r="K715" s="87"/>
      <c r="L715" s="86"/>
      <c r="M715" s="16">
        <f t="shared" si="116"/>
        <v>0</v>
      </c>
      <c r="N715" s="16">
        <f t="shared" si="116"/>
        <v>29.867014589248996</v>
      </c>
      <c r="O715" s="16">
        <f t="shared" si="116"/>
        <v>23.416383271298283</v>
      </c>
      <c r="P715" s="16">
        <f t="shared" si="116"/>
        <v>25.536217443204016</v>
      </c>
      <c r="Q715" s="16">
        <f t="shared" si="116"/>
        <v>24.619133281560593</v>
      </c>
      <c r="R715" s="16">
        <f t="shared" si="114"/>
        <v>29.867014589248996</v>
      </c>
      <c r="S715" s="5">
        <f t="shared" si="111"/>
        <v>0</v>
      </c>
      <c r="T715" s="17">
        <f t="shared" si="115"/>
        <v>0</v>
      </c>
    </row>
    <row r="716" spans="1:20" ht="15" customHeight="1" x14ac:dyDescent="0.25">
      <c r="A716" s="24">
        <v>42520.625</v>
      </c>
      <c r="B716" s="10">
        <v>492.54</v>
      </c>
      <c r="C716" s="9">
        <v>11993.349</v>
      </c>
      <c r="D716" s="10">
        <v>0</v>
      </c>
      <c r="E716" s="9">
        <v>0</v>
      </c>
      <c r="F716" s="10">
        <f t="shared" si="112"/>
        <v>492.54</v>
      </c>
      <c r="G716" s="9">
        <f t="shared" si="112"/>
        <v>11993.349</v>
      </c>
      <c r="H716" s="23">
        <v>0</v>
      </c>
      <c r="I716" s="23">
        <f t="shared" si="113"/>
        <v>492.54</v>
      </c>
      <c r="J716" s="16">
        <f t="shared" si="110"/>
        <v>24.349999999999998</v>
      </c>
      <c r="K716" s="87"/>
      <c r="L716" s="86"/>
      <c r="M716" s="16">
        <f t="shared" si="116"/>
        <v>0</v>
      </c>
      <c r="N716" s="16">
        <f t="shared" si="116"/>
        <v>29.867014589248996</v>
      </c>
      <c r="O716" s="16">
        <f t="shared" si="116"/>
        <v>23.416383271298283</v>
      </c>
      <c r="P716" s="16">
        <f t="shared" si="116"/>
        <v>25.536217443204016</v>
      </c>
      <c r="Q716" s="16">
        <f t="shared" si="116"/>
        <v>24.619133281560593</v>
      </c>
      <c r="R716" s="16">
        <f t="shared" si="114"/>
        <v>29.867014589248996</v>
      </c>
      <c r="S716" s="5">
        <f t="shared" si="111"/>
        <v>0</v>
      </c>
      <c r="T716" s="17">
        <f t="shared" si="115"/>
        <v>0</v>
      </c>
    </row>
    <row r="717" spans="1:20" ht="15" customHeight="1" x14ac:dyDescent="0.25">
      <c r="A717" s="24">
        <v>42520.666666666664</v>
      </c>
      <c r="B717" s="10">
        <v>480.58499999999998</v>
      </c>
      <c r="C717" s="9">
        <v>11894.47875</v>
      </c>
      <c r="D717" s="10">
        <v>0</v>
      </c>
      <c r="E717" s="9">
        <v>0</v>
      </c>
      <c r="F717" s="10">
        <f t="shared" si="112"/>
        <v>480.58499999999998</v>
      </c>
      <c r="G717" s="9">
        <f t="shared" si="112"/>
        <v>11894.47875</v>
      </c>
      <c r="H717" s="23">
        <v>0</v>
      </c>
      <c r="I717" s="23">
        <f t="shared" si="113"/>
        <v>480.58499999999998</v>
      </c>
      <c r="J717" s="16">
        <f t="shared" si="110"/>
        <v>24.75</v>
      </c>
      <c r="K717" s="87"/>
      <c r="L717" s="86"/>
      <c r="M717" s="16">
        <f t="shared" si="116"/>
        <v>0</v>
      </c>
      <c r="N717" s="16">
        <f t="shared" si="116"/>
        <v>29.867014589248996</v>
      </c>
      <c r="O717" s="16">
        <f t="shared" si="116"/>
        <v>23.416383271298283</v>
      </c>
      <c r="P717" s="16">
        <f t="shared" si="116"/>
        <v>25.536217443204016</v>
      </c>
      <c r="Q717" s="16">
        <f t="shared" si="116"/>
        <v>24.619133281560593</v>
      </c>
      <c r="R717" s="16">
        <f t="shared" si="114"/>
        <v>29.867014589248996</v>
      </c>
      <c r="S717" s="5">
        <f t="shared" si="111"/>
        <v>0</v>
      </c>
      <c r="T717" s="17">
        <f t="shared" si="115"/>
        <v>0</v>
      </c>
    </row>
    <row r="718" spans="1:20" ht="15" customHeight="1" x14ac:dyDescent="0.25">
      <c r="A718" s="24">
        <v>42520.708333333336</v>
      </c>
      <c r="B718" s="10">
        <v>459.55</v>
      </c>
      <c r="C718" s="9">
        <v>11484.154500000001</v>
      </c>
      <c r="D718" s="10">
        <v>0</v>
      </c>
      <c r="E718" s="9">
        <v>0</v>
      </c>
      <c r="F718" s="10">
        <f t="shared" si="112"/>
        <v>459.55</v>
      </c>
      <c r="G718" s="9">
        <f t="shared" si="112"/>
        <v>11484.154500000001</v>
      </c>
      <c r="H718" s="23">
        <v>0</v>
      </c>
      <c r="I718" s="23">
        <f>F718-H718</f>
        <v>459.55</v>
      </c>
      <c r="J718" s="16">
        <f t="shared" si="110"/>
        <v>24.990000000000002</v>
      </c>
      <c r="K718" s="87"/>
      <c r="L718" s="86"/>
      <c r="M718" s="16">
        <f t="shared" si="116"/>
        <v>0</v>
      </c>
      <c r="N718" s="16">
        <f t="shared" si="116"/>
        <v>29.867014589248996</v>
      </c>
      <c r="O718" s="16">
        <f t="shared" si="116"/>
        <v>23.416383271298283</v>
      </c>
      <c r="P718" s="16">
        <f t="shared" si="116"/>
        <v>25.536217443204016</v>
      </c>
      <c r="Q718" s="16">
        <f t="shared" si="116"/>
        <v>24.619133281560593</v>
      </c>
      <c r="R718" s="16">
        <f t="shared" si="114"/>
        <v>29.867014589248996</v>
      </c>
      <c r="S718" s="5">
        <f t="shared" si="111"/>
        <v>0</v>
      </c>
      <c r="T718" s="17">
        <f t="shared" si="115"/>
        <v>0</v>
      </c>
    </row>
    <row r="719" spans="1:20" ht="15" customHeight="1" x14ac:dyDescent="0.25">
      <c r="A719" s="24">
        <v>42520.75</v>
      </c>
      <c r="B719" s="22">
        <v>415.08</v>
      </c>
      <c r="C719" s="23">
        <v>10752.917265</v>
      </c>
      <c r="D719" s="10">
        <v>0</v>
      </c>
      <c r="E719" s="9">
        <v>0</v>
      </c>
      <c r="F719" s="10">
        <f t="shared" si="112"/>
        <v>415.08</v>
      </c>
      <c r="G719" s="9">
        <f t="shared" si="112"/>
        <v>10752.917265</v>
      </c>
      <c r="H719" s="23">
        <v>0</v>
      </c>
      <c r="I719" s="23">
        <f t="shared" si="113"/>
        <v>415.08</v>
      </c>
      <c r="J719" s="16">
        <f t="shared" si="110"/>
        <v>25.905650151777973</v>
      </c>
      <c r="K719" s="87"/>
      <c r="L719" s="86"/>
      <c r="M719" s="16">
        <f t="shared" si="116"/>
        <v>0</v>
      </c>
      <c r="N719" s="16">
        <f t="shared" si="116"/>
        <v>29.867014589248996</v>
      </c>
      <c r="O719" s="16">
        <f t="shared" si="116"/>
        <v>23.416383271298283</v>
      </c>
      <c r="P719" s="16">
        <f t="shared" si="116"/>
        <v>25.536217443204016</v>
      </c>
      <c r="Q719" s="16">
        <f t="shared" si="116"/>
        <v>24.619133281560593</v>
      </c>
      <c r="R719" s="16">
        <f t="shared" si="114"/>
        <v>29.867014589248996</v>
      </c>
      <c r="S719" s="5">
        <f t="shared" si="111"/>
        <v>0</v>
      </c>
      <c r="T719" s="17">
        <f t="shared" si="115"/>
        <v>0</v>
      </c>
    </row>
    <row r="720" spans="1:20" ht="15" customHeight="1" x14ac:dyDescent="0.25">
      <c r="A720" s="24">
        <v>42520.791666666664</v>
      </c>
      <c r="B720" s="22">
        <v>475.31</v>
      </c>
      <c r="C720" s="23">
        <v>11640.341899999999</v>
      </c>
      <c r="D720" s="10">
        <v>0</v>
      </c>
      <c r="E720" s="9">
        <v>0</v>
      </c>
      <c r="F720" s="10">
        <f t="shared" si="112"/>
        <v>475.31</v>
      </c>
      <c r="G720" s="9">
        <f t="shared" si="112"/>
        <v>11640.341899999999</v>
      </c>
      <c r="H720" s="23">
        <v>0</v>
      </c>
      <c r="I720" s="23">
        <f t="shared" si="113"/>
        <v>475.31</v>
      </c>
      <c r="J720" s="16">
        <f t="shared" si="110"/>
        <v>24.49</v>
      </c>
      <c r="K720" s="87"/>
      <c r="L720" s="86"/>
      <c r="M720" s="16">
        <f t="shared" si="116"/>
        <v>0</v>
      </c>
      <c r="N720" s="16">
        <f t="shared" si="116"/>
        <v>29.867014589248996</v>
      </c>
      <c r="O720" s="16">
        <f t="shared" si="116"/>
        <v>23.416383271298283</v>
      </c>
      <c r="P720" s="16">
        <f t="shared" si="116"/>
        <v>25.536217443204016</v>
      </c>
      <c r="Q720" s="16">
        <f t="shared" si="116"/>
        <v>24.619133281560593</v>
      </c>
      <c r="R720" s="16">
        <f t="shared" si="114"/>
        <v>29.867014589248996</v>
      </c>
      <c r="S720" s="5">
        <f t="shared" si="111"/>
        <v>0</v>
      </c>
      <c r="T720" s="17">
        <f t="shared" si="115"/>
        <v>0</v>
      </c>
    </row>
    <row r="721" spans="1:20" ht="15" customHeight="1" x14ac:dyDescent="0.25">
      <c r="A721" s="24">
        <v>42520.833333333336</v>
      </c>
      <c r="B721" s="22">
        <v>497.73</v>
      </c>
      <c r="C721" s="23">
        <v>11895.746999999999</v>
      </c>
      <c r="D721" s="10">
        <v>0</v>
      </c>
      <c r="E721" s="9">
        <v>0</v>
      </c>
      <c r="F721" s="10">
        <f t="shared" si="112"/>
        <v>497.73</v>
      </c>
      <c r="G721" s="9">
        <f t="shared" si="112"/>
        <v>11895.746999999999</v>
      </c>
      <c r="H721" s="23">
        <v>0</v>
      </c>
      <c r="I721" s="23">
        <f t="shared" si="113"/>
        <v>497.73</v>
      </c>
      <c r="J721" s="16">
        <f t="shared" si="110"/>
        <v>23.9</v>
      </c>
      <c r="K721" s="87"/>
      <c r="L721" s="86"/>
      <c r="M721" s="16">
        <f t="shared" si="116"/>
        <v>0</v>
      </c>
      <c r="N721" s="16">
        <f t="shared" si="116"/>
        <v>29.867014589248996</v>
      </c>
      <c r="O721" s="16">
        <f t="shared" si="116"/>
        <v>23.416383271298283</v>
      </c>
      <c r="P721" s="16">
        <f t="shared" si="116"/>
        <v>25.536217443204016</v>
      </c>
      <c r="Q721" s="16">
        <f t="shared" si="116"/>
        <v>24.619133281560593</v>
      </c>
      <c r="R721" s="16">
        <f t="shared" si="114"/>
        <v>29.867014589248996</v>
      </c>
      <c r="S721" s="5">
        <f t="shared" si="111"/>
        <v>0</v>
      </c>
      <c r="T721" s="17">
        <f t="shared" si="115"/>
        <v>0</v>
      </c>
    </row>
    <row r="722" spans="1:20" ht="15" customHeight="1" x14ac:dyDescent="0.25">
      <c r="A722" s="24">
        <v>42520.875</v>
      </c>
      <c r="B722" s="22">
        <v>398.8</v>
      </c>
      <c r="C722" s="23">
        <v>10133.508</v>
      </c>
      <c r="D722" s="10">
        <v>0</v>
      </c>
      <c r="E722" s="9">
        <v>0</v>
      </c>
      <c r="F722" s="10">
        <f t="shared" si="112"/>
        <v>398.8</v>
      </c>
      <c r="G722" s="9">
        <f t="shared" si="112"/>
        <v>10133.508</v>
      </c>
      <c r="H722" s="23">
        <v>0</v>
      </c>
      <c r="I722" s="23">
        <f t="shared" si="113"/>
        <v>398.8</v>
      </c>
      <c r="J722" s="16">
        <f t="shared" si="110"/>
        <v>25.41</v>
      </c>
      <c r="K722" s="87"/>
      <c r="L722" s="86"/>
      <c r="M722" s="16">
        <f t="shared" si="116"/>
        <v>0</v>
      </c>
      <c r="N722" s="16">
        <f t="shared" si="116"/>
        <v>29.867014589248996</v>
      </c>
      <c r="O722" s="16">
        <f t="shared" si="116"/>
        <v>23.416383271298283</v>
      </c>
      <c r="P722" s="16">
        <f t="shared" si="116"/>
        <v>25.536217443204016</v>
      </c>
      <c r="Q722" s="16">
        <f t="shared" si="116"/>
        <v>24.619133281560593</v>
      </c>
      <c r="R722" s="16">
        <f t="shared" si="114"/>
        <v>29.867014589248996</v>
      </c>
      <c r="S722" s="5">
        <f t="shared" si="111"/>
        <v>0</v>
      </c>
      <c r="T722" s="17">
        <f t="shared" si="115"/>
        <v>0</v>
      </c>
    </row>
    <row r="723" spans="1:20" ht="15" customHeight="1" x14ac:dyDescent="0.25">
      <c r="A723" s="24">
        <v>42520.916666666664</v>
      </c>
      <c r="B723" s="10">
        <v>401.1</v>
      </c>
      <c r="C723" s="9">
        <v>10063.599</v>
      </c>
      <c r="D723" s="10">
        <v>0</v>
      </c>
      <c r="E723" s="9">
        <v>0</v>
      </c>
      <c r="F723" s="10">
        <f t="shared" si="112"/>
        <v>401.1</v>
      </c>
      <c r="G723" s="9">
        <f t="shared" si="112"/>
        <v>10063.599</v>
      </c>
      <c r="H723" s="23">
        <v>0</v>
      </c>
      <c r="I723" s="23">
        <f t="shared" si="113"/>
        <v>401.1</v>
      </c>
      <c r="J723" s="16">
        <f t="shared" si="110"/>
        <v>25.09</v>
      </c>
      <c r="K723" s="87"/>
      <c r="L723" s="86"/>
      <c r="M723" s="16">
        <f t="shared" si="116"/>
        <v>0</v>
      </c>
      <c r="N723" s="16">
        <f t="shared" si="116"/>
        <v>29.867014589248996</v>
      </c>
      <c r="O723" s="16">
        <f t="shared" si="116"/>
        <v>23.416383271298283</v>
      </c>
      <c r="P723" s="16">
        <f t="shared" si="116"/>
        <v>25.536217443204016</v>
      </c>
      <c r="Q723" s="16">
        <f t="shared" si="116"/>
        <v>24.619133281560593</v>
      </c>
      <c r="R723" s="16">
        <f t="shared" si="114"/>
        <v>29.867014589248996</v>
      </c>
      <c r="S723" s="5">
        <f t="shared" si="111"/>
        <v>0</v>
      </c>
      <c r="T723" s="17">
        <f t="shared" si="115"/>
        <v>0</v>
      </c>
    </row>
    <row r="724" spans="1:20" ht="15" customHeight="1" x14ac:dyDescent="0.25">
      <c r="A724" s="24">
        <v>42520.958333333336</v>
      </c>
      <c r="B724" s="10">
        <v>461.9</v>
      </c>
      <c r="C724" s="9">
        <v>9524.3780000000006</v>
      </c>
      <c r="D724" s="10">
        <v>0</v>
      </c>
      <c r="E724" s="9">
        <v>0</v>
      </c>
      <c r="F724" s="10">
        <f t="shared" si="112"/>
        <v>461.9</v>
      </c>
      <c r="G724" s="9">
        <f t="shared" si="112"/>
        <v>9524.3780000000006</v>
      </c>
      <c r="H724" s="23">
        <v>0</v>
      </c>
      <c r="I724" s="23">
        <f t="shared" si="113"/>
        <v>461.9</v>
      </c>
      <c r="J724" s="16">
        <f t="shared" si="110"/>
        <v>20.62</v>
      </c>
      <c r="K724" s="87"/>
      <c r="L724" s="86"/>
      <c r="M724" s="16">
        <f t="shared" si="116"/>
        <v>0</v>
      </c>
      <c r="N724" s="16">
        <f t="shared" si="116"/>
        <v>29.867014589248996</v>
      </c>
      <c r="O724" s="16">
        <f t="shared" si="116"/>
        <v>23.416383271298283</v>
      </c>
      <c r="P724" s="16">
        <f t="shared" si="116"/>
        <v>25.536217443204016</v>
      </c>
      <c r="Q724" s="16">
        <f t="shared" si="116"/>
        <v>24.619133281560593</v>
      </c>
      <c r="R724" s="16">
        <f t="shared" si="114"/>
        <v>29.867014589248996</v>
      </c>
      <c r="S724" s="5">
        <f t="shared" si="111"/>
        <v>0</v>
      </c>
      <c r="T724" s="17">
        <f t="shared" si="115"/>
        <v>0</v>
      </c>
    </row>
    <row r="725" spans="1:20" ht="15" customHeight="1" x14ac:dyDescent="0.25">
      <c r="A725" s="24">
        <v>42521</v>
      </c>
      <c r="B725" s="10">
        <v>460.1</v>
      </c>
      <c r="C725" s="9">
        <v>8567.0619999999999</v>
      </c>
      <c r="D725" s="10">
        <v>47.374000000000002</v>
      </c>
      <c r="E725" s="9">
        <v>882.10400000000004</v>
      </c>
      <c r="F725" s="10">
        <f t="shared" si="112"/>
        <v>412.726</v>
      </c>
      <c r="G725" s="9">
        <f t="shared" si="112"/>
        <v>7684.9579999999996</v>
      </c>
      <c r="H725" s="23">
        <v>0</v>
      </c>
      <c r="I725" s="23">
        <f t="shared" si="113"/>
        <v>412.726</v>
      </c>
      <c r="J725" s="16">
        <f t="shared" si="110"/>
        <v>18.619999709250205</v>
      </c>
      <c r="K725" s="87"/>
      <c r="L725" s="86"/>
      <c r="M725" s="16">
        <f t="shared" si="116"/>
        <v>0</v>
      </c>
      <c r="N725" s="16">
        <f t="shared" si="116"/>
        <v>29.867014589248996</v>
      </c>
      <c r="O725" s="16">
        <f t="shared" si="116"/>
        <v>23.416383271298283</v>
      </c>
      <c r="P725" s="16">
        <f t="shared" si="116"/>
        <v>25.536217443204016</v>
      </c>
      <c r="Q725" s="16">
        <f t="shared" si="116"/>
        <v>24.619133281560593</v>
      </c>
      <c r="R725" s="16">
        <f t="shared" si="114"/>
        <v>29.867014589248996</v>
      </c>
      <c r="S725" s="5">
        <f t="shared" si="111"/>
        <v>0</v>
      </c>
      <c r="T725" s="17">
        <f t="shared" si="115"/>
        <v>0</v>
      </c>
    </row>
    <row r="726" spans="1:20" ht="15" customHeight="1" x14ac:dyDescent="0.25">
      <c r="A726" s="24">
        <v>42521.041666666664</v>
      </c>
      <c r="B726" s="10">
        <v>414.7</v>
      </c>
      <c r="C726" s="9">
        <v>6884.02</v>
      </c>
      <c r="D726" s="10">
        <v>73.861000000000004</v>
      </c>
      <c r="E726" s="9">
        <v>1226.0930000000001</v>
      </c>
      <c r="F726" s="10">
        <f t="shared" si="112"/>
        <v>340.839</v>
      </c>
      <c r="G726" s="9">
        <f t="shared" si="112"/>
        <v>5657.9270000000006</v>
      </c>
      <c r="H726" s="23">
        <v>0</v>
      </c>
      <c r="I726" s="23">
        <f t="shared" si="113"/>
        <v>340.839</v>
      </c>
      <c r="J726" s="16">
        <f t="shared" si="110"/>
        <v>16.599998826425381</v>
      </c>
      <c r="K726" s="87"/>
      <c r="L726" s="86"/>
      <c r="M726" s="16">
        <f t="shared" si="116"/>
        <v>0</v>
      </c>
      <c r="N726" s="16">
        <f t="shared" si="116"/>
        <v>29.867014589248996</v>
      </c>
      <c r="O726" s="16">
        <f t="shared" si="116"/>
        <v>23.416383271298283</v>
      </c>
      <c r="P726" s="16">
        <f t="shared" si="116"/>
        <v>25.536217443204016</v>
      </c>
      <c r="Q726" s="16">
        <f t="shared" si="116"/>
        <v>24.619133281560593</v>
      </c>
      <c r="R726" s="16">
        <f t="shared" si="114"/>
        <v>29.867014589248996</v>
      </c>
      <c r="S726" s="5">
        <f t="shared" si="111"/>
        <v>0</v>
      </c>
      <c r="T726" s="17">
        <f t="shared" si="115"/>
        <v>0</v>
      </c>
    </row>
    <row r="727" spans="1:20" ht="15" customHeight="1" x14ac:dyDescent="0.25">
      <c r="A727" s="24">
        <v>42521.083333333336</v>
      </c>
      <c r="B727" s="10">
        <v>387.3</v>
      </c>
      <c r="C727" s="9">
        <v>5983.7849999999999</v>
      </c>
      <c r="D727" s="10">
        <v>95.39</v>
      </c>
      <c r="E727" s="9">
        <v>1473.7750000000001</v>
      </c>
      <c r="F727" s="10">
        <f t="shared" ref="F727:G749" si="117">B727-D727</f>
        <v>291.91000000000003</v>
      </c>
      <c r="G727" s="9">
        <f t="shared" si="117"/>
        <v>4510.01</v>
      </c>
      <c r="H727" s="23">
        <v>0</v>
      </c>
      <c r="I727" s="23">
        <f t="shared" si="113"/>
        <v>291.91000000000003</v>
      </c>
      <c r="J727" s="16">
        <f t="shared" si="110"/>
        <v>15.450001712856702</v>
      </c>
      <c r="K727" s="87"/>
      <c r="L727" s="86"/>
      <c r="M727" s="16">
        <f t="shared" si="116"/>
        <v>0</v>
      </c>
      <c r="N727" s="16">
        <f t="shared" si="116"/>
        <v>29.867014589248996</v>
      </c>
      <c r="O727" s="16">
        <f t="shared" si="116"/>
        <v>23.416383271298283</v>
      </c>
      <c r="P727" s="16">
        <f t="shared" si="116"/>
        <v>25.536217443204016</v>
      </c>
      <c r="Q727" s="16">
        <f t="shared" si="116"/>
        <v>24.619133281560593</v>
      </c>
      <c r="R727" s="16">
        <f t="shared" si="114"/>
        <v>29.867014589248996</v>
      </c>
      <c r="S727" s="5">
        <f t="shared" si="111"/>
        <v>0</v>
      </c>
      <c r="T727" s="17">
        <f t="shared" si="115"/>
        <v>0</v>
      </c>
    </row>
    <row r="728" spans="1:20" ht="15" customHeight="1" x14ac:dyDescent="0.25">
      <c r="A728" s="24">
        <v>42521.125</v>
      </c>
      <c r="B728" s="10">
        <v>369.2</v>
      </c>
      <c r="C728" s="9">
        <v>4659.3040000000001</v>
      </c>
      <c r="D728" s="10">
        <v>93.579000000000008</v>
      </c>
      <c r="E728" s="9">
        <v>1180.9670000000001</v>
      </c>
      <c r="F728" s="10">
        <f t="shared" si="117"/>
        <v>275.62099999999998</v>
      </c>
      <c r="G728" s="9">
        <f t="shared" si="117"/>
        <v>3478.337</v>
      </c>
      <c r="H728" s="23">
        <v>0</v>
      </c>
      <c r="I728" s="23">
        <f t="shared" si="113"/>
        <v>275.62099999999998</v>
      </c>
      <c r="J728" s="16">
        <f t="shared" si="110"/>
        <v>12.61999992743659</v>
      </c>
      <c r="K728" s="87"/>
      <c r="L728" s="86"/>
      <c r="M728" s="16">
        <f t="shared" ref="M728:Q743" si="118">M727</f>
        <v>0</v>
      </c>
      <c r="N728" s="16">
        <f t="shared" si="118"/>
        <v>29.867014589248996</v>
      </c>
      <c r="O728" s="16">
        <f t="shared" si="118"/>
        <v>23.416383271298283</v>
      </c>
      <c r="P728" s="16">
        <f t="shared" si="118"/>
        <v>25.536217443204016</v>
      </c>
      <c r="Q728" s="16">
        <f t="shared" si="118"/>
        <v>24.619133281560593</v>
      </c>
      <c r="R728" s="16">
        <f t="shared" si="114"/>
        <v>29.867014589248996</v>
      </c>
      <c r="S728" s="5">
        <f t="shared" si="111"/>
        <v>0</v>
      </c>
      <c r="T728" s="17">
        <f t="shared" si="115"/>
        <v>0</v>
      </c>
    </row>
    <row r="729" spans="1:20" ht="15" customHeight="1" x14ac:dyDescent="0.25">
      <c r="A729" s="24">
        <v>42521.166666666664</v>
      </c>
      <c r="B729" s="10">
        <v>361.2</v>
      </c>
      <c r="C729" s="9">
        <v>3998.4839999999999</v>
      </c>
      <c r="D729" s="10">
        <v>94.978999999999999</v>
      </c>
      <c r="E729" s="9">
        <v>1051.4180000000001</v>
      </c>
      <c r="F729" s="10">
        <f t="shared" si="117"/>
        <v>266.221</v>
      </c>
      <c r="G729" s="9">
        <f t="shared" si="117"/>
        <v>2947.0659999999998</v>
      </c>
      <c r="H729" s="23">
        <v>0</v>
      </c>
      <c r="I729" s="23">
        <f t="shared" si="113"/>
        <v>266.221</v>
      </c>
      <c r="J729" s="16">
        <f t="shared" si="110"/>
        <v>11.069998234549489</v>
      </c>
      <c r="K729" s="87"/>
      <c r="L729" s="86"/>
      <c r="M729" s="16">
        <f t="shared" si="118"/>
        <v>0</v>
      </c>
      <c r="N729" s="16">
        <f t="shared" si="118"/>
        <v>29.867014589248996</v>
      </c>
      <c r="O729" s="16">
        <f t="shared" si="118"/>
        <v>23.416383271298283</v>
      </c>
      <c r="P729" s="16">
        <f t="shared" si="118"/>
        <v>25.536217443204016</v>
      </c>
      <c r="Q729" s="16">
        <f t="shared" si="118"/>
        <v>24.619133281560593</v>
      </c>
      <c r="R729" s="16">
        <f t="shared" si="114"/>
        <v>29.867014589248996</v>
      </c>
      <c r="S729" s="5">
        <f t="shared" si="111"/>
        <v>0</v>
      </c>
      <c r="T729" s="17">
        <f t="shared" si="115"/>
        <v>0</v>
      </c>
    </row>
    <row r="730" spans="1:20" ht="15" customHeight="1" x14ac:dyDescent="0.25">
      <c r="A730" s="24">
        <v>42521.208333333336</v>
      </c>
      <c r="B730" s="10">
        <v>361.8</v>
      </c>
      <c r="C730" s="9">
        <v>4424.8140000000003</v>
      </c>
      <c r="D730" s="10">
        <v>101.93700000000001</v>
      </c>
      <c r="E730" s="9">
        <v>1246.69</v>
      </c>
      <c r="F730" s="10">
        <f t="shared" si="117"/>
        <v>259.863</v>
      </c>
      <c r="G730" s="9">
        <f t="shared" si="117"/>
        <v>3178.1240000000003</v>
      </c>
      <c r="H730" s="23">
        <v>0</v>
      </c>
      <c r="I730" s="23">
        <f t="shared" si="113"/>
        <v>259.863</v>
      </c>
      <c r="J730" s="16">
        <f t="shared" si="110"/>
        <v>12.229998114391046</v>
      </c>
      <c r="K730" s="87"/>
      <c r="L730" s="86"/>
      <c r="M730" s="16">
        <f t="shared" si="118"/>
        <v>0</v>
      </c>
      <c r="N730" s="16">
        <f t="shared" si="118"/>
        <v>29.867014589248996</v>
      </c>
      <c r="O730" s="16">
        <f t="shared" si="118"/>
        <v>23.416383271298283</v>
      </c>
      <c r="P730" s="16">
        <f t="shared" si="118"/>
        <v>25.536217443204016</v>
      </c>
      <c r="Q730" s="16">
        <f t="shared" si="118"/>
        <v>24.619133281560593</v>
      </c>
      <c r="R730" s="16">
        <f t="shared" si="114"/>
        <v>29.867014589248996</v>
      </c>
      <c r="S730" s="5">
        <f t="shared" si="111"/>
        <v>0</v>
      </c>
      <c r="T730" s="17">
        <f t="shared" si="115"/>
        <v>0</v>
      </c>
    </row>
    <row r="731" spans="1:20" ht="15" customHeight="1" x14ac:dyDescent="0.25">
      <c r="A731" s="24">
        <v>42521.25</v>
      </c>
      <c r="B731" s="10">
        <v>377.8</v>
      </c>
      <c r="C731" s="9">
        <v>5704.78</v>
      </c>
      <c r="D731" s="10">
        <v>107.39200000000001</v>
      </c>
      <c r="E731" s="9">
        <v>1621.6190000000001</v>
      </c>
      <c r="F731" s="10">
        <f t="shared" si="117"/>
        <v>270.40800000000002</v>
      </c>
      <c r="G731" s="9">
        <f t="shared" si="117"/>
        <v>4083.1609999999996</v>
      </c>
      <c r="H731" s="23">
        <v>0</v>
      </c>
      <c r="I731" s="23">
        <f t="shared" si="113"/>
        <v>270.40800000000002</v>
      </c>
      <c r="J731" s="16">
        <f t="shared" si="110"/>
        <v>15.100000739623086</v>
      </c>
      <c r="K731" s="87"/>
      <c r="L731" s="86"/>
      <c r="M731" s="16">
        <f t="shared" si="118"/>
        <v>0</v>
      </c>
      <c r="N731" s="16">
        <f t="shared" si="118"/>
        <v>29.867014589248996</v>
      </c>
      <c r="O731" s="16">
        <f t="shared" si="118"/>
        <v>23.416383271298283</v>
      </c>
      <c r="P731" s="16">
        <f t="shared" si="118"/>
        <v>25.536217443204016</v>
      </c>
      <c r="Q731" s="16">
        <f t="shared" si="118"/>
        <v>24.619133281560593</v>
      </c>
      <c r="R731" s="16">
        <f t="shared" si="114"/>
        <v>29.867014589248996</v>
      </c>
      <c r="S731" s="5">
        <f t="shared" si="111"/>
        <v>0</v>
      </c>
      <c r="T731" s="17">
        <f t="shared" si="115"/>
        <v>0</v>
      </c>
    </row>
    <row r="732" spans="1:20" ht="15" customHeight="1" x14ac:dyDescent="0.25">
      <c r="A732" s="24">
        <v>42521.291666666664</v>
      </c>
      <c r="B732" s="10">
        <v>416.1</v>
      </c>
      <c r="C732" s="9">
        <v>7398.2579999999998</v>
      </c>
      <c r="D732" s="10">
        <v>128.68</v>
      </c>
      <c r="E732" s="9">
        <v>2287.9299999999998</v>
      </c>
      <c r="F732" s="10">
        <f t="shared" si="117"/>
        <v>287.42</v>
      </c>
      <c r="G732" s="9">
        <f t="shared" si="117"/>
        <v>5110.3279999999995</v>
      </c>
      <c r="H732" s="23">
        <v>0</v>
      </c>
      <c r="I732" s="23">
        <f t="shared" si="113"/>
        <v>287.42</v>
      </c>
      <c r="J732" s="16">
        <f t="shared" si="110"/>
        <v>17.780001391691599</v>
      </c>
      <c r="K732" s="87"/>
      <c r="L732" s="86"/>
      <c r="M732" s="16">
        <f t="shared" si="118"/>
        <v>0</v>
      </c>
      <c r="N732" s="16">
        <f t="shared" si="118"/>
        <v>29.867014589248996</v>
      </c>
      <c r="O732" s="16">
        <f t="shared" si="118"/>
        <v>23.416383271298283</v>
      </c>
      <c r="P732" s="16">
        <f t="shared" si="118"/>
        <v>25.536217443204016</v>
      </c>
      <c r="Q732" s="16">
        <f t="shared" si="118"/>
        <v>24.619133281560593</v>
      </c>
      <c r="R732" s="16">
        <f t="shared" si="114"/>
        <v>29.867014589248996</v>
      </c>
      <c r="S732" s="5">
        <f t="shared" si="111"/>
        <v>0</v>
      </c>
      <c r="T732" s="17">
        <f t="shared" si="115"/>
        <v>0</v>
      </c>
    </row>
    <row r="733" spans="1:20" ht="15" customHeight="1" x14ac:dyDescent="0.25">
      <c r="A733" s="24">
        <v>42521.333333333336</v>
      </c>
      <c r="B733" s="10">
        <v>448.1</v>
      </c>
      <c r="C733" s="9">
        <v>9598.3019999999997</v>
      </c>
      <c r="D733" s="10">
        <v>126.643</v>
      </c>
      <c r="E733" s="9">
        <v>2712.6930000000002</v>
      </c>
      <c r="F733" s="10">
        <f t="shared" si="117"/>
        <v>321.45699999999999</v>
      </c>
      <c r="G733" s="9">
        <f t="shared" si="117"/>
        <v>6885.6089999999995</v>
      </c>
      <c r="H733" s="23">
        <v>0</v>
      </c>
      <c r="I733" s="23">
        <f t="shared" si="113"/>
        <v>321.45699999999999</v>
      </c>
      <c r="J733" s="16">
        <f t="shared" si="110"/>
        <v>21.420000186650157</v>
      </c>
      <c r="K733" s="87"/>
      <c r="L733" s="86"/>
      <c r="M733" s="16">
        <f t="shared" si="118"/>
        <v>0</v>
      </c>
      <c r="N733" s="16">
        <f t="shared" si="118"/>
        <v>29.867014589248996</v>
      </c>
      <c r="O733" s="16">
        <f t="shared" si="118"/>
        <v>23.416383271298283</v>
      </c>
      <c r="P733" s="16">
        <f t="shared" si="118"/>
        <v>25.536217443204016</v>
      </c>
      <c r="Q733" s="16">
        <f t="shared" si="118"/>
        <v>24.619133281560593</v>
      </c>
      <c r="R733" s="16">
        <f t="shared" si="114"/>
        <v>29.867014589248996</v>
      </c>
      <c r="S733" s="5">
        <f t="shared" si="111"/>
        <v>0</v>
      </c>
      <c r="T733" s="17">
        <f t="shared" si="115"/>
        <v>0</v>
      </c>
    </row>
    <row r="734" spans="1:20" ht="15" customHeight="1" x14ac:dyDescent="0.25">
      <c r="A734" s="24">
        <v>42521.375</v>
      </c>
      <c r="B734" s="10">
        <v>462.31</v>
      </c>
      <c r="C734" s="9">
        <v>10628.5069</v>
      </c>
      <c r="D734" s="10">
        <v>106.94300000000001</v>
      </c>
      <c r="E734" s="9">
        <v>2458.62</v>
      </c>
      <c r="F734" s="10">
        <f t="shared" si="117"/>
        <v>355.36699999999996</v>
      </c>
      <c r="G734" s="9">
        <f t="shared" si="117"/>
        <v>8169.8869000000004</v>
      </c>
      <c r="H734" s="23">
        <v>0</v>
      </c>
      <c r="I734" s="23">
        <f t="shared" si="113"/>
        <v>355.36699999999996</v>
      </c>
      <c r="J734" s="16">
        <f t="shared" si="110"/>
        <v>22.989998789983318</v>
      </c>
      <c r="K734" s="87"/>
      <c r="L734" s="86"/>
      <c r="M734" s="16">
        <f t="shared" si="118"/>
        <v>0</v>
      </c>
      <c r="N734" s="16">
        <f t="shared" si="118"/>
        <v>29.867014589248996</v>
      </c>
      <c r="O734" s="16">
        <f t="shared" si="118"/>
        <v>23.416383271298283</v>
      </c>
      <c r="P734" s="16">
        <f t="shared" si="118"/>
        <v>25.536217443204016</v>
      </c>
      <c r="Q734" s="16">
        <f t="shared" si="118"/>
        <v>24.619133281560593</v>
      </c>
      <c r="R734" s="16">
        <f t="shared" si="114"/>
        <v>29.867014589248996</v>
      </c>
      <c r="S734" s="5">
        <f t="shared" si="111"/>
        <v>0</v>
      </c>
      <c r="T734" s="17">
        <f t="shared" si="115"/>
        <v>0</v>
      </c>
    </row>
    <row r="735" spans="1:20" ht="15" customHeight="1" x14ac:dyDescent="0.25">
      <c r="A735" s="24">
        <v>42521.416666666664</v>
      </c>
      <c r="B735" s="10">
        <v>415.59</v>
      </c>
      <c r="C735" s="9">
        <v>10094.6811</v>
      </c>
      <c r="D735" s="10">
        <v>47.547000000000004</v>
      </c>
      <c r="E735" s="9">
        <v>1154.9170000000001</v>
      </c>
      <c r="F735" s="10">
        <f t="shared" si="117"/>
        <v>368.04299999999995</v>
      </c>
      <c r="G735" s="9">
        <f t="shared" si="117"/>
        <v>8939.7641000000003</v>
      </c>
      <c r="H735" s="23">
        <v>0</v>
      </c>
      <c r="I735" s="23">
        <f t="shared" si="113"/>
        <v>368.04299999999995</v>
      </c>
      <c r="J735" s="16">
        <f t="shared" si="110"/>
        <v>24.289998994682691</v>
      </c>
      <c r="K735" s="87"/>
      <c r="L735" s="86"/>
      <c r="M735" s="16">
        <f t="shared" si="118"/>
        <v>0</v>
      </c>
      <c r="N735" s="16">
        <f t="shared" si="118"/>
        <v>29.867014589248996</v>
      </c>
      <c r="O735" s="16">
        <f t="shared" si="118"/>
        <v>23.416383271298283</v>
      </c>
      <c r="P735" s="16">
        <f t="shared" si="118"/>
        <v>25.536217443204016</v>
      </c>
      <c r="Q735" s="16">
        <f t="shared" si="118"/>
        <v>24.619133281560593</v>
      </c>
      <c r="R735" s="16">
        <f t="shared" si="114"/>
        <v>29.867014589248996</v>
      </c>
      <c r="S735" s="5">
        <f t="shared" si="111"/>
        <v>0</v>
      </c>
      <c r="T735" s="17">
        <f t="shared" si="115"/>
        <v>0</v>
      </c>
    </row>
    <row r="736" spans="1:20" ht="15" customHeight="1" x14ac:dyDescent="0.25">
      <c r="A736" s="24">
        <v>42521.458333333336</v>
      </c>
      <c r="B736" s="10">
        <v>355.89</v>
      </c>
      <c r="C736" s="9">
        <v>9167.7263999999996</v>
      </c>
      <c r="D736" s="10">
        <v>16.971</v>
      </c>
      <c r="E736" s="9">
        <v>437.16700000000003</v>
      </c>
      <c r="F736" s="10">
        <f t="shared" si="117"/>
        <v>338.91899999999998</v>
      </c>
      <c r="G736" s="9">
        <f t="shared" si="117"/>
        <v>8730.5594000000001</v>
      </c>
      <c r="H736" s="23">
        <v>0</v>
      </c>
      <c r="I736" s="23">
        <f t="shared" si="113"/>
        <v>338.91899999999998</v>
      </c>
      <c r="J736" s="16">
        <f t="shared" si="110"/>
        <v>25.76001758532275</v>
      </c>
      <c r="K736" s="87"/>
      <c r="L736" s="86"/>
      <c r="M736" s="16">
        <f t="shared" si="118"/>
        <v>0</v>
      </c>
      <c r="N736" s="16">
        <f t="shared" si="118"/>
        <v>29.867014589248996</v>
      </c>
      <c r="O736" s="16">
        <f t="shared" si="118"/>
        <v>23.416383271298283</v>
      </c>
      <c r="P736" s="16">
        <f t="shared" si="118"/>
        <v>25.536217443204016</v>
      </c>
      <c r="Q736" s="16">
        <f t="shared" si="118"/>
        <v>24.619133281560593</v>
      </c>
      <c r="R736" s="16">
        <f t="shared" si="114"/>
        <v>29.867014589248996</v>
      </c>
      <c r="S736" s="5">
        <f t="shared" si="111"/>
        <v>0</v>
      </c>
      <c r="T736" s="17">
        <f t="shared" si="115"/>
        <v>0</v>
      </c>
    </row>
    <row r="737" spans="1:20" ht="15" customHeight="1" x14ac:dyDescent="0.25">
      <c r="A737" s="24">
        <v>42521.5</v>
      </c>
      <c r="B737" s="10">
        <v>369.7</v>
      </c>
      <c r="C737" s="9">
        <v>10769.361000000001</v>
      </c>
      <c r="D737" s="10">
        <v>185.90300000000002</v>
      </c>
      <c r="E737" s="9">
        <v>5415.3540000000003</v>
      </c>
      <c r="F737" s="10">
        <f t="shared" si="117"/>
        <v>183.79699999999997</v>
      </c>
      <c r="G737" s="9">
        <f t="shared" si="117"/>
        <v>5354.0070000000005</v>
      </c>
      <c r="H737" s="23">
        <v>0</v>
      </c>
      <c r="I737" s="23">
        <f t="shared" si="113"/>
        <v>183.79699999999997</v>
      </c>
      <c r="J737" s="16">
        <f t="shared" si="110"/>
        <v>29.130002121906241</v>
      </c>
      <c r="K737" s="87"/>
      <c r="L737" s="86"/>
      <c r="M737" s="16">
        <f t="shared" si="118"/>
        <v>0</v>
      </c>
      <c r="N737" s="16">
        <f t="shared" si="118"/>
        <v>29.867014589248996</v>
      </c>
      <c r="O737" s="16">
        <f t="shared" si="118"/>
        <v>23.416383271298283</v>
      </c>
      <c r="P737" s="16">
        <f t="shared" si="118"/>
        <v>25.536217443204016</v>
      </c>
      <c r="Q737" s="16">
        <f t="shared" si="118"/>
        <v>24.619133281560593</v>
      </c>
      <c r="R737" s="16">
        <f t="shared" si="114"/>
        <v>29.867014589248996</v>
      </c>
      <c r="S737" s="5">
        <f t="shared" si="111"/>
        <v>0</v>
      </c>
      <c r="T737" s="17">
        <f t="shared" si="115"/>
        <v>0</v>
      </c>
    </row>
    <row r="738" spans="1:20" ht="15" customHeight="1" x14ac:dyDescent="0.25">
      <c r="A738" s="24">
        <v>42521.541666666664</v>
      </c>
      <c r="B738" s="10">
        <v>208.4</v>
      </c>
      <c r="C738" s="9">
        <v>6850.1080000000002</v>
      </c>
      <c r="D738" s="10">
        <v>9.9980000000000011</v>
      </c>
      <c r="E738" s="9">
        <v>328.63400000000001</v>
      </c>
      <c r="F738" s="10">
        <f t="shared" si="117"/>
        <v>198.40200000000002</v>
      </c>
      <c r="G738" s="9">
        <f t="shared" si="117"/>
        <v>6521.4740000000002</v>
      </c>
      <c r="H738" s="23">
        <v>0</v>
      </c>
      <c r="I738" s="23">
        <f t="shared" si="113"/>
        <v>198.40200000000002</v>
      </c>
      <c r="J738" s="16">
        <f t="shared" si="110"/>
        <v>32.870001310470656</v>
      </c>
      <c r="K738" s="87"/>
      <c r="L738" s="86"/>
      <c r="M738" s="16">
        <f t="shared" si="118"/>
        <v>0</v>
      </c>
      <c r="N738" s="16">
        <f t="shared" si="118"/>
        <v>29.867014589248996</v>
      </c>
      <c r="O738" s="16">
        <f t="shared" si="118"/>
        <v>23.416383271298283</v>
      </c>
      <c r="P738" s="16">
        <f t="shared" si="118"/>
        <v>25.536217443204016</v>
      </c>
      <c r="Q738" s="16">
        <f t="shared" si="118"/>
        <v>24.619133281560593</v>
      </c>
      <c r="R738" s="16">
        <f t="shared" si="114"/>
        <v>29.867014589248996</v>
      </c>
      <c r="S738" s="5">
        <f t="shared" si="111"/>
        <v>3.0029867212216601</v>
      </c>
      <c r="T738" s="17">
        <f t="shared" si="115"/>
        <v>595.79857146381983</v>
      </c>
    </row>
    <row r="739" spans="1:20" ht="15" customHeight="1" x14ac:dyDescent="0.25">
      <c r="A739" s="24">
        <v>42521.583333333336</v>
      </c>
      <c r="B739" s="10">
        <v>214.64299999999997</v>
      </c>
      <c r="C739" s="9">
        <v>7091.3802900000001</v>
      </c>
      <c r="D739" s="10">
        <v>0</v>
      </c>
      <c r="E739" s="9">
        <v>0</v>
      </c>
      <c r="F739" s="10">
        <f t="shared" si="117"/>
        <v>214.64299999999997</v>
      </c>
      <c r="G739" s="9">
        <f t="shared" si="117"/>
        <v>7091.3802900000001</v>
      </c>
      <c r="H739" s="23">
        <v>0</v>
      </c>
      <c r="I739" s="23">
        <f t="shared" si="113"/>
        <v>214.64299999999997</v>
      </c>
      <c r="J739" s="16">
        <f t="shared" si="110"/>
        <v>33.038022623612235</v>
      </c>
      <c r="K739" s="87"/>
      <c r="L739" s="86"/>
      <c r="M739" s="16">
        <f t="shared" si="118"/>
        <v>0</v>
      </c>
      <c r="N739" s="16">
        <f t="shared" si="118"/>
        <v>29.867014589248996</v>
      </c>
      <c r="O739" s="16">
        <f t="shared" si="118"/>
        <v>23.416383271298283</v>
      </c>
      <c r="P739" s="16">
        <f t="shared" si="118"/>
        <v>25.536217443204016</v>
      </c>
      <c r="Q739" s="16">
        <f t="shared" si="118"/>
        <v>24.619133281560593</v>
      </c>
      <c r="R739" s="16">
        <f t="shared" si="114"/>
        <v>29.867014589248996</v>
      </c>
      <c r="S739" s="5">
        <f t="shared" si="111"/>
        <v>3.1710080343632399</v>
      </c>
      <c r="T739" s="17">
        <f t="shared" si="115"/>
        <v>680.63467751982876</v>
      </c>
    </row>
    <row r="740" spans="1:20" ht="15" customHeight="1" x14ac:dyDescent="0.25">
      <c r="A740" s="24">
        <v>42521.625</v>
      </c>
      <c r="B740" s="10">
        <v>220.39</v>
      </c>
      <c r="C740" s="9">
        <v>7567.0288999999993</v>
      </c>
      <c r="D740" s="10">
        <v>0</v>
      </c>
      <c r="E740" s="9">
        <v>0</v>
      </c>
      <c r="F740" s="10">
        <f t="shared" si="117"/>
        <v>220.39</v>
      </c>
      <c r="G740" s="9">
        <f t="shared" si="117"/>
        <v>7567.0288999999993</v>
      </c>
      <c r="H740" s="23">
        <v>0</v>
      </c>
      <c r="I740" s="23">
        <f t="shared" si="113"/>
        <v>220.39</v>
      </c>
      <c r="J740" s="16">
        <f t="shared" si="110"/>
        <v>34.33471981487363</v>
      </c>
      <c r="K740" s="87"/>
      <c r="L740" s="86"/>
      <c r="M740" s="16">
        <f t="shared" si="118"/>
        <v>0</v>
      </c>
      <c r="N740" s="16">
        <f t="shared" si="118"/>
        <v>29.867014589248996</v>
      </c>
      <c r="O740" s="16">
        <f t="shared" si="118"/>
        <v>23.416383271298283</v>
      </c>
      <c r="P740" s="16">
        <f t="shared" si="118"/>
        <v>25.536217443204016</v>
      </c>
      <c r="Q740" s="16">
        <f t="shared" si="118"/>
        <v>24.619133281560593</v>
      </c>
      <c r="R740" s="16">
        <f t="shared" si="114"/>
        <v>29.867014589248996</v>
      </c>
      <c r="S740" s="5">
        <f t="shared" si="111"/>
        <v>4.4677052256246341</v>
      </c>
      <c r="T740" s="17">
        <f t="shared" si="115"/>
        <v>984.63755467541307</v>
      </c>
    </row>
    <row r="741" spans="1:20" ht="15" customHeight="1" x14ac:dyDescent="0.25">
      <c r="A741" s="24">
        <v>42521.666666666664</v>
      </c>
      <c r="B741" s="10">
        <v>125.345</v>
      </c>
      <c r="C741" s="9">
        <v>7347.2379000000001</v>
      </c>
      <c r="D741" s="10">
        <v>0</v>
      </c>
      <c r="E741" s="9">
        <v>0</v>
      </c>
      <c r="F741" s="10">
        <f t="shared" si="117"/>
        <v>125.345</v>
      </c>
      <c r="G741" s="9">
        <f t="shared" si="117"/>
        <v>7347.2379000000001</v>
      </c>
      <c r="H741" s="23">
        <v>0</v>
      </c>
      <c r="I741" s="23">
        <f t="shared" si="113"/>
        <v>125.345</v>
      </c>
      <c r="J741" s="16">
        <f t="shared" si="110"/>
        <v>58.616122701344288</v>
      </c>
      <c r="K741" s="87"/>
      <c r="L741" s="86"/>
      <c r="M741" s="16">
        <f t="shared" si="118"/>
        <v>0</v>
      </c>
      <c r="N741" s="16">
        <f t="shared" si="118"/>
        <v>29.867014589248996</v>
      </c>
      <c r="O741" s="16">
        <f t="shared" si="118"/>
        <v>23.416383271298283</v>
      </c>
      <c r="P741" s="16">
        <f t="shared" si="118"/>
        <v>25.536217443204016</v>
      </c>
      <c r="Q741" s="16">
        <f t="shared" si="118"/>
        <v>24.619133281560593</v>
      </c>
      <c r="R741" s="16">
        <f t="shared" si="114"/>
        <v>29.867014589248996</v>
      </c>
      <c r="S741" s="5">
        <f t="shared" si="111"/>
        <v>28.749108112095293</v>
      </c>
      <c r="T741" s="17">
        <f t="shared" si="115"/>
        <v>3603.5569563105846</v>
      </c>
    </row>
    <row r="742" spans="1:20" ht="15" customHeight="1" x14ac:dyDescent="0.25">
      <c r="A742" s="24">
        <v>42521.708333333336</v>
      </c>
      <c r="B742" s="10">
        <v>88.7</v>
      </c>
      <c r="C742" s="9">
        <v>4215.9110000000001</v>
      </c>
      <c r="D742" s="10">
        <v>37.152000000000001</v>
      </c>
      <c r="E742" s="9">
        <v>1765.835</v>
      </c>
      <c r="F742" s="10">
        <f t="shared" si="117"/>
        <v>51.548000000000002</v>
      </c>
      <c r="G742" s="9">
        <f t="shared" si="117"/>
        <v>2450.076</v>
      </c>
      <c r="H742" s="23">
        <v>0</v>
      </c>
      <c r="I742" s="23">
        <f t="shared" si="113"/>
        <v>51.548000000000002</v>
      </c>
      <c r="J742" s="16">
        <f t="shared" si="110"/>
        <v>47.529991464266317</v>
      </c>
      <c r="K742" s="87"/>
      <c r="L742" s="86"/>
      <c r="M742" s="16">
        <f t="shared" si="118"/>
        <v>0</v>
      </c>
      <c r="N742" s="16">
        <f t="shared" si="118"/>
        <v>29.867014589248996</v>
      </c>
      <c r="O742" s="16">
        <f t="shared" si="118"/>
        <v>23.416383271298283</v>
      </c>
      <c r="P742" s="16">
        <f t="shared" si="118"/>
        <v>25.536217443204016</v>
      </c>
      <c r="Q742" s="16">
        <f t="shared" si="118"/>
        <v>24.619133281560593</v>
      </c>
      <c r="R742" s="16">
        <f t="shared" si="114"/>
        <v>29.867014589248996</v>
      </c>
      <c r="S742" s="5">
        <f t="shared" si="111"/>
        <v>17.662976875017321</v>
      </c>
      <c r="T742" s="17">
        <f t="shared" si="115"/>
        <v>910.49113195339294</v>
      </c>
    </row>
    <row r="743" spans="1:20" ht="15" customHeight="1" x14ac:dyDescent="0.25">
      <c r="A743" s="24">
        <v>42521.75</v>
      </c>
      <c r="B743" s="10">
        <v>78.8</v>
      </c>
      <c r="C743" s="9">
        <v>3021.192</v>
      </c>
      <c r="D743" s="10">
        <v>57.601000000000006</v>
      </c>
      <c r="E743" s="9">
        <v>2208.422</v>
      </c>
      <c r="F743" s="10">
        <f t="shared" si="117"/>
        <v>21.198999999999991</v>
      </c>
      <c r="G743" s="9">
        <f t="shared" si="117"/>
        <v>812.77</v>
      </c>
      <c r="H743" s="23">
        <v>0</v>
      </c>
      <c r="I743" s="23">
        <f t="shared" si="113"/>
        <v>21.198999999999991</v>
      </c>
      <c r="J743" s="16">
        <f t="shared" si="110"/>
        <v>38.340016038492401</v>
      </c>
      <c r="K743" s="87"/>
      <c r="L743" s="86"/>
      <c r="M743" s="16">
        <f t="shared" si="118"/>
        <v>0</v>
      </c>
      <c r="N743" s="16">
        <f t="shared" si="118"/>
        <v>29.867014589248996</v>
      </c>
      <c r="O743" s="16">
        <f t="shared" si="118"/>
        <v>23.416383271298283</v>
      </c>
      <c r="P743" s="16">
        <f t="shared" si="118"/>
        <v>25.536217443204016</v>
      </c>
      <c r="Q743" s="16">
        <f t="shared" si="118"/>
        <v>24.619133281560593</v>
      </c>
      <c r="R743" s="16">
        <f t="shared" si="114"/>
        <v>29.867014589248996</v>
      </c>
      <c r="S743" s="5">
        <f t="shared" si="111"/>
        <v>8.4730014492434051</v>
      </c>
      <c r="T743" s="17">
        <f t="shared" si="115"/>
        <v>179.61915772251086</v>
      </c>
    </row>
    <row r="744" spans="1:20" ht="15" customHeight="1" x14ac:dyDescent="0.25">
      <c r="A744" s="24">
        <v>42521.791666666664</v>
      </c>
      <c r="B744" s="10">
        <v>58.7</v>
      </c>
      <c r="C744" s="9">
        <v>1772.153</v>
      </c>
      <c r="D744" s="10">
        <v>58.7</v>
      </c>
      <c r="E744" s="9">
        <v>1772.153</v>
      </c>
      <c r="F744" s="10">
        <f t="shared" si="117"/>
        <v>0</v>
      </c>
      <c r="G744" s="9">
        <f t="shared" si="117"/>
        <v>0</v>
      </c>
      <c r="H744" s="23">
        <v>0</v>
      </c>
      <c r="I744" s="23">
        <f t="shared" si="113"/>
        <v>0</v>
      </c>
      <c r="J744" s="16">
        <f t="shared" si="110"/>
        <v>0</v>
      </c>
      <c r="K744" s="87"/>
      <c r="L744" s="86"/>
      <c r="M744" s="16">
        <f t="shared" ref="M744:Q749" si="119">M743</f>
        <v>0</v>
      </c>
      <c r="N744" s="16">
        <f t="shared" si="119"/>
        <v>29.867014589248996</v>
      </c>
      <c r="O744" s="16">
        <f t="shared" si="119"/>
        <v>23.416383271298283</v>
      </c>
      <c r="P744" s="16">
        <f t="shared" si="119"/>
        <v>25.536217443204016</v>
      </c>
      <c r="Q744" s="16">
        <f t="shared" si="119"/>
        <v>24.619133281560593</v>
      </c>
      <c r="R744" s="16">
        <f t="shared" si="114"/>
        <v>29.867014589248996</v>
      </c>
      <c r="S744" s="5">
        <f t="shared" si="111"/>
        <v>0</v>
      </c>
      <c r="T744" s="17">
        <f t="shared" si="115"/>
        <v>0</v>
      </c>
    </row>
    <row r="745" spans="1:20" ht="15" customHeight="1" x14ac:dyDescent="0.25">
      <c r="A745" s="24">
        <v>42521.833333333336</v>
      </c>
      <c r="B745" s="10">
        <v>30.4</v>
      </c>
      <c r="C745" s="9">
        <v>867.61599999999999</v>
      </c>
      <c r="D745" s="10">
        <v>30.4</v>
      </c>
      <c r="E745" s="9">
        <v>867.61599999999999</v>
      </c>
      <c r="F745" s="10">
        <f t="shared" si="117"/>
        <v>0</v>
      </c>
      <c r="G745" s="9">
        <f t="shared" si="117"/>
        <v>0</v>
      </c>
      <c r="H745" s="23">
        <v>0</v>
      </c>
      <c r="I745" s="23">
        <f t="shared" si="113"/>
        <v>0</v>
      </c>
      <c r="J745" s="16">
        <f t="shared" si="110"/>
        <v>0</v>
      </c>
      <c r="K745" s="87"/>
      <c r="L745" s="86"/>
      <c r="M745" s="16">
        <f t="shared" si="119"/>
        <v>0</v>
      </c>
      <c r="N745" s="16">
        <f t="shared" si="119"/>
        <v>29.867014589248996</v>
      </c>
      <c r="O745" s="16">
        <f t="shared" si="119"/>
        <v>23.416383271298283</v>
      </c>
      <c r="P745" s="16">
        <f t="shared" si="119"/>
        <v>25.536217443204016</v>
      </c>
      <c r="Q745" s="16">
        <f t="shared" si="119"/>
        <v>24.619133281560593</v>
      </c>
      <c r="R745" s="16">
        <f t="shared" si="114"/>
        <v>29.867014589248996</v>
      </c>
      <c r="S745" s="5">
        <f t="shared" si="111"/>
        <v>0</v>
      </c>
      <c r="T745" s="17">
        <f t="shared" si="115"/>
        <v>0</v>
      </c>
    </row>
    <row r="746" spans="1:20" ht="15" customHeight="1" x14ac:dyDescent="0.25">
      <c r="A746" s="24">
        <v>42521.875</v>
      </c>
      <c r="B746" s="10">
        <v>30.329000000000001</v>
      </c>
      <c r="C746" s="9">
        <v>819.67366000000004</v>
      </c>
      <c r="D746" s="10">
        <v>0</v>
      </c>
      <c r="E746" s="9">
        <v>0</v>
      </c>
      <c r="F746" s="10">
        <f t="shared" si="117"/>
        <v>30.329000000000001</v>
      </c>
      <c r="G746" s="9">
        <f t="shared" si="117"/>
        <v>819.67366000000004</v>
      </c>
      <c r="H746" s="23">
        <v>0</v>
      </c>
      <c r="I746" s="23">
        <f t="shared" si="113"/>
        <v>30.329000000000001</v>
      </c>
      <c r="J746" s="16">
        <f t="shared" si="110"/>
        <v>27.026069438491213</v>
      </c>
      <c r="K746" s="87"/>
      <c r="L746" s="86"/>
      <c r="M746" s="16">
        <f t="shared" si="119"/>
        <v>0</v>
      </c>
      <c r="N746" s="16">
        <f t="shared" si="119"/>
        <v>29.867014589248996</v>
      </c>
      <c r="O746" s="16">
        <f t="shared" si="119"/>
        <v>23.416383271298283</v>
      </c>
      <c r="P746" s="16">
        <f t="shared" si="119"/>
        <v>25.536217443204016</v>
      </c>
      <c r="Q746" s="16">
        <f t="shared" si="119"/>
        <v>24.619133281560593</v>
      </c>
      <c r="R746" s="16">
        <f t="shared" si="114"/>
        <v>29.867014589248996</v>
      </c>
      <c r="S746" s="5">
        <f t="shared" si="111"/>
        <v>0</v>
      </c>
      <c r="T746" s="17">
        <f t="shared" si="115"/>
        <v>0</v>
      </c>
    </row>
    <row r="747" spans="1:20" ht="15" customHeight="1" x14ac:dyDescent="0.25">
      <c r="A747" s="24">
        <v>42521.916666666664</v>
      </c>
      <c r="B747" s="10">
        <v>42.683999999999997</v>
      </c>
      <c r="C747" s="9">
        <v>1371.6107999999999</v>
      </c>
      <c r="D747" s="10">
        <v>0</v>
      </c>
      <c r="E747" s="9">
        <v>0</v>
      </c>
      <c r="F747" s="10">
        <f t="shared" si="117"/>
        <v>42.683999999999997</v>
      </c>
      <c r="G747" s="9">
        <f t="shared" si="117"/>
        <v>1371.6107999999999</v>
      </c>
      <c r="H747" s="23">
        <v>0</v>
      </c>
      <c r="I747" s="23">
        <f t="shared" si="113"/>
        <v>42.683999999999997</v>
      </c>
      <c r="J747" s="16">
        <f t="shared" si="110"/>
        <v>32.134073657576607</v>
      </c>
      <c r="K747" s="87"/>
      <c r="L747" s="86"/>
      <c r="M747" s="16">
        <f t="shared" si="119"/>
        <v>0</v>
      </c>
      <c r="N747" s="16">
        <f t="shared" si="119"/>
        <v>29.867014589248996</v>
      </c>
      <c r="O747" s="16">
        <f t="shared" si="119"/>
        <v>23.416383271298283</v>
      </c>
      <c r="P747" s="16">
        <f t="shared" si="119"/>
        <v>25.536217443204016</v>
      </c>
      <c r="Q747" s="16">
        <f t="shared" si="119"/>
        <v>24.619133281560593</v>
      </c>
      <c r="R747" s="16">
        <f t="shared" si="114"/>
        <v>29.867014589248996</v>
      </c>
      <c r="S747" s="5">
        <f t="shared" si="111"/>
        <v>2.2670590683276117</v>
      </c>
      <c r="T747" s="17">
        <f t="shared" si="115"/>
        <v>96.767149272495772</v>
      </c>
    </row>
    <row r="748" spans="1:20" ht="15" customHeight="1" x14ac:dyDescent="0.25">
      <c r="A748" s="24">
        <v>42521.958333333336</v>
      </c>
      <c r="B748" s="10">
        <v>122.25</v>
      </c>
      <c r="C748" s="9">
        <v>2673.6075000000001</v>
      </c>
      <c r="D748" s="10">
        <v>0</v>
      </c>
      <c r="E748" s="9">
        <v>0</v>
      </c>
      <c r="F748" s="10">
        <f t="shared" si="117"/>
        <v>122.25</v>
      </c>
      <c r="G748" s="9">
        <f t="shared" si="117"/>
        <v>2673.6075000000001</v>
      </c>
      <c r="H748" s="23">
        <v>0</v>
      </c>
      <c r="I748" s="23">
        <f t="shared" si="113"/>
        <v>122.25</v>
      </c>
      <c r="J748" s="16">
        <f t="shared" si="110"/>
        <v>21.87</v>
      </c>
      <c r="K748" s="87"/>
      <c r="L748" s="86"/>
      <c r="M748" s="16">
        <f t="shared" si="119"/>
        <v>0</v>
      </c>
      <c r="N748" s="16">
        <f t="shared" si="119"/>
        <v>29.867014589248996</v>
      </c>
      <c r="O748" s="16">
        <f t="shared" si="119"/>
        <v>23.416383271298283</v>
      </c>
      <c r="P748" s="16">
        <f t="shared" si="119"/>
        <v>25.536217443204016</v>
      </c>
      <c r="Q748" s="16">
        <f t="shared" si="119"/>
        <v>24.619133281560593</v>
      </c>
      <c r="R748" s="16">
        <f t="shared" si="114"/>
        <v>29.867014589248996</v>
      </c>
      <c r="S748" s="5">
        <f t="shared" si="111"/>
        <v>0</v>
      </c>
      <c r="T748" s="17">
        <f t="shared" si="115"/>
        <v>0</v>
      </c>
    </row>
    <row r="749" spans="1:20" ht="15" customHeight="1" x14ac:dyDescent="0.25">
      <c r="A749" s="24">
        <v>42522</v>
      </c>
      <c r="B749" s="1">
        <v>213.45</v>
      </c>
      <c r="C749" s="2">
        <v>4044.8775000000001</v>
      </c>
      <c r="D749" s="1">
        <v>6.6020000000000003</v>
      </c>
      <c r="E749" s="2">
        <v>125.108</v>
      </c>
      <c r="F749" s="10">
        <f t="shared" si="117"/>
        <v>206.84799999999998</v>
      </c>
      <c r="G749" s="9">
        <f t="shared" si="117"/>
        <v>3919.7694999999999</v>
      </c>
      <c r="H749" s="23">
        <v>0</v>
      </c>
      <c r="I749" s="23">
        <f t="shared" si="113"/>
        <v>206.84799999999998</v>
      </c>
      <c r="J749" s="16">
        <f t="shared" si="110"/>
        <v>18.94999951655322</v>
      </c>
      <c r="K749" s="87"/>
      <c r="L749" s="86"/>
      <c r="M749" s="16">
        <f t="shared" si="119"/>
        <v>0</v>
      </c>
      <c r="N749" s="16">
        <f t="shared" si="119"/>
        <v>29.867014589248996</v>
      </c>
      <c r="O749" s="16">
        <f t="shared" si="119"/>
        <v>23.416383271298283</v>
      </c>
      <c r="P749" s="16">
        <f t="shared" si="119"/>
        <v>25.536217443204016</v>
      </c>
      <c r="Q749" s="16">
        <f t="shared" si="119"/>
        <v>24.619133281560593</v>
      </c>
      <c r="R749" s="16">
        <f t="shared" si="114"/>
        <v>29.867014589248996</v>
      </c>
      <c r="S749" s="5">
        <f t="shared" si="111"/>
        <v>0</v>
      </c>
      <c r="T749" s="17">
        <f t="shared" si="115"/>
        <v>0</v>
      </c>
    </row>
    <row r="750" spans="1:20" x14ac:dyDescent="0.25">
      <c r="A750" s="20" t="s">
        <v>1</v>
      </c>
      <c r="B750" s="7">
        <f t="shared" ref="B750:G750" si="120">SUM(B6:B749)</f>
        <v>162857.96900000004</v>
      </c>
      <c r="C750" s="8">
        <f t="shared" si="120"/>
        <v>3737596.7188509977</v>
      </c>
      <c r="D750" s="7">
        <f t="shared" si="120"/>
        <v>12314.834999999995</v>
      </c>
      <c r="E750" s="8">
        <f t="shared" si="120"/>
        <v>334400.52800000017</v>
      </c>
      <c r="F750" s="7">
        <f t="shared" si="120"/>
        <v>150543.1339999999</v>
      </c>
      <c r="G750" s="8">
        <f t="shared" si="120"/>
        <v>3403196.1908509997</v>
      </c>
      <c r="H750" s="35">
        <f>SUM(H6:H749)</f>
        <v>19734.348999999998</v>
      </c>
      <c r="I750" s="35">
        <f>SUM(I6:I749)</f>
        <v>130808.78499999986</v>
      </c>
      <c r="J750" s="18"/>
      <c r="K750" s="21"/>
      <c r="L750" s="5"/>
      <c r="M750" s="18"/>
      <c r="N750" s="18"/>
      <c r="O750" s="18"/>
      <c r="P750" s="18"/>
      <c r="Q750" s="18"/>
      <c r="R750" s="5"/>
      <c r="S750" s="5"/>
      <c r="T750" s="19">
        <f>SUM(T6:T748)</f>
        <v>147634.33079861882</v>
      </c>
    </row>
    <row r="751" spans="1:20" x14ac:dyDescent="0.25">
      <c r="G751" s="37"/>
    </row>
    <row r="752" spans="1:20" x14ac:dyDescent="0.25">
      <c r="F752" s="38" t="s">
        <v>27</v>
      </c>
      <c r="G752" s="37"/>
    </row>
    <row r="753" spans="6:21" x14ac:dyDescent="0.25">
      <c r="F753" s="39"/>
      <c r="G753" s="40" t="s">
        <v>23</v>
      </c>
      <c r="H753" s="41"/>
      <c r="I753" s="41"/>
      <c r="J753" s="42"/>
      <c r="K753" s="43" t="s">
        <v>25</v>
      </c>
      <c r="L753" s="44" t="s">
        <v>24</v>
      </c>
      <c r="M753" s="45"/>
      <c r="S753" s="6"/>
      <c r="T753" s="34"/>
      <c r="U753" s="6"/>
    </row>
    <row r="754" spans="6:21" x14ac:dyDescent="0.25">
      <c r="F754" s="10"/>
      <c r="G754" s="57">
        <f>G750/F750</f>
        <v>22.606120255547502</v>
      </c>
      <c r="H754" s="46"/>
      <c r="I754" s="46"/>
      <c r="J754" s="6"/>
      <c r="K754" s="47">
        <f>MIN(K6:K749)</f>
        <v>0</v>
      </c>
      <c r="L754" s="56">
        <f>(K754*10400*0.75)/1000</f>
        <v>0</v>
      </c>
      <c r="M754" s="48"/>
      <c r="S754" s="6"/>
      <c r="T754" s="34"/>
      <c r="U754" s="6"/>
    </row>
    <row r="755" spans="6:21" x14ac:dyDescent="0.25">
      <c r="F755" s="49"/>
      <c r="G755" s="6"/>
      <c r="H755" s="50"/>
      <c r="I755" s="50"/>
      <c r="J755" s="6"/>
      <c r="K755" s="6"/>
      <c r="L755" s="51" t="s">
        <v>26</v>
      </c>
      <c r="M755" s="48"/>
    </row>
    <row r="756" spans="6:21" x14ac:dyDescent="0.25">
      <c r="F756" s="52"/>
      <c r="G756" s="53"/>
      <c r="H756" s="54"/>
      <c r="I756" s="54"/>
      <c r="J756" s="53"/>
      <c r="K756" s="55"/>
      <c r="L756" s="58">
        <f>G754-L754</f>
        <v>22.606120255547502</v>
      </c>
      <c r="M756" s="59" t="str">
        <f>IF(L756&lt;0,"PUE calc not applicable","PUE calc is applicable")</f>
        <v>PUE calc is applicable</v>
      </c>
    </row>
  </sheetData>
  <autoFilter ref="B5:G750"/>
  <mergeCells count="4">
    <mergeCell ref="M1:Q1"/>
    <mergeCell ref="B4:C4"/>
    <mergeCell ref="D4:E4"/>
    <mergeCell ref="F4:G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Oct16Act</vt:lpstr>
      <vt:lpstr>Sep16Act</vt:lpstr>
      <vt:lpstr>Aug16Act</vt:lpstr>
      <vt:lpstr>Jul16Act</vt:lpstr>
      <vt:lpstr>Jun16Act</vt:lpstr>
      <vt:lpstr>May16Act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A Rogness</cp:lastModifiedBy>
  <dcterms:created xsi:type="dcterms:W3CDTF">2014-11-12T14:06:59Z</dcterms:created>
  <dcterms:modified xsi:type="dcterms:W3CDTF">2017-05-01T18:54:34Z</dcterms:modified>
</cp:coreProperties>
</file>